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oone\Desktop\correlaciones canonicas\"/>
    </mc:Choice>
  </mc:AlternateContent>
  <xr:revisionPtr revIDLastSave="0" documentId="13_ncr:1_{8847FC58-766C-46E0-9D4F-C12623249EE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ta" sheetId="1" r:id="rId1"/>
    <sheet name="Fix data" sheetId="6" r:id="rId2"/>
    <sheet name="Hoja1" sheetId="8" r:id="rId3"/>
    <sheet name="Education vs. female rights" sheetId="7" r:id="rId4"/>
  </sheets>
  <definedNames>
    <definedName name="fixdata">'Fix data'!$B$2:$S$266</definedName>
    <definedName name="fixdata2">'Fix data'!$B$2:$Z$266</definedName>
    <definedName name="valde">'Fix data'!$AB$3:$AB$267</definedName>
    <definedName name="valder">'Fix data'!$AB$3</definedName>
    <definedName name="valed">'Fix data'!$AA$3:$AA$266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8" l="1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16" i="8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2" i="1"/>
  <c r="G185" i="6" s="1"/>
  <c r="C265" i="6" l="1"/>
  <c r="C249" i="6"/>
  <c r="C233" i="6"/>
  <c r="C217" i="6"/>
  <c r="C201" i="6"/>
  <c r="C185" i="6"/>
  <c r="C169" i="6"/>
  <c r="C153" i="6"/>
  <c r="C137" i="6"/>
  <c r="C121" i="6"/>
  <c r="C105" i="6"/>
  <c r="C89" i="6"/>
  <c r="C73" i="6"/>
  <c r="C57" i="6"/>
  <c r="C41" i="6"/>
  <c r="C25" i="6"/>
  <c r="C9" i="6"/>
  <c r="J266" i="6"/>
  <c r="K265" i="6"/>
  <c r="L264" i="6"/>
  <c r="M263" i="6"/>
  <c r="N262" i="6"/>
  <c r="O261" i="6"/>
  <c r="P260" i="6"/>
  <c r="Q259" i="6"/>
  <c r="R258" i="6"/>
  <c r="S257" i="6"/>
  <c r="Z256" i="6"/>
  <c r="D256" i="6"/>
  <c r="E255" i="6"/>
  <c r="F254" i="6"/>
  <c r="G253" i="6"/>
  <c r="H252" i="6"/>
  <c r="I251" i="6"/>
  <c r="J250" i="6"/>
  <c r="K249" i="6"/>
  <c r="L248" i="6"/>
  <c r="M247" i="6"/>
  <c r="N246" i="6"/>
  <c r="O245" i="6"/>
  <c r="P244" i="6"/>
  <c r="Q243" i="6"/>
  <c r="R242" i="6"/>
  <c r="S241" i="6"/>
  <c r="Z240" i="6"/>
  <c r="D240" i="6"/>
  <c r="E239" i="6"/>
  <c r="F238" i="6"/>
  <c r="G237" i="6"/>
  <c r="H236" i="6"/>
  <c r="I235" i="6"/>
  <c r="J234" i="6"/>
  <c r="K233" i="6"/>
  <c r="L232" i="6"/>
  <c r="M231" i="6"/>
  <c r="N230" i="6"/>
  <c r="O229" i="6"/>
  <c r="P228" i="6"/>
  <c r="Q227" i="6"/>
  <c r="R226" i="6"/>
  <c r="S225" i="6"/>
  <c r="Z224" i="6"/>
  <c r="D224" i="6"/>
  <c r="E223" i="6"/>
  <c r="F222" i="6"/>
  <c r="G221" i="6"/>
  <c r="H220" i="6"/>
  <c r="I219" i="6"/>
  <c r="J218" i="6"/>
  <c r="K217" i="6"/>
  <c r="L216" i="6"/>
  <c r="M215" i="6"/>
  <c r="N214" i="6"/>
  <c r="O213" i="6"/>
  <c r="P212" i="6"/>
  <c r="Q211" i="6"/>
  <c r="R210" i="6"/>
  <c r="S209" i="6"/>
  <c r="Z208" i="6"/>
  <c r="D208" i="6"/>
  <c r="E207" i="6"/>
  <c r="F206" i="6"/>
  <c r="G205" i="6"/>
  <c r="H204" i="6"/>
  <c r="I203" i="6"/>
  <c r="J202" i="6"/>
  <c r="K201" i="6"/>
  <c r="L200" i="6"/>
  <c r="M199" i="6"/>
  <c r="N198" i="6"/>
  <c r="O197" i="6"/>
  <c r="P196" i="6"/>
  <c r="Q195" i="6"/>
  <c r="R194" i="6"/>
  <c r="S193" i="6"/>
  <c r="Z192" i="6"/>
  <c r="D192" i="6"/>
  <c r="E191" i="6"/>
  <c r="F190" i="6"/>
  <c r="G189" i="6"/>
  <c r="H188" i="6"/>
  <c r="I187" i="6"/>
  <c r="J186" i="6"/>
  <c r="K185" i="6"/>
  <c r="L184" i="6"/>
  <c r="C261" i="6"/>
  <c r="C245" i="6"/>
  <c r="C229" i="6"/>
  <c r="C213" i="6"/>
  <c r="C197" i="6"/>
  <c r="C181" i="6"/>
  <c r="C165" i="6"/>
  <c r="C149" i="6"/>
  <c r="C133" i="6"/>
  <c r="C117" i="6"/>
  <c r="C101" i="6"/>
  <c r="C85" i="6"/>
  <c r="C69" i="6"/>
  <c r="C53" i="6"/>
  <c r="C37" i="6"/>
  <c r="C21" i="6"/>
  <c r="C5" i="6"/>
  <c r="F266" i="6"/>
  <c r="G265" i="6"/>
  <c r="H264" i="6"/>
  <c r="I263" i="6"/>
  <c r="J262" i="6"/>
  <c r="K261" i="6"/>
  <c r="L260" i="6"/>
  <c r="M259" i="6"/>
  <c r="N258" i="6"/>
  <c r="O257" i="6"/>
  <c r="P256" i="6"/>
  <c r="Q255" i="6"/>
  <c r="R254" i="6"/>
  <c r="S253" i="6"/>
  <c r="Z252" i="6"/>
  <c r="D252" i="6"/>
  <c r="E251" i="6"/>
  <c r="F250" i="6"/>
  <c r="G249" i="6"/>
  <c r="H248" i="6"/>
  <c r="I247" i="6"/>
  <c r="J246" i="6"/>
  <c r="K245" i="6"/>
  <c r="L244" i="6"/>
  <c r="M243" i="6"/>
  <c r="N242" i="6"/>
  <c r="O241" i="6"/>
  <c r="P240" i="6"/>
  <c r="Q239" i="6"/>
  <c r="R238" i="6"/>
  <c r="S237" i="6"/>
  <c r="Z236" i="6"/>
  <c r="D236" i="6"/>
  <c r="E235" i="6"/>
  <c r="F234" i="6"/>
  <c r="G233" i="6"/>
  <c r="H232" i="6"/>
  <c r="I231" i="6"/>
  <c r="J230" i="6"/>
  <c r="K229" i="6"/>
  <c r="L228" i="6"/>
  <c r="M227" i="6"/>
  <c r="N226" i="6"/>
  <c r="O225" i="6"/>
  <c r="P224" i="6"/>
  <c r="Q223" i="6"/>
  <c r="R222" i="6"/>
  <c r="S221" i="6"/>
  <c r="Z220" i="6"/>
  <c r="D220" i="6"/>
  <c r="E219" i="6"/>
  <c r="F218" i="6"/>
  <c r="G217" i="6"/>
  <c r="H216" i="6"/>
  <c r="I215" i="6"/>
  <c r="J214" i="6"/>
  <c r="K213" i="6"/>
  <c r="L212" i="6"/>
  <c r="M211" i="6"/>
  <c r="N210" i="6"/>
  <c r="O209" i="6"/>
  <c r="P208" i="6"/>
  <c r="Q207" i="6"/>
  <c r="R206" i="6"/>
  <c r="S205" i="6"/>
  <c r="Z204" i="6"/>
  <c r="D204" i="6"/>
  <c r="E203" i="6"/>
  <c r="F202" i="6"/>
  <c r="G201" i="6"/>
  <c r="H200" i="6"/>
  <c r="I199" i="6"/>
  <c r="J198" i="6"/>
  <c r="K197" i="6"/>
  <c r="L196" i="6"/>
  <c r="M195" i="6"/>
  <c r="N194" i="6"/>
  <c r="O193" i="6"/>
  <c r="P192" i="6"/>
  <c r="Q191" i="6"/>
  <c r="R190" i="6"/>
  <c r="S189" i="6"/>
  <c r="Z188" i="6"/>
  <c r="D188" i="6"/>
  <c r="E187" i="6"/>
  <c r="F186" i="6"/>
  <c r="U3" i="6"/>
  <c r="V3" i="6"/>
  <c r="T4" i="6"/>
  <c r="X4" i="6"/>
  <c r="V5" i="6"/>
  <c r="T6" i="6"/>
  <c r="X6" i="6"/>
  <c r="V7" i="6"/>
  <c r="T8" i="6"/>
  <c r="X8" i="6"/>
  <c r="V9" i="6"/>
  <c r="T10" i="6"/>
  <c r="X10" i="6"/>
  <c r="V11" i="6"/>
  <c r="T12" i="6"/>
  <c r="X12" i="6"/>
  <c r="V13" i="6"/>
  <c r="T14" i="6"/>
  <c r="X14" i="6"/>
  <c r="V15" i="6"/>
  <c r="T16" i="6"/>
  <c r="X16" i="6"/>
  <c r="V17" i="6"/>
  <c r="T18" i="6"/>
  <c r="X18" i="6"/>
  <c r="V19" i="6"/>
  <c r="T20" i="6"/>
  <c r="X20" i="6"/>
  <c r="V21" i="6"/>
  <c r="T22" i="6"/>
  <c r="X22" i="6"/>
  <c r="V23" i="6"/>
  <c r="T24" i="6"/>
  <c r="X24" i="6"/>
  <c r="V25" i="6"/>
  <c r="T26" i="6"/>
  <c r="X26" i="6"/>
  <c r="V27" i="6"/>
  <c r="T28" i="6"/>
  <c r="X28" i="6"/>
  <c r="V29" i="6"/>
  <c r="T30" i="6"/>
  <c r="X30" i="6"/>
  <c r="V31" i="6"/>
  <c r="T32" i="6"/>
  <c r="X32" i="6"/>
  <c r="V33" i="6"/>
  <c r="T34" i="6"/>
  <c r="X34" i="6"/>
  <c r="V35" i="6"/>
  <c r="T36" i="6"/>
  <c r="X36" i="6"/>
  <c r="V37" i="6"/>
  <c r="T38" i="6"/>
  <c r="X38" i="6"/>
  <c r="V39" i="6"/>
  <c r="T40" i="6"/>
  <c r="X40" i="6"/>
  <c r="V41" i="6"/>
  <c r="T42" i="6"/>
  <c r="X42" i="6"/>
  <c r="V43" i="6"/>
  <c r="T44" i="6"/>
  <c r="X44" i="6"/>
  <c r="V45" i="6"/>
  <c r="T46" i="6"/>
  <c r="X46" i="6"/>
  <c r="V47" i="6"/>
  <c r="T48" i="6"/>
  <c r="X48" i="6"/>
  <c r="V49" i="6"/>
  <c r="T50" i="6"/>
  <c r="X50" i="6"/>
  <c r="V51" i="6"/>
  <c r="T52" i="6"/>
  <c r="X52" i="6"/>
  <c r="V53" i="6"/>
  <c r="T54" i="6"/>
  <c r="X54" i="6"/>
  <c r="V55" i="6"/>
  <c r="T56" i="6"/>
  <c r="X56" i="6"/>
  <c r="V57" i="6"/>
  <c r="T58" i="6"/>
  <c r="X58" i="6"/>
  <c r="V59" i="6"/>
  <c r="W3" i="6"/>
  <c r="T3" i="6"/>
  <c r="X3" i="6"/>
  <c r="V4" i="6"/>
  <c r="T5" i="6"/>
  <c r="X5" i="6"/>
  <c r="V6" i="6"/>
  <c r="T7" i="6"/>
  <c r="X7" i="6"/>
  <c r="V8" i="6"/>
  <c r="T9" i="6"/>
  <c r="X9" i="6"/>
  <c r="V10" i="6"/>
  <c r="T11" i="6"/>
  <c r="X11" i="6"/>
  <c r="V12" i="6"/>
  <c r="T13" i="6"/>
  <c r="X13" i="6"/>
  <c r="V14" i="6"/>
  <c r="T15" i="6"/>
  <c r="X15" i="6"/>
  <c r="V16" i="6"/>
  <c r="T17" i="6"/>
  <c r="X17" i="6"/>
  <c r="V18" i="6"/>
  <c r="T19" i="6"/>
  <c r="X19" i="6"/>
  <c r="V20" i="6"/>
  <c r="T21" i="6"/>
  <c r="X21" i="6"/>
  <c r="V22" i="6"/>
  <c r="T23" i="6"/>
  <c r="X23" i="6"/>
  <c r="V24" i="6"/>
  <c r="T25" i="6"/>
  <c r="X25" i="6"/>
  <c r="V26" i="6"/>
  <c r="T27" i="6"/>
  <c r="X27" i="6"/>
  <c r="V28" i="6"/>
  <c r="T29" i="6"/>
  <c r="X29" i="6"/>
  <c r="V30" i="6"/>
  <c r="T31" i="6"/>
  <c r="X31" i="6"/>
  <c r="V32" i="6"/>
  <c r="T33" i="6"/>
  <c r="X33" i="6"/>
  <c r="V34" i="6"/>
  <c r="T35" i="6"/>
  <c r="X35" i="6"/>
  <c r="V36" i="6"/>
  <c r="T37" i="6"/>
  <c r="AB37" i="6" s="1"/>
  <c r="X37" i="6"/>
  <c r="V38" i="6"/>
  <c r="T39" i="6"/>
  <c r="X39" i="6"/>
  <c r="V40" i="6"/>
  <c r="T41" i="6"/>
  <c r="X41" i="6"/>
  <c r="V42" i="6"/>
  <c r="AC42" i="6" s="1"/>
  <c r="T43" i="6"/>
  <c r="X43" i="6"/>
  <c r="V44" i="6"/>
  <c r="T45" i="6"/>
  <c r="X45" i="6"/>
  <c r="V46" i="6"/>
  <c r="T47" i="6"/>
  <c r="X47" i="6"/>
  <c r="V48" i="6"/>
  <c r="T49" i="6"/>
  <c r="X49" i="6"/>
  <c r="V50" i="6"/>
  <c r="T51" i="6"/>
  <c r="X51" i="6"/>
  <c r="V52" i="6"/>
  <c r="T53" i="6"/>
  <c r="X53" i="6"/>
  <c r="V54" i="6"/>
  <c r="T55" i="6"/>
  <c r="X55" i="6"/>
  <c r="U4" i="6"/>
  <c r="W5" i="6"/>
  <c r="Y6" i="6"/>
  <c r="U8" i="6"/>
  <c r="W9" i="6"/>
  <c r="Y10" i="6"/>
  <c r="U12" i="6"/>
  <c r="W13" i="6"/>
  <c r="Y14" i="6"/>
  <c r="U16" i="6"/>
  <c r="W17" i="6"/>
  <c r="Y18" i="6"/>
  <c r="U20" i="6"/>
  <c r="W21" i="6"/>
  <c r="Y22" i="6"/>
  <c r="U24" i="6"/>
  <c r="W25" i="6"/>
  <c r="Y26" i="6"/>
  <c r="U28" i="6"/>
  <c r="W29" i="6"/>
  <c r="Y30" i="6"/>
  <c r="U32" i="6"/>
  <c r="W33" i="6"/>
  <c r="Y34" i="6"/>
  <c r="U36" i="6"/>
  <c r="W37" i="6"/>
  <c r="Y38" i="6"/>
  <c r="U40" i="6"/>
  <c r="W41" i="6"/>
  <c r="Y42" i="6"/>
  <c r="U44" i="6"/>
  <c r="W45" i="6"/>
  <c r="Y46" i="6"/>
  <c r="U48" i="6"/>
  <c r="W49" i="6"/>
  <c r="Y50" i="6"/>
  <c r="U52" i="6"/>
  <c r="W53" i="6"/>
  <c r="Y54" i="6"/>
  <c r="U56" i="6"/>
  <c r="T57" i="6"/>
  <c r="Y57" i="6"/>
  <c r="Y58" i="6"/>
  <c r="X59" i="6"/>
  <c r="V60" i="6"/>
  <c r="T61" i="6"/>
  <c r="X61" i="6"/>
  <c r="V62" i="6"/>
  <c r="T63" i="6"/>
  <c r="X63" i="6"/>
  <c r="V64" i="6"/>
  <c r="T65" i="6"/>
  <c r="X65" i="6"/>
  <c r="V66" i="6"/>
  <c r="T67" i="6"/>
  <c r="X67" i="6"/>
  <c r="V68" i="6"/>
  <c r="T69" i="6"/>
  <c r="X69" i="6"/>
  <c r="V70" i="6"/>
  <c r="T71" i="6"/>
  <c r="X71" i="6"/>
  <c r="V72" i="6"/>
  <c r="T73" i="6"/>
  <c r="X73" i="6"/>
  <c r="V74" i="6"/>
  <c r="T75" i="6"/>
  <c r="X75" i="6"/>
  <c r="V76" i="6"/>
  <c r="T77" i="6"/>
  <c r="X77" i="6"/>
  <c r="V78" i="6"/>
  <c r="T79" i="6"/>
  <c r="X79" i="6"/>
  <c r="V80" i="6"/>
  <c r="T81" i="6"/>
  <c r="X81" i="6"/>
  <c r="V82" i="6"/>
  <c r="T83" i="6"/>
  <c r="X83" i="6"/>
  <c r="V84" i="6"/>
  <c r="T85" i="6"/>
  <c r="X85" i="6"/>
  <c r="V86" i="6"/>
  <c r="T87" i="6"/>
  <c r="W4" i="6"/>
  <c r="Y5" i="6"/>
  <c r="U7" i="6"/>
  <c r="W8" i="6"/>
  <c r="Y9" i="6"/>
  <c r="U11" i="6"/>
  <c r="W12" i="6"/>
  <c r="Y13" i="6"/>
  <c r="U15" i="6"/>
  <c r="W16" i="6"/>
  <c r="Y17" i="6"/>
  <c r="U19" i="6"/>
  <c r="W20" i="6"/>
  <c r="Y21" i="6"/>
  <c r="U23" i="6"/>
  <c r="W24" i="6"/>
  <c r="Y25" i="6"/>
  <c r="U27" i="6"/>
  <c r="W28" i="6"/>
  <c r="Y29" i="6"/>
  <c r="U31" i="6"/>
  <c r="W32" i="6"/>
  <c r="Y33" i="6"/>
  <c r="U35" i="6"/>
  <c r="W36" i="6"/>
  <c r="Y37" i="6"/>
  <c r="U39" i="6"/>
  <c r="W40" i="6"/>
  <c r="Y41" i="6"/>
  <c r="U43" i="6"/>
  <c r="W44" i="6"/>
  <c r="Y45" i="6"/>
  <c r="U47" i="6"/>
  <c r="W48" i="6"/>
  <c r="Y49" i="6"/>
  <c r="U51" i="6"/>
  <c r="W52" i="6"/>
  <c r="Y53" i="6"/>
  <c r="U55" i="6"/>
  <c r="V56" i="6"/>
  <c r="U57" i="6"/>
  <c r="U58" i="6"/>
  <c r="T59" i="6"/>
  <c r="Y59" i="6"/>
  <c r="W60" i="6"/>
  <c r="U61" i="6"/>
  <c r="Y61" i="6"/>
  <c r="W62" i="6"/>
  <c r="U63" i="6"/>
  <c r="Y63" i="6"/>
  <c r="W64" i="6"/>
  <c r="U65" i="6"/>
  <c r="Y65" i="6"/>
  <c r="W66" i="6"/>
  <c r="U67" i="6"/>
  <c r="Y67" i="6"/>
  <c r="W68" i="6"/>
  <c r="U69" i="6"/>
  <c r="Y69" i="6"/>
  <c r="W70" i="6"/>
  <c r="U71" i="6"/>
  <c r="Y71" i="6"/>
  <c r="W72" i="6"/>
  <c r="U73" i="6"/>
  <c r="Y73" i="6"/>
  <c r="W74" i="6"/>
  <c r="U75" i="6"/>
  <c r="Y75" i="6"/>
  <c r="W76" i="6"/>
  <c r="U77" i="6"/>
  <c r="Y77" i="6"/>
  <c r="W78" i="6"/>
  <c r="U79" i="6"/>
  <c r="Y79" i="6"/>
  <c r="W80" i="6"/>
  <c r="U81" i="6"/>
  <c r="Y81" i="6"/>
  <c r="W82" i="6"/>
  <c r="U83" i="6"/>
  <c r="Y83" i="6"/>
  <c r="W84" i="6"/>
  <c r="U85" i="6"/>
  <c r="Y85" i="6"/>
  <c r="W86" i="6"/>
  <c r="U87" i="6"/>
  <c r="Y87" i="6"/>
  <c r="W88" i="6"/>
  <c r="U89" i="6"/>
  <c r="Y89" i="6"/>
  <c r="W90" i="6"/>
  <c r="U91" i="6"/>
  <c r="Y91" i="6"/>
  <c r="W92" i="6"/>
  <c r="U93" i="6"/>
  <c r="Y93" i="6"/>
  <c r="W94" i="6"/>
  <c r="U95" i="6"/>
  <c r="Y95" i="6"/>
  <c r="W96" i="6"/>
  <c r="U97" i="6"/>
  <c r="Y97" i="6"/>
  <c r="W98" i="6"/>
  <c r="U99" i="6"/>
  <c r="Y99" i="6"/>
  <c r="W100" i="6"/>
  <c r="U101" i="6"/>
  <c r="Y101" i="6"/>
  <c r="W102" i="6"/>
  <c r="Y4" i="6"/>
  <c r="W7" i="6"/>
  <c r="U10" i="6"/>
  <c r="Y12" i="6"/>
  <c r="W15" i="6"/>
  <c r="U18" i="6"/>
  <c r="Y20" i="6"/>
  <c r="W23" i="6"/>
  <c r="U26" i="6"/>
  <c r="Y28" i="6"/>
  <c r="W31" i="6"/>
  <c r="U34" i="6"/>
  <c r="Y36" i="6"/>
  <c r="W39" i="6"/>
  <c r="U42" i="6"/>
  <c r="Y44" i="6"/>
  <c r="W47" i="6"/>
  <c r="U50" i="6"/>
  <c r="Y52" i="6"/>
  <c r="W55" i="6"/>
  <c r="W57" i="6"/>
  <c r="U59" i="6"/>
  <c r="X60" i="6"/>
  <c r="T62" i="6"/>
  <c r="V63" i="6"/>
  <c r="X64" i="6"/>
  <c r="T66" i="6"/>
  <c r="V67" i="6"/>
  <c r="X68" i="6"/>
  <c r="T70" i="6"/>
  <c r="V71" i="6"/>
  <c r="X72" i="6"/>
  <c r="T74" i="6"/>
  <c r="V75" i="6"/>
  <c r="X76" i="6"/>
  <c r="T78" i="6"/>
  <c r="V79" i="6"/>
  <c r="X80" i="6"/>
  <c r="T82" i="6"/>
  <c r="V83" i="6"/>
  <c r="X84" i="6"/>
  <c r="T86" i="6"/>
  <c r="V87" i="6"/>
  <c r="U88" i="6"/>
  <c r="T89" i="6"/>
  <c r="T90" i="6"/>
  <c r="Y90" i="6"/>
  <c r="X91" i="6"/>
  <c r="X92" i="6"/>
  <c r="W93" i="6"/>
  <c r="V94" i="6"/>
  <c r="V95" i="6"/>
  <c r="U96" i="6"/>
  <c r="T97" i="6"/>
  <c r="T98" i="6"/>
  <c r="Y98" i="6"/>
  <c r="X99" i="6"/>
  <c r="X100" i="6"/>
  <c r="W101" i="6"/>
  <c r="V102" i="6"/>
  <c r="U103" i="6"/>
  <c r="Y103" i="6"/>
  <c r="W104" i="6"/>
  <c r="U105" i="6"/>
  <c r="Y105" i="6"/>
  <c r="W106" i="6"/>
  <c r="U107" i="6"/>
  <c r="Y107" i="6"/>
  <c r="W108" i="6"/>
  <c r="U109" i="6"/>
  <c r="Y109" i="6"/>
  <c r="W110" i="6"/>
  <c r="U111" i="6"/>
  <c r="Y111" i="6"/>
  <c r="W112" i="6"/>
  <c r="U113" i="6"/>
  <c r="Y113" i="6"/>
  <c r="W114" i="6"/>
  <c r="U115" i="6"/>
  <c r="Y115" i="6"/>
  <c r="W116" i="6"/>
  <c r="U117" i="6"/>
  <c r="Y117" i="6"/>
  <c r="W118" i="6"/>
  <c r="U119" i="6"/>
  <c r="Y119" i="6"/>
  <c r="W120" i="6"/>
  <c r="U121" i="6"/>
  <c r="Y121" i="6"/>
  <c r="W122" i="6"/>
  <c r="U123" i="6"/>
  <c r="Y123" i="6"/>
  <c r="W124" i="6"/>
  <c r="U125" i="6"/>
  <c r="Y125" i="6"/>
  <c r="W126" i="6"/>
  <c r="U127" i="6"/>
  <c r="Y127" i="6"/>
  <c r="W128" i="6"/>
  <c r="U129" i="6"/>
  <c r="Y129" i="6"/>
  <c r="W130" i="6"/>
  <c r="U131" i="6"/>
  <c r="Y131" i="6"/>
  <c r="W132" i="6"/>
  <c r="U133" i="6"/>
  <c r="Y133" i="6"/>
  <c r="W134" i="6"/>
  <c r="U135" i="6"/>
  <c r="Y135" i="6"/>
  <c r="W136" i="6"/>
  <c r="U137" i="6"/>
  <c r="Y137" i="6"/>
  <c r="W138" i="6"/>
  <c r="U139" i="6"/>
  <c r="Y139" i="6"/>
  <c r="W140" i="6"/>
  <c r="U141" i="6"/>
  <c r="Y141" i="6"/>
  <c r="W142" i="6"/>
  <c r="U143" i="6"/>
  <c r="Y143" i="6"/>
  <c r="W144" i="6"/>
  <c r="U145" i="6"/>
  <c r="Y145" i="6"/>
  <c r="W146" i="6"/>
  <c r="U147" i="6"/>
  <c r="Y147" i="6"/>
  <c r="W148" i="6"/>
  <c r="U149" i="6"/>
  <c r="Y149" i="6"/>
  <c r="W150" i="6"/>
  <c r="U151" i="6"/>
  <c r="Y151" i="6"/>
  <c r="W152" i="6"/>
  <c r="U153" i="6"/>
  <c r="Y153" i="6"/>
  <c r="W154" i="6"/>
  <c r="U155" i="6"/>
  <c r="Y155" i="6"/>
  <c r="W156" i="6"/>
  <c r="U157" i="6"/>
  <c r="Y157" i="6"/>
  <c r="W158" i="6"/>
  <c r="U159" i="6"/>
  <c r="Y159" i="6"/>
  <c r="W160" i="6"/>
  <c r="U161" i="6"/>
  <c r="Y161" i="6"/>
  <c r="W162" i="6"/>
  <c r="U163" i="6"/>
  <c r="Y163" i="6"/>
  <c r="W164" i="6"/>
  <c r="U165" i="6"/>
  <c r="Y165" i="6"/>
  <c r="W166" i="6"/>
  <c r="U167" i="6"/>
  <c r="Y167" i="6"/>
  <c r="W168" i="6"/>
  <c r="U169" i="6"/>
  <c r="Y169" i="6"/>
  <c r="W170" i="6"/>
  <c r="U171" i="6"/>
  <c r="Y171" i="6"/>
  <c r="W172" i="6"/>
  <c r="U173" i="6"/>
  <c r="Y173" i="6"/>
  <c r="U5" i="6"/>
  <c r="Y7" i="6"/>
  <c r="W10" i="6"/>
  <c r="U13" i="6"/>
  <c r="Y15" i="6"/>
  <c r="W18" i="6"/>
  <c r="U21" i="6"/>
  <c r="Y23" i="6"/>
  <c r="W26" i="6"/>
  <c r="U29" i="6"/>
  <c r="Y31" i="6"/>
  <c r="W34" i="6"/>
  <c r="U37" i="6"/>
  <c r="Y39" i="6"/>
  <c r="W42" i="6"/>
  <c r="U45" i="6"/>
  <c r="Y47" i="6"/>
  <c r="W50" i="6"/>
  <c r="U53" i="6"/>
  <c r="Y55" i="6"/>
  <c r="X57" i="6"/>
  <c r="W59" i="6"/>
  <c r="Y60" i="6"/>
  <c r="U62" i="6"/>
  <c r="W63" i="6"/>
  <c r="Y64" i="6"/>
  <c r="U66" i="6"/>
  <c r="W67" i="6"/>
  <c r="Y68" i="6"/>
  <c r="U70" i="6"/>
  <c r="W71" i="6"/>
  <c r="Y72" i="6"/>
  <c r="U74" i="6"/>
  <c r="W75" i="6"/>
  <c r="Y76" i="6"/>
  <c r="U78" i="6"/>
  <c r="W79" i="6"/>
  <c r="Y80" i="6"/>
  <c r="U82" i="6"/>
  <c r="W83" i="6"/>
  <c r="Y84" i="6"/>
  <c r="U86" i="6"/>
  <c r="W87" i="6"/>
  <c r="V88" i="6"/>
  <c r="V89" i="6"/>
  <c r="U90" i="6"/>
  <c r="T91" i="6"/>
  <c r="T92" i="6"/>
  <c r="Y92" i="6"/>
  <c r="X93" i="6"/>
  <c r="X94" i="6"/>
  <c r="W95" i="6"/>
  <c r="V96" i="6"/>
  <c r="V97" i="6"/>
  <c r="U98" i="6"/>
  <c r="T99" i="6"/>
  <c r="T100" i="6"/>
  <c r="Y100" i="6"/>
  <c r="X101" i="6"/>
  <c r="X102" i="6"/>
  <c r="V103" i="6"/>
  <c r="T104" i="6"/>
  <c r="X104" i="6"/>
  <c r="V105" i="6"/>
  <c r="T106" i="6"/>
  <c r="X106" i="6"/>
  <c r="V107" i="6"/>
  <c r="T108" i="6"/>
  <c r="X108" i="6"/>
  <c r="V109" i="6"/>
  <c r="T110" i="6"/>
  <c r="X110" i="6"/>
  <c r="V111" i="6"/>
  <c r="T112" i="6"/>
  <c r="X112" i="6"/>
  <c r="V113" i="6"/>
  <c r="T114" i="6"/>
  <c r="X114" i="6"/>
  <c r="V115" i="6"/>
  <c r="T116" i="6"/>
  <c r="X116" i="6"/>
  <c r="V117" i="6"/>
  <c r="T118" i="6"/>
  <c r="X118" i="6"/>
  <c r="V119" i="6"/>
  <c r="T120" i="6"/>
  <c r="X120" i="6"/>
  <c r="V121" i="6"/>
  <c r="T122" i="6"/>
  <c r="X122" i="6"/>
  <c r="V123" i="6"/>
  <c r="T124" i="6"/>
  <c r="X124" i="6"/>
  <c r="V125" i="6"/>
  <c r="T126" i="6"/>
  <c r="X126" i="6"/>
  <c r="V127" i="6"/>
  <c r="T128" i="6"/>
  <c r="X128" i="6"/>
  <c r="V129" i="6"/>
  <c r="T130" i="6"/>
  <c r="X130" i="6"/>
  <c r="V131" i="6"/>
  <c r="T132" i="6"/>
  <c r="X132" i="6"/>
  <c r="V133" i="6"/>
  <c r="T134" i="6"/>
  <c r="X134" i="6"/>
  <c r="V135" i="6"/>
  <c r="T136" i="6"/>
  <c r="X136" i="6"/>
  <c r="V137" i="6"/>
  <c r="T138" i="6"/>
  <c r="X138" i="6"/>
  <c r="V139" i="6"/>
  <c r="T140" i="6"/>
  <c r="X140" i="6"/>
  <c r="V141" i="6"/>
  <c r="T142" i="6"/>
  <c r="X142" i="6"/>
  <c r="V143" i="6"/>
  <c r="T144" i="6"/>
  <c r="X144" i="6"/>
  <c r="V145" i="6"/>
  <c r="T146" i="6"/>
  <c r="X146" i="6"/>
  <c r="V147" i="6"/>
  <c r="T148" i="6"/>
  <c r="X148" i="6"/>
  <c r="V149" i="6"/>
  <c r="T150" i="6"/>
  <c r="X150" i="6"/>
  <c r="V151" i="6"/>
  <c r="T152" i="6"/>
  <c r="X152" i="6"/>
  <c r="V153" i="6"/>
  <c r="T154" i="6"/>
  <c r="X154" i="6"/>
  <c r="V155" i="6"/>
  <c r="T156" i="6"/>
  <c r="X156" i="6"/>
  <c r="V157" i="6"/>
  <c r="T158" i="6"/>
  <c r="X158" i="6"/>
  <c r="V159" i="6"/>
  <c r="T160" i="6"/>
  <c r="X160" i="6"/>
  <c r="V161" i="6"/>
  <c r="T162" i="6"/>
  <c r="X162" i="6"/>
  <c r="V163" i="6"/>
  <c r="T164" i="6"/>
  <c r="X164" i="6"/>
  <c r="V165" i="6"/>
  <c r="T166" i="6"/>
  <c r="X166" i="6"/>
  <c r="V167" i="6"/>
  <c r="T168" i="6"/>
  <c r="X168" i="6"/>
  <c r="V169" i="6"/>
  <c r="T170" i="6"/>
  <c r="X170" i="6"/>
  <c r="V171" i="6"/>
  <c r="T172" i="6"/>
  <c r="X172" i="6"/>
  <c r="V173" i="6"/>
  <c r="T174" i="6"/>
  <c r="X174" i="6"/>
  <c r="V175" i="6"/>
  <c r="T176" i="6"/>
  <c r="U6" i="6"/>
  <c r="W11" i="6"/>
  <c r="Y16" i="6"/>
  <c r="U22" i="6"/>
  <c r="W27" i="6"/>
  <c r="Y32" i="6"/>
  <c r="U38" i="6"/>
  <c r="W43" i="6"/>
  <c r="Y48" i="6"/>
  <c r="U54" i="6"/>
  <c r="V58" i="6"/>
  <c r="V61" i="6"/>
  <c r="T64" i="6"/>
  <c r="X66" i="6"/>
  <c r="V69" i="6"/>
  <c r="T72" i="6"/>
  <c r="X74" i="6"/>
  <c r="V77" i="6"/>
  <c r="AC77" i="6" s="1"/>
  <c r="T80" i="6"/>
  <c r="X82" i="6"/>
  <c r="V85" i="6"/>
  <c r="X87" i="6"/>
  <c r="W89" i="6"/>
  <c r="V91" i="6"/>
  <c r="T93" i="6"/>
  <c r="Y94" i="6"/>
  <c r="X96" i="6"/>
  <c r="V98" i="6"/>
  <c r="U100" i="6"/>
  <c r="T102" i="6"/>
  <c r="W103" i="6"/>
  <c r="Y104" i="6"/>
  <c r="U106" i="6"/>
  <c r="W107" i="6"/>
  <c r="Y108" i="6"/>
  <c r="U110" i="6"/>
  <c r="W111" i="6"/>
  <c r="Y112" i="6"/>
  <c r="U114" i="6"/>
  <c r="W115" i="6"/>
  <c r="Y116" i="6"/>
  <c r="U118" i="6"/>
  <c r="W119" i="6"/>
  <c r="Y120" i="6"/>
  <c r="U122" i="6"/>
  <c r="W123" i="6"/>
  <c r="Y124" i="6"/>
  <c r="U126" i="6"/>
  <c r="W127" i="6"/>
  <c r="Y128" i="6"/>
  <c r="U130" i="6"/>
  <c r="W131" i="6"/>
  <c r="Y132" i="6"/>
  <c r="U134" i="6"/>
  <c r="W135" i="6"/>
  <c r="Y136" i="6"/>
  <c r="U138" i="6"/>
  <c r="W139" i="6"/>
  <c r="Y140" i="6"/>
  <c r="U142" i="6"/>
  <c r="W143" i="6"/>
  <c r="Y144" i="6"/>
  <c r="U146" i="6"/>
  <c r="W147" i="6"/>
  <c r="Y148" i="6"/>
  <c r="U150" i="6"/>
  <c r="W151" i="6"/>
  <c r="Y152" i="6"/>
  <c r="U154" i="6"/>
  <c r="W155" i="6"/>
  <c r="Y156" i="6"/>
  <c r="U158" i="6"/>
  <c r="W159" i="6"/>
  <c r="Y160" i="6"/>
  <c r="U162" i="6"/>
  <c r="W163" i="6"/>
  <c r="Y164" i="6"/>
  <c r="U166" i="6"/>
  <c r="W167" i="6"/>
  <c r="Y168" i="6"/>
  <c r="U170" i="6"/>
  <c r="W171" i="6"/>
  <c r="Y172" i="6"/>
  <c r="U174" i="6"/>
  <c r="T175" i="6"/>
  <c r="Y175" i="6"/>
  <c r="X176" i="6"/>
  <c r="V177" i="6"/>
  <c r="T178" i="6"/>
  <c r="X178" i="6"/>
  <c r="V179" i="6"/>
  <c r="T180" i="6"/>
  <c r="X180" i="6"/>
  <c r="V181" i="6"/>
  <c r="T182" i="6"/>
  <c r="X182" i="6"/>
  <c r="V183" i="6"/>
  <c r="T184" i="6"/>
  <c r="X184" i="6"/>
  <c r="V185" i="6"/>
  <c r="T186" i="6"/>
  <c r="X186" i="6"/>
  <c r="V187" i="6"/>
  <c r="T188" i="6"/>
  <c r="X188" i="6"/>
  <c r="V189" i="6"/>
  <c r="T190" i="6"/>
  <c r="X190" i="6"/>
  <c r="V191" i="6"/>
  <c r="T192" i="6"/>
  <c r="X192" i="6"/>
  <c r="V193" i="6"/>
  <c r="T194" i="6"/>
  <c r="X194" i="6"/>
  <c r="V195" i="6"/>
  <c r="T196" i="6"/>
  <c r="X196" i="6"/>
  <c r="V197" i="6"/>
  <c r="T198" i="6"/>
  <c r="X198" i="6"/>
  <c r="V199" i="6"/>
  <c r="T200" i="6"/>
  <c r="X200" i="6"/>
  <c r="V201" i="6"/>
  <c r="T202" i="6"/>
  <c r="X202" i="6"/>
  <c r="V203" i="6"/>
  <c r="T204" i="6"/>
  <c r="X204" i="6"/>
  <c r="V205" i="6"/>
  <c r="T206" i="6"/>
  <c r="X206" i="6"/>
  <c r="V207" i="6"/>
  <c r="T208" i="6"/>
  <c r="X208" i="6"/>
  <c r="V209" i="6"/>
  <c r="T210" i="6"/>
  <c r="X210" i="6"/>
  <c r="V211" i="6"/>
  <c r="T212" i="6"/>
  <c r="X212" i="6"/>
  <c r="V213" i="6"/>
  <c r="T214" i="6"/>
  <c r="X214" i="6"/>
  <c r="V215" i="6"/>
  <c r="T216" i="6"/>
  <c r="X216" i="6"/>
  <c r="V217" i="6"/>
  <c r="T218" i="6"/>
  <c r="X218" i="6"/>
  <c r="V219" i="6"/>
  <c r="T220" i="6"/>
  <c r="X220" i="6"/>
  <c r="V221" i="6"/>
  <c r="T222" i="6"/>
  <c r="X222" i="6"/>
  <c r="V223" i="6"/>
  <c r="T224" i="6"/>
  <c r="X224" i="6"/>
  <c r="V225" i="6"/>
  <c r="T226" i="6"/>
  <c r="X226" i="6"/>
  <c r="V227" i="6"/>
  <c r="T228" i="6"/>
  <c r="X228" i="6"/>
  <c r="V229" i="6"/>
  <c r="T230" i="6"/>
  <c r="X230" i="6"/>
  <c r="V231" i="6"/>
  <c r="T232" i="6"/>
  <c r="W6" i="6"/>
  <c r="Y11" i="6"/>
  <c r="U17" i="6"/>
  <c r="W22" i="6"/>
  <c r="Y27" i="6"/>
  <c r="U33" i="6"/>
  <c r="W38" i="6"/>
  <c r="Y43" i="6"/>
  <c r="U49" i="6"/>
  <c r="W54" i="6"/>
  <c r="W58" i="6"/>
  <c r="W61" i="6"/>
  <c r="U64" i="6"/>
  <c r="Y66" i="6"/>
  <c r="W69" i="6"/>
  <c r="U72" i="6"/>
  <c r="Y74" i="6"/>
  <c r="W77" i="6"/>
  <c r="U80" i="6"/>
  <c r="Y82" i="6"/>
  <c r="W85" i="6"/>
  <c r="T88" i="6"/>
  <c r="X89" i="6"/>
  <c r="W91" i="6"/>
  <c r="V93" i="6"/>
  <c r="T95" i="6"/>
  <c r="Y96" i="6"/>
  <c r="X98" i="6"/>
  <c r="V100" i="6"/>
  <c r="U102" i="6"/>
  <c r="X103" i="6"/>
  <c r="T105" i="6"/>
  <c r="V106" i="6"/>
  <c r="X107" i="6"/>
  <c r="T109" i="6"/>
  <c r="V110" i="6"/>
  <c r="X111" i="6"/>
  <c r="T113" i="6"/>
  <c r="V114" i="6"/>
  <c r="X115" i="6"/>
  <c r="T117" i="6"/>
  <c r="V118" i="6"/>
  <c r="X119" i="6"/>
  <c r="T121" i="6"/>
  <c r="V122" i="6"/>
  <c r="X123" i="6"/>
  <c r="T125" i="6"/>
  <c r="V126" i="6"/>
  <c r="X127" i="6"/>
  <c r="T129" i="6"/>
  <c r="V130" i="6"/>
  <c r="X131" i="6"/>
  <c r="T133" i="6"/>
  <c r="V134" i="6"/>
  <c r="X135" i="6"/>
  <c r="T137" i="6"/>
  <c r="V138" i="6"/>
  <c r="X139" i="6"/>
  <c r="T141" i="6"/>
  <c r="V142" i="6"/>
  <c r="X143" i="6"/>
  <c r="T145" i="6"/>
  <c r="V146" i="6"/>
  <c r="X147" i="6"/>
  <c r="T149" i="6"/>
  <c r="V150" i="6"/>
  <c r="X151" i="6"/>
  <c r="T153" i="6"/>
  <c r="V154" i="6"/>
  <c r="X155" i="6"/>
  <c r="T157" i="6"/>
  <c r="V158" i="6"/>
  <c r="X159" i="6"/>
  <c r="T161" i="6"/>
  <c r="V162" i="6"/>
  <c r="X163" i="6"/>
  <c r="T165" i="6"/>
  <c r="V166" i="6"/>
  <c r="X167" i="6"/>
  <c r="T169" i="6"/>
  <c r="V170" i="6"/>
  <c r="X171" i="6"/>
  <c r="T173" i="6"/>
  <c r="V174" i="6"/>
  <c r="U175" i="6"/>
  <c r="U176" i="6"/>
  <c r="Y176" i="6"/>
  <c r="W177" i="6"/>
  <c r="U178" i="6"/>
  <c r="Y178" i="6"/>
  <c r="W179" i="6"/>
  <c r="U180" i="6"/>
  <c r="Y180" i="6"/>
  <c r="W181" i="6"/>
  <c r="U182" i="6"/>
  <c r="Y182" i="6"/>
  <c r="W183" i="6"/>
  <c r="U184" i="6"/>
  <c r="Y184" i="6"/>
  <c r="W185" i="6"/>
  <c r="U186" i="6"/>
  <c r="Y186" i="6"/>
  <c r="W187" i="6"/>
  <c r="U188" i="6"/>
  <c r="Y188" i="6"/>
  <c r="W189" i="6"/>
  <c r="U190" i="6"/>
  <c r="Y190" i="6"/>
  <c r="W191" i="6"/>
  <c r="U192" i="6"/>
  <c r="Y192" i="6"/>
  <c r="W193" i="6"/>
  <c r="U194" i="6"/>
  <c r="Y194" i="6"/>
  <c r="W195" i="6"/>
  <c r="U196" i="6"/>
  <c r="Y196" i="6"/>
  <c r="W197" i="6"/>
  <c r="U198" i="6"/>
  <c r="Y198" i="6"/>
  <c r="W199" i="6"/>
  <c r="Y8" i="6"/>
  <c r="W19" i="6"/>
  <c r="U30" i="6"/>
  <c r="Y40" i="6"/>
  <c r="W51" i="6"/>
  <c r="T60" i="6"/>
  <c r="V65" i="6"/>
  <c r="AC65" i="6" s="1"/>
  <c r="X70" i="6"/>
  <c r="T76" i="6"/>
  <c r="V81" i="6"/>
  <c r="X86" i="6"/>
  <c r="V90" i="6"/>
  <c r="T94" i="6"/>
  <c r="W97" i="6"/>
  <c r="T101" i="6"/>
  <c r="U104" i="6"/>
  <c r="Y106" i="6"/>
  <c r="W109" i="6"/>
  <c r="U112" i="6"/>
  <c r="Y114" i="6"/>
  <c r="W117" i="6"/>
  <c r="U120" i="6"/>
  <c r="Y122" i="6"/>
  <c r="W125" i="6"/>
  <c r="U128" i="6"/>
  <c r="Y130" i="6"/>
  <c r="W133" i="6"/>
  <c r="U136" i="6"/>
  <c r="Y138" i="6"/>
  <c r="W141" i="6"/>
  <c r="U144" i="6"/>
  <c r="Y146" i="6"/>
  <c r="W149" i="6"/>
  <c r="U152" i="6"/>
  <c r="Y154" i="6"/>
  <c r="W157" i="6"/>
  <c r="U160" i="6"/>
  <c r="Y162" i="6"/>
  <c r="W165" i="6"/>
  <c r="U168" i="6"/>
  <c r="Y170" i="6"/>
  <c r="W173" i="6"/>
  <c r="W175" i="6"/>
  <c r="T177" i="6"/>
  <c r="V178" i="6"/>
  <c r="X179" i="6"/>
  <c r="T181" i="6"/>
  <c r="V182" i="6"/>
  <c r="X183" i="6"/>
  <c r="T185" i="6"/>
  <c r="V186" i="6"/>
  <c r="X187" i="6"/>
  <c r="T189" i="6"/>
  <c r="V190" i="6"/>
  <c r="X191" i="6"/>
  <c r="T193" i="6"/>
  <c r="V194" i="6"/>
  <c r="X195" i="6"/>
  <c r="T197" i="6"/>
  <c r="V198" i="6"/>
  <c r="X199" i="6"/>
  <c r="W200" i="6"/>
  <c r="W201" i="6"/>
  <c r="V202" i="6"/>
  <c r="U203" i="6"/>
  <c r="U204" i="6"/>
  <c r="T205" i="6"/>
  <c r="Y205" i="6"/>
  <c r="Y206" i="6"/>
  <c r="X207" i="6"/>
  <c r="W208" i="6"/>
  <c r="W209" i="6"/>
  <c r="V210" i="6"/>
  <c r="U211" i="6"/>
  <c r="U212" i="6"/>
  <c r="T213" i="6"/>
  <c r="Y213" i="6"/>
  <c r="Y214" i="6"/>
  <c r="X215" i="6"/>
  <c r="W216" i="6"/>
  <c r="W217" i="6"/>
  <c r="V218" i="6"/>
  <c r="U219" i="6"/>
  <c r="U220" i="6"/>
  <c r="T221" i="6"/>
  <c r="Y221" i="6"/>
  <c r="Y222" i="6"/>
  <c r="X223" i="6"/>
  <c r="W224" i="6"/>
  <c r="W225" i="6"/>
  <c r="V226" i="6"/>
  <c r="U227" i="6"/>
  <c r="U228" i="6"/>
  <c r="T229" i="6"/>
  <c r="Y229" i="6"/>
  <c r="Y230" i="6"/>
  <c r="X231" i="6"/>
  <c r="W232" i="6"/>
  <c r="U233" i="6"/>
  <c r="Y233" i="6"/>
  <c r="W234" i="6"/>
  <c r="U235" i="6"/>
  <c r="Y235" i="6"/>
  <c r="W236" i="6"/>
  <c r="U237" i="6"/>
  <c r="Y237" i="6"/>
  <c r="W238" i="6"/>
  <c r="U239" i="6"/>
  <c r="Y239" i="6"/>
  <c r="W240" i="6"/>
  <c r="U241" i="6"/>
  <c r="Y241" i="6"/>
  <c r="W242" i="6"/>
  <c r="U243" i="6"/>
  <c r="Y243" i="6"/>
  <c r="W244" i="6"/>
  <c r="U245" i="6"/>
  <c r="Y245" i="6"/>
  <c r="W246" i="6"/>
  <c r="U247" i="6"/>
  <c r="Y247" i="6"/>
  <c r="W248" i="6"/>
  <c r="U249" i="6"/>
  <c r="Y249" i="6"/>
  <c r="W250" i="6"/>
  <c r="U251" i="6"/>
  <c r="Y251" i="6"/>
  <c r="W252" i="6"/>
  <c r="U253" i="6"/>
  <c r="Y253" i="6"/>
  <c r="W254" i="6"/>
  <c r="U255" i="6"/>
  <c r="Y255" i="6"/>
  <c r="W256" i="6"/>
  <c r="U257" i="6"/>
  <c r="Y257" i="6"/>
  <c r="W258" i="6"/>
  <c r="U259" i="6"/>
  <c r="Y259" i="6"/>
  <c r="W260" i="6"/>
  <c r="U261" i="6"/>
  <c r="Y261" i="6"/>
  <c r="W262" i="6"/>
  <c r="U263" i="6"/>
  <c r="Y263" i="6"/>
  <c r="W264" i="6"/>
  <c r="U265" i="6"/>
  <c r="Y265" i="6"/>
  <c r="W266" i="6"/>
  <c r="U9" i="6"/>
  <c r="Y19" i="6"/>
  <c r="W30" i="6"/>
  <c r="U41" i="6"/>
  <c r="Y51" i="6"/>
  <c r="U60" i="6"/>
  <c r="W65" i="6"/>
  <c r="Y70" i="6"/>
  <c r="U76" i="6"/>
  <c r="W81" i="6"/>
  <c r="Y86" i="6"/>
  <c r="X90" i="6"/>
  <c r="U94" i="6"/>
  <c r="X97" i="6"/>
  <c r="V101" i="6"/>
  <c r="V104" i="6"/>
  <c r="T107" i="6"/>
  <c r="X109" i="6"/>
  <c r="V112" i="6"/>
  <c r="T115" i="6"/>
  <c r="X117" i="6"/>
  <c r="V120" i="6"/>
  <c r="T123" i="6"/>
  <c r="X125" i="6"/>
  <c r="V128" i="6"/>
  <c r="T131" i="6"/>
  <c r="X133" i="6"/>
  <c r="V136" i="6"/>
  <c r="T139" i="6"/>
  <c r="X141" i="6"/>
  <c r="V144" i="6"/>
  <c r="T147" i="6"/>
  <c r="X149" i="6"/>
  <c r="V152" i="6"/>
  <c r="T155" i="6"/>
  <c r="X157" i="6"/>
  <c r="V160" i="6"/>
  <c r="T163" i="6"/>
  <c r="X165" i="6"/>
  <c r="V168" i="6"/>
  <c r="T171" i="6"/>
  <c r="X173" i="6"/>
  <c r="X175" i="6"/>
  <c r="U177" i="6"/>
  <c r="W178" i="6"/>
  <c r="Y179" i="6"/>
  <c r="U181" i="6"/>
  <c r="W182" i="6"/>
  <c r="Y183" i="6"/>
  <c r="U185" i="6"/>
  <c r="W186" i="6"/>
  <c r="Y187" i="6"/>
  <c r="U189" i="6"/>
  <c r="W190" i="6"/>
  <c r="Y191" i="6"/>
  <c r="U193" i="6"/>
  <c r="W194" i="6"/>
  <c r="Y195" i="6"/>
  <c r="U197" i="6"/>
  <c r="W198" i="6"/>
  <c r="Y199" i="6"/>
  <c r="Y200" i="6"/>
  <c r="X201" i="6"/>
  <c r="W202" i="6"/>
  <c r="W203" i="6"/>
  <c r="V204" i="6"/>
  <c r="AC204" i="6" s="1"/>
  <c r="U205" i="6"/>
  <c r="U206" i="6"/>
  <c r="T207" i="6"/>
  <c r="Y207" i="6"/>
  <c r="Y208" i="6"/>
  <c r="X209" i="6"/>
  <c r="W210" i="6"/>
  <c r="W211" i="6"/>
  <c r="V212" i="6"/>
  <c r="U213" i="6"/>
  <c r="U214" i="6"/>
  <c r="T215" i="6"/>
  <c r="Y215" i="6"/>
  <c r="Y216" i="6"/>
  <c r="X217" i="6"/>
  <c r="W218" i="6"/>
  <c r="W219" i="6"/>
  <c r="V220" i="6"/>
  <c r="U221" i="6"/>
  <c r="U222" i="6"/>
  <c r="T223" i="6"/>
  <c r="Y223" i="6"/>
  <c r="Y224" i="6"/>
  <c r="X225" i="6"/>
  <c r="W226" i="6"/>
  <c r="W227" i="6"/>
  <c r="V228" i="6"/>
  <c r="U229" i="6"/>
  <c r="U230" i="6"/>
  <c r="T231" i="6"/>
  <c r="Y231" i="6"/>
  <c r="X232" i="6"/>
  <c r="V233" i="6"/>
  <c r="T234" i="6"/>
  <c r="X234" i="6"/>
  <c r="V235" i="6"/>
  <c r="T236" i="6"/>
  <c r="X236" i="6"/>
  <c r="V237" i="6"/>
  <c r="T238" i="6"/>
  <c r="X238" i="6"/>
  <c r="V239" i="6"/>
  <c r="T240" i="6"/>
  <c r="X240" i="6"/>
  <c r="V241" i="6"/>
  <c r="T242" i="6"/>
  <c r="X242" i="6"/>
  <c r="V243" i="6"/>
  <c r="T244" i="6"/>
  <c r="X244" i="6"/>
  <c r="V245" i="6"/>
  <c r="T246" i="6"/>
  <c r="X246" i="6"/>
  <c r="V247" i="6"/>
  <c r="T248" i="6"/>
  <c r="X248" i="6"/>
  <c r="V249" i="6"/>
  <c r="T250" i="6"/>
  <c r="X250" i="6"/>
  <c r="V251" i="6"/>
  <c r="T252" i="6"/>
  <c r="X252" i="6"/>
  <c r="V253" i="6"/>
  <c r="T254" i="6"/>
  <c r="X254" i="6"/>
  <c r="V255" i="6"/>
  <c r="T256" i="6"/>
  <c r="X256" i="6"/>
  <c r="V257" i="6"/>
  <c r="T258" i="6"/>
  <c r="X258" i="6"/>
  <c r="V259" i="6"/>
  <c r="T260" i="6"/>
  <c r="X260" i="6"/>
  <c r="V261" i="6"/>
  <c r="T262" i="6"/>
  <c r="X262" i="6"/>
  <c r="V263" i="6"/>
  <c r="T264" i="6"/>
  <c r="X264" i="6"/>
  <c r="V265" i="6"/>
  <c r="T266" i="6"/>
  <c r="X266" i="6"/>
  <c r="U14" i="6"/>
  <c r="Y24" i="6"/>
  <c r="W35" i="6"/>
  <c r="U46" i="6"/>
  <c r="W56" i="6"/>
  <c r="X62" i="6"/>
  <c r="T68" i="6"/>
  <c r="V73" i="6"/>
  <c r="X78" i="6"/>
  <c r="T84" i="6"/>
  <c r="X88" i="6"/>
  <c r="U92" i="6"/>
  <c r="X95" i="6"/>
  <c r="V99" i="6"/>
  <c r="Y102" i="6"/>
  <c r="W105" i="6"/>
  <c r="U108" i="6"/>
  <c r="Y110" i="6"/>
  <c r="W113" i="6"/>
  <c r="U116" i="6"/>
  <c r="Y118" i="6"/>
  <c r="W121" i="6"/>
  <c r="U124" i="6"/>
  <c r="Y126" i="6"/>
  <c r="W129" i="6"/>
  <c r="U132" i="6"/>
  <c r="Y134" i="6"/>
  <c r="W137" i="6"/>
  <c r="U140" i="6"/>
  <c r="Y142" i="6"/>
  <c r="W145" i="6"/>
  <c r="U148" i="6"/>
  <c r="Y150" i="6"/>
  <c r="W153" i="6"/>
  <c r="U156" i="6"/>
  <c r="Y158" i="6"/>
  <c r="W161" i="6"/>
  <c r="U164" i="6"/>
  <c r="Y166" i="6"/>
  <c r="W169" i="6"/>
  <c r="U172" i="6"/>
  <c r="W174" i="6"/>
  <c r="V176" i="6"/>
  <c r="X177" i="6"/>
  <c r="T179" i="6"/>
  <c r="V180" i="6"/>
  <c r="X181" i="6"/>
  <c r="T183" i="6"/>
  <c r="V184" i="6"/>
  <c r="X185" i="6"/>
  <c r="T187" i="6"/>
  <c r="V188" i="6"/>
  <c r="X189" i="6"/>
  <c r="T191" i="6"/>
  <c r="V192" i="6"/>
  <c r="X193" i="6"/>
  <c r="T195" i="6"/>
  <c r="V196" i="6"/>
  <c r="X197" i="6"/>
  <c r="T199" i="6"/>
  <c r="U200" i="6"/>
  <c r="T201" i="6"/>
  <c r="Y201" i="6"/>
  <c r="Y202" i="6"/>
  <c r="X203" i="6"/>
  <c r="W204" i="6"/>
  <c r="W205" i="6"/>
  <c r="V206" i="6"/>
  <c r="U207" i="6"/>
  <c r="U208" i="6"/>
  <c r="T209" i="6"/>
  <c r="Y209" i="6"/>
  <c r="Y210" i="6"/>
  <c r="X211" i="6"/>
  <c r="W212" i="6"/>
  <c r="W213" i="6"/>
  <c r="V214" i="6"/>
  <c r="U215" i="6"/>
  <c r="U216" i="6"/>
  <c r="T217" i="6"/>
  <c r="Y217" i="6"/>
  <c r="Y218" i="6"/>
  <c r="X219" i="6"/>
  <c r="W220" i="6"/>
  <c r="W221" i="6"/>
  <c r="W14" i="6"/>
  <c r="Y56" i="6"/>
  <c r="Y78" i="6"/>
  <c r="T96" i="6"/>
  <c r="V108" i="6"/>
  <c r="T119" i="6"/>
  <c r="X129" i="6"/>
  <c r="V140" i="6"/>
  <c r="T151" i="6"/>
  <c r="X161" i="6"/>
  <c r="V172" i="6"/>
  <c r="U179" i="6"/>
  <c r="W184" i="6"/>
  <c r="Y189" i="6"/>
  <c r="U195" i="6"/>
  <c r="V200" i="6"/>
  <c r="Y203" i="6"/>
  <c r="W207" i="6"/>
  <c r="T211" i="6"/>
  <c r="W214" i="6"/>
  <c r="U218" i="6"/>
  <c r="X221" i="6"/>
  <c r="W223" i="6"/>
  <c r="U225" i="6"/>
  <c r="T227" i="6"/>
  <c r="Y228" i="6"/>
  <c r="W230" i="6"/>
  <c r="V232" i="6"/>
  <c r="X233" i="6"/>
  <c r="T235" i="6"/>
  <c r="V236" i="6"/>
  <c r="X237" i="6"/>
  <c r="T239" i="6"/>
  <c r="V240" i="6"/>
  <c r="X241" i="6"/>
  <c r="T243" i="6"/>
  <c r="V244" i="6"/>
  <c r="X245" i="6"/>
  <c r="T247" i="6"/>
  <c r="V248" i="6"/>
  <c r="X249" i="6"/>
  <c r="T251" i="6"/>
  <c r="V252" i="6"/>
  <c r="X253" i="6"/>
  <c r="T255" i="6"/>
  <c r="V256" i="6"/>
  <c r="X257" i="6"/>
  <c r="T259" i="6"/>
  <c r="V260" i="6"/>
  <c r="X261" i="6"/>
  <c r="T263" i="6"/>
  <c r="V264" i="6"/>
  <c r="X265" i="6"/>
  <c r="U25" i="6"/>
  <c r="Y62" i="6"/>
  <c r="U84" i="6"/>
  <c r="W99" i="6"/>
  <c r="T111" i="6"/>
  <c r="X121" i="6"/>
  <c r="V132" i="6"/>
  <c r="T143" i="6"/>
  <c r="X153" i="6"/>
  <c r="V164" i="6"/>
  <c r="Y174" i="6"/>
  <c r="W180" i="6"/>
  <c r="Y185" i="6"/>
  <c r="U191" i="6"/>
  <c r="W196" i="6"/>
  <c r="U201" i="6"/>
  <c r="Y204" i="6"/>
  <c r="V208" i="6"/>
  <c r="Y211" i="6"/>
  <c r="W215" i="6"/>
  <c r="T219" i="6"/>
  <c r="V222" i="6"/>
  <c r="U224" i="6"/>
  <c r="Y225" i="6"/>
  <c r="X227" i="6"/>
  <c r="W229" i="6"/>
  <c r="U231" i="6"/>
  <c r="Y232" i="6"/>
  <c r="U234" i="6"/>
  <c r="W235" i="6"/>
  <c r="Y236" i="6"/>
  <c r="U238" i="6"/>
  <c r="W239" i="6"/>
  <c r="Y240" i="6"/>
  <c r="U242" i="6"/>
  <c r="W243" i="6"/>
  <c r="Y244" i="6"/>
  <c r="U246" i="6"/>
  <c r="W247" i="6"/>
  <c r="Y248" i="6"/>
  <c r="U250" i="6"/>
  <c r="W251" i="6"/>
  <c r="Y252" i="6"/>
  <c r="U254" i="6"/>
  <c r="W255" i="6"/>
  <c r="Y256" i="6"/>
  <c r="U258" i="6"/>
  <c r="W259" i="6"/>
  <c r="Y260" i="6"/>
  <c r="U262" i="6"/>
  <c r="W263" i="6"/>
  <c r="Y264" i="6"/>
  <c r="U266" i="6"/>
  <c r="Y35" i="6"/>
  <c r="U68" i="6"/>
  <c r="Y88" i="6"/>
  <c r="T103" i="6"/>
  <c r="X113" i="6"/>
  <c r="V124" i="6"/>
  <c r="T135" i="6"/>
  <c r="X145" i="6"/>
  <c r="V156" i="6"/>
  <c r="T167" i="6"/>
  <c r="W176" i="6"/>
  <c r="Y181" i="6"/>
  <c r="U187" i="6"/>
  <c r="W192" i="6"/>
  <c r="Y197" i="6"/>
  <c r="U202" i="6"/>
  <c r="X205" i="6"/>
  <c r="U209" i="6"/>
  <c r="Y212" i="6"/>
  <c r="V216" i="6"/>
  <c r="Y219" i="6"/>
  <c r="W222" i="6"/>
  <c r="V224" i="6"/>
  <c r="AC224" i="6" s="1"/>
  <c r="U226" i="6"/>
  <c r="Y227" i="6"/>
  <c r="X229" i="6"/>
  <c r="W231" i="6"/>
  <c r="T233" i="6"/>
  <c r="V234" i="6"/>
  <c r="X235" i="6"/>
  <c r="T237" i="6"/>
  <c r="V238" i="6"/>
  <c r="X239" i="6"/>
  <c r="T241" i="6"/>
  <c r="V242" i="6"/>
  <c r="X243" i="6"/>
  <c r="T245" i="6"/>
  <c r="V246" i="6"/>
  <c r="X247" i="6"/>
  <c r="T249" i="6"/>
  <c r="V250" i="6"/>
  <c r="X251" i="6"/>
  <c r="T253" i="6"/>
  <c r="V254" i="6"/>
  <c r="X255" i="6"/>
  <c r="T257" i="6"/>
  <c r="V258" i="6"/>
  <c r="X259" i="6"/>
  <c r="T261" i="6"/>
  <c r="V262" i="6"/>
  <c r="X263" i="6"/>
  <c r="T265" i="6"/>
  <c r="V266" i="6"/>
  <c r="W46" i="6"/>
  <c r="V116" i="6"/>
  <c r="T159" i="6"/>
  <c r="W188" i="6"/>
  <c r="W206" i="6"/>
  <c r="Y220" i="6"/>
  <c r="W228" i="6"/>
  <c r="Y234" i="6"/>
  <c r="U240" i="6"/>
  <c r="W245" i="6"/>
  <c r="Y250" i="6"/>
  <c r="U256" i="6"/>
  <c r="W261" i="6"/>
  <c r="Y266" i="6"/>
  <c r="D3" i="6"/>
  <c r="H3" i="6"/>
  <c r="L3" i="6"/>
  <c r="P3" i="6"/>
  <c r="Z3" i="6"/>
  <c r="G4" i="6"/>
  <c r="K4" i="6"/>
  <c r="O4" i="6"/>
  <c r="S4" i="6"/>
  <c r="F5" i="6"/>
  <c r="J5" i="6"/>
  <c r="N5" i="6"/>
  <c r="R5" i="6"/>
  <c r="E6" i="6"/>
  <c r="I6" i="6"/>
  <c r="M6" i="6"/>
  <c r="Q6" i="6"/>
  <c r="D7" i="6"/>
  <c r="H7" i="6"/>
  <c r="L7" i="6"/>
  <c r="P7" i="6"/>
  <c r="Z7" i="6"/>
  <c r="G8" i="6"/>
  <c r="K8" i="6"/>
  <c r="O8" i="6"/>
  <c r="S8" i="6"/>
  <c r="F9" i="6"/>
  <c r="J9" i="6"/>
  <c r="N9" i="6"/>
  <c r="R9" i="6"/>
  <c r="E10" i="6"/>
  <c r="I10" i="6"/>
  <c r="M10" i="6"/>
  <c r="Q10" i="6"/>
  <c r="D11" i="6"/>
  <c r="H11" i="6"/>
  <c r="L11" i="6"/>
  <c r="P11" i="6"/>
  <c r="Z11" i="6"/>
  <c r="G12" i="6"/>
  <c r="K12" i="6"/>
  <c r="O12" i="6"/>
  <c r="S12" i="6"/>
  <c r="F13" i="6"/>
  <c r="J13" i="6"/>
  <c r="N13" i="6"/>
  <c r="R13" i="6"/>
  <c r="E14" i="6"/>
  <c r="I14" i="6"/>
  <c r="M14" i="6"/>
  <c r="Q14" i="6"/>
  <c r="D15" i="6"/>
  <c r="H15" i="6"/>
  <c r="L15" i="6"/>
  <c r="P15" i="6"/>
  <c r="Z15" i="6"/>
  <c r="G16" i="6"/>
  <c r="K16" i="6"/>
  <c r="O16" i="6"/>
  <c r="S16" i="6"/>
  <c r="F17" i="6"/>
  <c r="J17" i="6"/>
  <c r="N17" i="6"/>
  <c r="R17" i="6"/>
  <c r="E18" i="6"/>
  <c r="I18" i="6"/>
  <c r="M18" i="6"/>
  <c r="Q18" i="6"/>
  <c r="D19" i="6"/>
  <c r="H19" i="6"/>
  <c r="L19" i="6"/>
  <c r="P19" i="6"/>
  <c r="Z19" i="6"/>
  <c r="G20" i="6"/>
  <c r="K20" i="6"/>
  <c r="O20" i="6"/>
  <c r="S20" i="6"/>
  <c r="F21" i="6"/>
  <c r="J21" i="6"/>
  <c r="N21" i="6"/>
  <c r="R21" i="6"/>
  <c r="E22" i="6"/>
  <c r="I22" i="6"/>
  <c r="M22" i="6"/>
  <c r="Q22" i="6"/>
  <c r="D23" i="6"/>
  <c r="H23" i="6"/>
  <c r="L23" i="6"/>
  <c r="P23" i="6"/>
  <c r="Z23" i="6"/>
  <c r="G24" i="6"/>
  <c r="K24" i="6"/>
  <c r="O24" i="6"/>
  <c r="S24" i="6"/>
  <c r="F25" i="6"/>
  <c r="J25" i="6"/>
  <c r="N25" i="6"/>
  <c r="R25" i="6"/>
  <c r="E26" i="6"/>
  <c r="I26" i="6"/>
  <c r="M26" i="6"/>
  <c r="Q26" i="6"/>
  <c r="D27" i="6"/>
  <c r="H27" i="6"/>
  <c r="L27" i="6"/>
  <c r="P27" i="6"/>
  <c r="Z27" i="6"/>
  <c r="G28" i="6"/>
  <c r="K28" i="6"/>
  <c r="O28" i="6"/>
  <c r="S28" i="6"/>
  <c r="F29" i="6"/>
  <c r="J29" i="6"/>
  <c r="N29" i="6"/>
  <c r="R29" i="6"/>
  <c r="E30" i="6"/>
  <c r="I30" i="6"/>
  <c r="M30" i="6"/>
  <c r="Q30" i="6"/>
  <c r="D31" i="6"/>
  <c r="H31" i="6"/>
  <c r="L31" i="6"/>
  <c r="P31" i="6"/>
  <c r="Z31" i="6"/>
  <c r="G32" i="6"/>
  <c r="K32" i="6"/>
  <c r="O32" i="6"/>
  <c r="S32" i="6"/>
  <c r="F33" i="6"/>
  <c r="J33" i="6"/>
  <c r="N33" i="6"/>
  <c r="R33" i="6"/>
  <c r="E34" i="6"/>
  <c r="I34" i="6"/>
  <c r="M34" i="6"/>
  <c r="Q34" i="6"/>
  <c r="D35" i="6"/>
  <c r="H35" i="6"/>
  <c r="L35" i="6"/>
  <c r="P35" i="6"/>
  <c r="Z35" i="6"/>
  <c r="G36" i="6"/>
  <c r="K36" i="6"/>
  <c r="O36" i="6"/>
  <c r="S36" i="6"/>
  <c r="F37" i="6"/>
  <c r="J37" i="6"/>
  <c r="N37" i="6"/>
  <c r="R37" i="6"/>
  <c r="E38" i="6"/>
  <c r="I38" i="6"/>
  <c r="M38" i="6"/>
  <c r="Q38" i="6"/>
  <c r="D39" i="6"/>
  <c r="H39" i="6"/>
  <c r="L39" i="6"/>
  <c r="P39" i="6"/>
  <c r="Z39" i="6"/>
  <c r="G40" i="6"/>
  <c r="K40" i="6"/>
  <c r="O40" i="6"/>
  <c r="S40" i="6"/>
  <c r="F41" i="6"/>
  <c r="J41" i="6"/>
  <c r="N41" i="6"/>
  <c r="R41" i="6"/>
  <c r="E42" i="6"/>
  <c r="I42" i="6"/>
  <c r="M42" i="6"/>
  <c r="Q42" i="6"/>
  <c r="D43" i="6"/>
  <c r="H43" i="6"/>
  <c r="L43" i="6"/>
  <c r="P43" i="6"/>
  <c r="Z43" i="6"/>
  <c r="G44" i="6"/>
  <c r="K44" i="6"/>
  <c r="O44" i="6"/>
  <c r="S44" i="6"/>
  <c r="F45" i="6"/>
  <c r="J45" i="6"/>
  <c r="N45" i="6"/>
  <c r="R45" i="6"/>
  <c r="E46" i="6"/>
  <c r="I46" i="6"/>
  <c r="M46" i="6"/>
  <c r="Q46" i="6"/>
  <c r="D47" i="6"/>
  <c r="H47" i="6"/>
  <c r="L47" i="6"/>
  <c r="P47" i="6"/>
  <c r="Z47" i="6"/>
  <c r="G48" i="6"/>
  <c r="K48" i="6"/>
  <c r="O48" i="6"/>
  <c r="S48" i="6"/>
  <c r="F49" i="6"/>
  <c r="J49" i="6"/>
  <c r="N49" i="6"/>
  <c r="R49" i="6"/>
  <c r="E50" i="6"/>
  <c r="I50" i="6"/>
  <c r="M50" i="6"/>
  <c r="Q50" i="6"/>
  <c r="D51" i="6"/>
  <c r="H51" i="6"/>
  <c r="L51" i="6"/>
  <c r="P51" i="6"/>
  <c r="Z51" i="6"/>
  <c r="G52" i="6"/>
  <c r="K52" i="6"/>
  <c r="O52" i="6"/>
  <c r="S52" i="6"/>
  <c r="F53" i="6"/>
  <c r="J53" i="6"/>
  <c r="N53" i="6"/>
  <c r="R53" i="6"/>
  <c r="E54" i="6"/>
  <c r="I54" i="6"/>
  <c r="M54" i="6"/>
  <c r="Q54" i="6"/>
  <c r="D55" i="6"/>
  <c r="H55" i="6"/>
  <c r="L55" i="6"/>
  <c r="P55" i="6"/>
  <c r="Z55" i="6"/>
  <c r="G56" i="6"/>
  <c r="K56" i="6"/>
  <c r="O56" i="6"/>
  <c r="S56" i="6"/>
  <c r="F57" i="6"/>
  <c r="J57" i="6"/>
  <c r="N57" i="6"/>
  <c r="R57" i="6"/>
  <c r="E58" i="6"/>
  <c r="I58" i="6"/>
  <c r="M58" i="6"/>
  <c r="Q58" i="6"/>
  <c r="D59" i="6"/>
  <c r="H59" i="6"/>
  <c r="L59" i="6"/>
  <c r="P59" i="6"/>
  <c r="Z59" i="6"/>
  <c r="G60" i="6"/>
  <c r="K60" i="6"/>
  <c r="W73" i="6"/>
  <c r="T127" i="6"/>
  <c r="AB127" i="6" s="1"/>
  <c r="X169" i="6"/>
  <c r="Y193" i="6"/>
  <c r="U210" i="6"/>
  <c r="U223" i="6"/>
  <c r="V230" i="6"/>
  <c r="U236" i="6"/>
  <c r="W241" i="6"/>
  <c r="Y246" i="6"/>
  <c r="U252" i="6"/>
  <c r="W257" i="6"/>
  <c r="Y262" i="6"/>
  <c r="E3" i="6"/>
  <c r="I3" i="6"/>
  <c r="M3" i="6"/>
  <c r="Q3" i="6"/>
  <c r="D4" i="6"/>
  <c r="H4" i="6"/>
  <c r="L4" i="6"/>
  <c r="P4" i="6"/>
  <c r="Z4" i="6"/>
  <c r="G5" i="6"/>
  <c r="K5" i="6"/>
  <c r="O5" i="6"/>
  <c r="S5" i="6"/>
  <c r="F6" i="6"/>
  <c r="J6" i="6"/>
  <c r="N6" i="6"/>
  <c r="R6" i="6"/>
  <c r="E7" i="6"/>
  <c r="I7" i="6"/>
  <c r="M7" i="6"/>
  <c r="Q7" i="6"/>
  <c r="D8" i="6"/>
  <c r="H8" i="6"/>
  <c r="L8" i="6"/>
  <c r="P8" i="6"/>
  <c r="Z8" i="6"/>
  <c r="G9" i="6"/>
  <c r="K9" i="6"/>
  <c r="O9" i="6"/>
  <c r="S9" i="6"/>
  <c r="F10" i="6"/>
  <c r="J10" i="6"/>
  <c r="N10" i="6"/>
  <c r="R10" i="6"/>
  <c r="E11" i="6"/>
  <c r="I11" i="6"/>
  <c r="M11" i="6"/>
  <c r="Q11" i="6"/>
  <c r="D12" i="6"/>
  <c r="H12" i="6"/>
  <c r="L12" i="6"/>
  <c r="P12" i="6"/>
  <c r="Z12" i="6"/>
  <c r="G13" i="6"/>
  <c r="K13" i="6"/>
  <c r="O13" i="6"/>
  <c r="S13" i="6"/>
  <c r="F14" i="6"/>
  <c r="J14" i="6"/>
  <c r="N14" i="6"/>
  <c r="R14" i="6"/>
  <c r="E15" i="6"/>
  <c r="I15" i="6"/>
  <c r="M15" i="6"/>
  <c r="Q15" i="6"/>
  <c r="D16" i="6"/>
  <c r="H16" i="6"/>
  <c r="L16" i="6"/>
  <c r="P16" i="6"/>
  <c r="Z16" i="6"/>
  <c r="G17" i="6"/>
  <c r="K17" i="6"/>
  <c r="O17" i="6"/>
  <c r="S17" i="6"/>
  <c r="F18" i="6"/>
  <c r="V92" i="6"/>
  <c r="Y177" i="6"/>
  <c r="X213" i="6"/>
  <c r="U232" i="6"/>
  <c r="Y242" i="6"/>
  <c r="W253" i="6"/>
  <c r="U264" i="6"/>
  <c r="F3" i="6"/>
  <c r="N3" i="6"/>
  <c r="E4" i="6"/>
  <c r="M4" i="6"/>
  <c r="D5" i="6"/>
  <c r="L5" i="6"/>
  <c r="Z5" i="6"/>
  <c r="K6" i="6"/>
  <c r="S6" i="6"/>
  <c r="J7" i="6"/>
  <c r="R7" i="6"/>
  <c r="I8" i="6"/>
  <c r="Q8" i="6"/>
  <c r="H9" i="6"/>
  <c r="P9" i="6"/>
  <c r="G10" i="6"/>
  <c r="O10" i="6"/>
  <c r="F11" i="6"/>
  <c r="N11" i="6"/>
  <c r="E12" i="6"/>
  <c r="M12" i="6"/>
  <c r="D13" i="6"/>
  <c r="L13" i="6"/>
  <c r="Z13" i="6"/>
  <c r="K14" i="6"/>
  <c r="S14" i="6"/>
  <c r="J15" i="6"/>
  <c r="R15" i="6"/>
  <c r="I16" i="6"/>
  <c r="Q16" i="6"/>
  <c r="H17" i="6"/>
  <c r="P17" i="6"/>
  <c r="G18" i="6"/>
  <c r="L18" i="6"/>
  <c r="R18" i="6"/>
  <c r="F19" i="6"/>
  <c r="K19" i="6"/>
  <c r="Q19" i="6"/>
  <c r="E20" i="6"/>
  <c r="J20" i="6"/>
  <c r="P20" i="6"/>
  <c r="D21" i="6"/>
  <c r="I21" i="6"/>
  <c r="O21" i="6"/>
  <c r="Z21" i="6"/>
  <c r="H22" i="6"/>
  <c r="N22" i="6"/>
  <c r="S22" i="6"/>
  <c r="G23" i="6"/>
  <c r="M23" i="6"/>
  <c r="R23" i="6"/>
  <c r="F24" i="6"/>
  <c r="L24" i="6"/>
  <c r="Q24" i="6"/>
  <c r="E25" i="6"/>
  <c r="K25" i="6"/>
  <c r="P25" i="6"/>
  <c r="D26" i="6"/>
  <c r="J26" i="6"/>
  <c r="O26" i="6"/>
  <c r="Z26" i="6"/>
  <c r="I27" i="6"/>
  <c r="N27" i="6"/>
  <c r="S27" i="6"/>
  <c r="H28" i="6"/>
  <c r="M28" i="6"/>
  <c r="R28" i="6"/>
  <c r="G29" i="6"/>
  <c r="L29" i="6"/>
  <c r="Q29" i="6"/>
  <c r="F30" i="6"/>
  <c r="K30" i="6"/>
  <c r="P30" i="6"/>
  <c r="E31" i="6"/>
  <c r="J31" i="6"/>
  <c r="O31" i="6"/>
  <c r="D32" i="6"/>
  <c r="I32" i="6"/>
  <c r="N32" i="6"/>
  <c r="Z32" i="6"/>
  <c r="H33" i="6"/>
  <c r="M33" i="6"/>
  <c r="S33" i="6"/>
  <c r="G34" i="6"/>
  <c r="L34" i="6"/>
  <c r="R34" i="6"/>
  <c r="F35" i="6"/>
  <c r="K35" i="6"/>
  <c r="Q35" i="6"/>
  <c r="E36" i="6"/>
  <c r="J36" i="6"/>
  <c r="P36" i="6"/>
  <c r="D37" i="6"/>
  <c r="I37" i="6"/>
  <c r="O37" i="6"/>
  <c r="Z37" i="6"/>
  <c r="H38" i="6"/>
  <c r="N38" i="6"/>
  <c r="S38" i="6"/>
  <c r="G39" i="6"/>
  <c r="M39" i="6"/>
  <c r="R39" i="6"/>
  <c r="F40" i="6"/>
  <c r="L40" i="6"/>
  <c r="Q40" i="6"/>
  <c r="E41" i="6"/>
  <c r="K41" i="6"/>
  <c r="P41" i="6"/>
  <c r="D42" i="6"/>
  <c r="J42" i="6"/>
  <c r="O42" i="6"/>
  <c r="Z42" i="6"/>
  <c r="I43" i="6"/>
  <c r="N43" i="6"/>
  <c r="S43" i="6"/>
  <c r="H44" i="6"/>
  <c r="M44" i="6"/>
  <c r="R44" i="6"/>
  <c r="G45" i="6"/>
  <c r="L45" i="6"/>
  <c r="Q45" i="6"/>
  <c r="F46" i="6"/>
  <c r="K46" i="6"/>
  <c r="P46" i="6"/>
  <c r="E47" i="6"/>
  <c r="J47" i="6"/>
  <c r="O47" i="6"/>
  <c r="D48" i="6"/>
  <c r="I48" i="6"/>
  <c r="N48" i="6"/>
  <c r="Z48" i="6"/>
  <c r="H49" i="6"/>
  <c r="M49" i="6"/>
  <c r="S49" i="6"/>
  <c r="G50" i="6"/>
  <c r="L50" i="6"/>
  <c r="R50" i="6"/>
  <c r="F51" i="6"/>
  <c r="K51" i="6"/>
  <c r="Q51" i="6"/>
  <c r="E52" i="6"/>
  <c r="J52" i="6"/>
  <c r="P52" i="6"/>
  <c r="D53" i="6"/>
  <c r="I53" i="6"/>
  <c r="O53" i="6"/>
  <c r="Z53" i="6"/>
  <c r="H54" i="6"/>
  <c r="N54" i="6"/>
  <c r="S54" i="6"/>
  <c r="G55" i="6"/>
  <c r="M55" i="6"/>
  <c r="R55" i="6"/>
  <c r="F56" i="6"/>
  <c r="L56" i="6"/>
  <c r="Q56" i="6"/>
  <c r="E57" i="6"/>
  <c r="K57" i="6"/>
  <c r="P57" i="6"/>
  <c r="D58" i="6"/>
  <c r="J58" i="6"/>
  <c r="O58" i="6"/>
  <c r="Z58" i="6"/>
  <c r="I59" i="6"/>
  <c r="N59" i="6"/>
  <c r="S59" i="6"/>
  <c r="H60" i="6"/>
  <c r="M60" i="6"/>
  <c r="Q60" i="6"/>
  <c r="D61" i="6"/>
  <c r="H61" i="6"/>
  <c r="L61" i="6"/>
  <c r="P61" i="6"/>
  <c r="Z61" i="6"/>
  <c r="G62" i="6"/>
  <c r="K62" i="6"/>
  <c r="O62" i="6"/>
  <c r="S62" i="6"/>
  <c r="F63" i="6"/>
  <c r="J63" i="6"/>
  <c r="N63" i="6"/>
  <c r="R63" i="6"/>
  <c r="E64" i="6"/>
  <c r="I64" i="6"/>
  <c r="M64" i="6"/>
  <c r="Q64" i="6"/>
  <c r="D65" i="6"/>
  <c r="H65" i="6"/>
  <c r="L65" i="6"/>
  <c r="P65" i="6"/>
  <c r="Z65" i="6"/>
  <c r="G66" i="6"/>
  <c r="K66" i="6"/>
  <c r="O66" i="6"/>
  <c r="S66" i="6"/>
  <c r="F67" i="6"/>
  <c r="J67" i="6"/>
  <c r="N67" i="6"/>
  <c r="R67" i="6"/>
  <c r="E68" i="6"/>
  <c r="I68" i="6"/>
  <c r="M68" i="6"/>
  <c r="Q68" i="6"/>
  <c r="D69" i="6"/>
  <c r="H69" i="6"/>
  <c r="L69" i="6"/>
  <c r="P69" i="6"/>
  <c r="Z69" i="6"/>
  <c r="G70" i="6"/>
  <c r="K70" i="6"/>
  <c r="O70" i="6"/>
  <c r="S70" i="6"/>
  <c r="F71" i="6"/>
  <c r="J71" i="6"/>
  <c r="N71" i="6"/>
  <c r="R71" i="6"/>
  <c r="E72" i="6"/>
  <c r="I72" i="6"/>
  <c r="M72" i="6"/>
  <c r="Q72" i="6"/>
  <c r="D73" i="6"/>
  <c r="H73" i="6"/>
  <c r="L73" i="6"/>
  <c r="P73" i="6"/>
  <c r="Z73" i="6"/>
  <c r="G74" i="6"/>
  <c r="K74" i="6"/>
  <c r="O74" i="6"/>
  <c r="S74" i="6"/>
  <c r="F75" i="6"/>
  <c r="J75" i="6"/>
  <c r="N75" i="6"/>
  <c r="R75" i="6"/>
  <c r="E76" i="6"/>
  <c r="I76" i="6"/>
  <c r="M76" i="6"/>
  <c r="Q76" i="6"/>
  <c r="D77" i="6"/>
  <c r="H77" i="6"/>
  <c r="L77" i="6"/>
  <c r="X105" i="6"/>
  <c r="U183" i="6"/>
  <c r="U217" i="6"/>
  <c r="W233" i="6"/>
  <c r="U244" i="6"/>
  <c r="Y254" i="6"/>
  <c r="W265" i="6"/>
  <c r="G3" i="6"/>
  <c r="O3" i="6"/>
  <c r="F4" i="6"/>
  <c r="N4" i="6"/>
  <c r="E5" i="6"/>
  <c r="M5" i="6"/>
  <c r="D6" i="6"/>
  <c r="L6" i="6"/>
  <c r="Z6" i="6"/>
  <c r="K7" i="6"/>
  <c r="S7" i="6"/>
  <c r="J8" i="6"/>
  <c r="R8" i="6"/>
  <c r="I9" i="6"/>
  <c r="Q9" i="6"/>
  <c r="H10" i="6"/>
  <c r="P10" i="6"/>
  <c r="G11" i="6"/>
  <c r="O11" i="6"/>
  <c r="F12" i="6"/>
  <c r="N12" i="6"/>
  <c r="E13" i="6"/>
  <c r="M13" i="6"/>
  <c r="D14" i="6"/>
  <c r="L14" i="6"/>
  <c r="Z14" i="6"/>
  <c r="K15" i="6"/>
  <c r="S15" i="6"/>
  <c r="J16" i="6"/>
  <c r="R16" i="6"/>
  <c r="I17" i="6"/>
  <c r="Q17" i="6"/>
  <c r="H18" i="6"/>
  <c r="N18" i="6"/>
  <c r="S18" i="6"/>
  <c r="G19" i="6"/>
  <c r="M19" i="6"/>
  <c r="R19" i="6"/>
  <c r="F20" i="6"/>
  <c r="L20" i="6"/>
  <c r="Q20" i="6"/>
  <c r="E21" i="6"/>
  <c r="K21" i="6"/>
  <c r="P21" i="6"/>
  <c r="D22" i="6"/>
  <c r="J22" i="6"/>
  <c r="O22" i="6"/>
  <c r="Z22" i="6"/>
  <c r="I23" i="6"/>
  <c r="N23" i="6"/>
  <c r="S23" i="6"/>
  <c r="H24" i="6"/>
  <c r="M24" i="6"/>
  <c r="R24" i="6"/>
  <c r="G25" i="6"/>
  <c r="L25" i="6"/>
  <c r="Q25" i="6"/>
  <c r="F26" i="6"/>
  <c r="K26" i="6"/>
  <c r="P26" i="6"/>
  <c r="E27" i="6"/>
  <c r="J27" i="6"/>
  <c r="O27" i="6"/>
  <c r="D28" i="6"/>
  <c r="I28" i="6"/>
  <c r="N28" i="6"/>
  <c r="Z28" i="6"/>
  <c r="H29" i="6"/>
  <c r="M29" i="6"/>
  <c r="S29" i="6"/>
  <c r="G30" i="6"/>
  <c r="L30" i="6"/>
  <c r="R30" i="6"/>
  <c r="F31" i="6"/>
  <c r="K31" i="6"/>
  <c r="Q31" i="6"/>
  <c r="E32" i="6"/>
  <c r="J32" i="6"/>
  <c r="P32" i="6"/>
  <c r="D33" i="6"/>
  <c r="I33" i="6"/>
  <c r="O33" i="6"/>
  <c r="Z33" i="6"/>
  <c r="H34" i="6"/>
  <c r="N34" i="6"/>
  <c r="S34" i="6"/>
  <c r="G35" i="6"/>
  <c r="M35" i="6"/>
  <c r="R35" i="6"/>
  <c r="F36" i="6"/>
  <c r="L36" i="6"/>
  <c r="Q36" i="6"/>
  <c r="E37" i="6"/>
  <c r="K37" i="6"/>
  <c r="P37" i="6"/>
  <c r="D38" i="6"/>
  <c r="J38" i="6"/>
  <c r="O38" i="6"/>
  <c r="Z38" i="6"/>
  <c r="I39" i="6"/>
  <c r="N39" i="6"/>
  <c r="S39" i="6"/>
  <c r="H40" i="6"/>
  <c r="M40" i="6"/>
  <c r="R40" i="6"/>
  <c r="G41" i="6"/>
  <c r="L41" i="6"/>
  <c r="Q41" i="6"/>
  <c r="F42" i="6"/>
  <c r="K42" i="6"/>
  <c r="P42" i="6"/>
  <c r="E43" i="6"/>
  <c r="J43" i="6"/>
  <c r="O43" i="6"/>
  <c r="D44" i="6"/>
  <c r="I44" i="6"/>
  <c r="N44" i="6"/>
  <c r="Z44" i="6"/>
  <c r="H45" i="6"/>
  <c r="M45" i="6"/>
  <c r="S45" i="6"/>
  <c r="G46" i="6"/>
  <c r="L46" i="6"/>
  <c r="R46" i="6"/>
  <c r="F47" i="6"/>
  <c r="K47" i="6"/>
  <c r="Q47" i="6"/>
  <c r="E48" i="6"/>
  <c r="J48" i="6"/>
  <c r="P48" i="6"/>
  <c r="D49" i="6"/>
  <c r="I49" i="6"/>
  <c r="O49" i="6"/>
  <c r="Z49" i="6"/>
  <c r="H50" i="6"/>
  <c r="N50" i="6"/>
  <c r="S50" i="6"/>
  <c r="G51" i="6"/>
  <c r="M51" i="6"/>
  <c r="R51" i="6"/>
  <c r="F52" i="6"/>
  <c r="L52" i="6"/>
  <c r="Q52" i="6"/>
  <c r="E53" i="6"/>
  <c r="K53" i="6"/>
  <c r="P53" i="6"/>
  <c r="D54" i="6"/>
  <c r="J54" i="6"/>
  <c r="O54" i="6"/>
  <c r="Z54" i="6"/>
  <c r="I55" i="6"/>
  <c r="N55" i="6"/>
  <c r="S55" i="6"/>
  <c r="H56" i="6"/>
  <c r="M56" i="6"/>
  <c r="R56" i="6"/>
  <c r="G57" i="6"/>
  <c r="L57" i="6"/>
  <c r="Q57" i="6"/>
  <c r="F58" i="6"/>
  <c r="K58" i="6"/>
  <c r="P58" i="6"/>
  <c r="E59" i="6"/>
  <c r="J59" i="6"/>
  <c r="O59" i="6"/>
  <c r="D60" i="6"/>
  <c r="I60" i="6"/>
  <c r="N60" i="6"/>
  <c r="R60" i="6"/>
  <c r="E61" i="6"/>
  <c r="I61" i="6"/>
  <c r="M61" i="6"/>
  <c r="Q61" i="6"/>
  <c r="D62" i="6"/>
  <c r="H62" i="6"/>
  <c r="L62" i="6"/>
  <c r="P62" i="6"/>
  <c r="Z62" i="6"/>
  <c r="G63" i="6"/>
  <c r="K63" i="6"/>
  <c r="O63" i="6"/>
  <c r="S63" i="6"/>
  <c r="F64" i="6"/>
  <c r="J64" i="6"/>
  <c r="N64" i="6"/>
  <c r="R64" i="6"/>
  <c r="E65" i="6"/>
  <c r="I65" i="6"/>
  <c r="M65" i="6"/>
  <c r="Q65" i="6"/>
  <c r="D66" i="6"/>
  <c r="H66" i="6"/>
  <c r="L66" i="6"/>
  <c r="P66" i="6"/>
  <c r="Z66" i="6"/>
  <c r="G67" i="6"/>
  <c r="K67" i="6"/>
  <c r="O67" i="6"/>
  <c r="S67" i="6"/>
  <c r="F68" i="6"/>
  <c r="J68" i="6"/>
  <c r="N68" i="6"/>
  <c r="R68" i="6"/>
  <c r="E69" i="6"/>
  <c r="I69" i="6"/>
  <c r="M69" i="6"/>
  <c r="Q69" i="6"/>
  <c r="D70" i="6"/>
  <c r="H70" i="6"/>
  <c r="L70" i="6"/>
  <c r="P70" i="6"/>
  <c r="Z70" i="6"/>
  <c r="G71" i="6"/>
  <c r="K71" i="6"/>
  <c r="O71" i="6"/>
  <c r="S71" i="6"/>
  <c r="F72" i="6"/>
  <c r="J72" i="6"/>
  <c r="N72" i="6"/>
  <c r="R72" i="6"/>
  <c r="E73" i="6"/>
  <c r="I73" i="6"/>
  <c r="M73" i="6"/>
  <c r="Q73" i="6"/>
  <c r="D74" i="6"/>
  <c r="H74" i="6"/>
  <c r="L74" i="6"/>
  <c r="P74" i="6"/>
  <c r="Z74" i="6"/>
  <c r="G75" i="6"/>
  <c r="K75" i="6"/>
  <c r="O75" i="6"/>
  <c r="S75" i="6"/>
  <c r="F76" i="6"/>
  <c r="J76" i="6"/>
  <c r="N76" i="6"/>
  <c r="R76" i="6"/>
  <c r="E77" i="6"/>
  <c r="I77" i="6"/>
  <c r="M77" i="6"/>
  <c r="Q77" i="6"/>
  <c r="D78" i="6"/>
  <c r="H78" i="6"/>
  <c r="L78" i="6"/>
  <c r="P78" i="6"/>
  <c r="Z78" i="6"/>
  <c r="G79" i="6"/>
  <c r="K79" i="6"/>
  <c r="O79" i="6"/>
  <c r="S79" i="6"/>
  <c r="F80" i="6"/>
  <c r="J80" i="6"/>
  <c r="N80" i="6"/>
  <c r="R80" i="6"/>
  <c r="E81" i="6"/>
  <c r="I81" i="6"/>
  <c r="M81" i="6"/>
  <c r="Q81" i="6"/>
  <c r="D82" i="6"/>
  <c r="H82" i="6"/>
  <c r="L82" i="6"/>
  <c r="P82" i="6"/>
  <c r="Z82" i="6"/>
  <c r="G83" i="6"/>
  <c r="K83" i="6"/>
  <c r="O83" i="6"/>
  <c r="S83" i="6"/>
  <c r="F84" i="6"/>
  <c r="J84" i="6"/>
  <c r="N84" i="6"/>
  <c r="R84" i="6"/>
  <c r="E85" i="6"/>
  <c r="I85" i="6"/>
  <c r="M85" i="6"/>
  <c r="Q85" i="6"/>
  <c r="D86" i="6"/>
  <c r="H86" i="6"/>
  <c r="L86" i="6"/>
  <c r="P86" i="6"/>
  <c r="Z86" i="6"/>
  <c r="G87" i="6"/>
  <c r="K87" i="6"/>
  <c r="O87" i="6"/>
  <c r="S87" i="6"/>
  <c r="F88" i="6"/>
  <c r="J88" i="6"/>
  <c r="N88" i="6"/>
  <c r="R88" i="6"/>
  <c r="E89" i="6"/>
  <c r="I89" i="6"/>
  <c r="M89" i="6"/>
  <c r="Q89" i="6"/>
  <c r="D90" i="6"/>
  <c r="X137" i="6"/>
  <c r="U199" i="6"/>
  <c r="T225" i="6"/>
  <c r="W237" i="6"/>
  <c r="U248" i="6"/>
  <c r="Y258" i="6"/>
  <c r="J3" i="6"/>
  <c r="R3" i="6"/>
  <c r="I4" i="6"/>
  <c r="Q4" i="6"/>
  <c r="H5" i="6"/>
  <c r="P5" i="6"/>
  <c r="G6" i="6"/>
  <c r="O6" i="6"/>
  <c r="F7" i="6"/>
  <c r="N7" i="6"/>
  <c r="E8" i="6"/>
  <c r="M8" i="6"/>
  <c r="D9" i="6"/>
  <c r="L9" i="6"/>
  <c r="Z9" i="6"/>
  <c r="K10" i="6"/>
  <c r="S10" i="6"/>
  <c r="J11" i="6"/>
  <c r="R11" i="6"/>
  <c r="V148" i="6"/>
  <c r="W249" i="6"/>
  <c r="K3" i="6"/>
  <c r="I5" i="6"/>
  <c r="G7" i="6"/>
  <c r="E9" i="6"/>
  <c r="Z10" i="6"/>
  <c r="J12" i="6"/>
  <c r="I13" i="6"/>
  <c r="H14" i="6"/>
  <c r="G15" i="6"/>
  <c r="F16" i="6"/>
  <c r="E17" i="6"/>
  <c r="D18" i="6"/>
  <c r="P18" i="6"/>
  <c r="J19" i="6"/>
  <c r="D20" i="6"/>
  <c r="N20" i="6"/>
  <c r="H21" i="6"/>
  <c r="S21" i="6"/>
  <c r="L22" i="6"/>
  <c r="F23" i="6"/>
  <c r="Q23" i="6"/>
  <c r="J24" i="6"/>
  <c r="D25" i="6"/>
  <c r="O25" i="6"/>
  <c r="H26" i="6"/>
  <c r="S26" i="6"/>
  <c r="M27" i="6"/>
  <c r="F28" i="6"/>
  <c r="Q28" i="6"/>
  <c r="K29" i="6"/>
  <c r="D30" i="6"/>
  <c r="O30" i="6"/>
  <c r="I31" i="6"/>
  <c r="S31" i="6"/>
  <c r="M32" i="6"/>
  <c r="G33" i="6"/>
  <c r="Q33" i="6"/>
  <c r="K34" i="6"/>
  <c r="E35" i="6"/>
  <c r="O35" i="6"/>
  <c r="I36" i="6"/>
  <c r="Z36" i="6"/>
  <c r="M37" i="6"/>
  <c r="G38" i="6"/>
  <c r="R38" i="6"/>
  <c r="K39" i="6"/>
  <c r="E40" i="6"/>
  <c r="P40" i="6"/>
  <c r="I41" i="6"/>
  <c r="Z41" i="6"/>
  <c r="N42" i="6"/>
  <c r="G43" i="6"/>
  <c r="R43" i="6"/>
  <c r="L44" i="6"/>
  <c r="E45" i="6"/>
  <c r="P45" i="6"/>
  <c r="J46" i="6"/>
  <c r="Z46" i="6"/>
  <c r="N47" i="6"/>
  <c r="H48" i="6"/>
  <c r="R48" i="6"/>
  <c r="L49" i="6"/>
  <c r="F50" i="6"/>
  <c r="P50" i="6"/>
  <c r="J51" i="6"/>
  <c r="D52" i="6"/>
  <c r="N52" i="6"/>
  <c r="H53" i="6"/>
  <c r="S53" i="6"/>
  <c r="L54" i="6"/>
  <c r="F55" i="6"/>
  <c r="Q55" i="6"/>
  <c r="J56" i="6"/>
  <c r="D57" i="6"/>
  <c r="O57" i="6"/>
  <c r="H58" i="6"/>
  <c r="S58" i="6"/>
  <c r="M59" i="6"/>
  <c r="F60" i="6"/>
  <c r="P60" i="6"/>
  <c r="G61" i="6"/>
  <c r="O61" i="6"/>
  <c r="F62" i="6"/>
  <c r="N62" i="6"/>
  <c r="E63" i="6"/>
  <c r="M63" i="6"/>
  <c r="D64" i="6"/>
  <c r="L64" i="6"/>
  <c r="Z64" i="6"/>
  <c r="K65" i="6"/>
  <c r="S65" i="6"/>
  <c r="J66" i="6"/>
  <c r="R66" i="6"/>
  <c r="I67" i="6"/>
  <c r="Q67" i="6"/>
  <c r="H68" i="6"/>
  <c r="P68" i="6"/>
  <c r="G69" i="6"/>
  <c r="O69" i="6"/>
  <c r="F70" i="6"/>
  <c r="N70" i="6"/>
  <c r="E71" i="6"/>
  <c r="M71" i="6"/>
  <c r="D72" i="6"/>
  <c r="L72" i="6"/>
  <c r="Z72" i="6"/>
  <c r="K73" i="6"/>
  <c r="S73" i="6"/>
  <c r="J74" i="6"/>
  <c r="R74" i="6"/>
  <c r="I75" i="6"/>
  <c r="Q75" i="6"/>
  <c r="H76" i="6"/>
  <c r="P76" i="6"/>
  <c r="G77" i="6"/>
  <c r="O77" i="6"/>
  <c r="Z77" i="6"/>
  <c r="I78" i="6"/>
  <c r="N78" i="6"/>
  <c r="S78" i="6"/>
  <c r="H79" i="6"/>
  <c r="M79" i="6"/>
  <c r="R79" i="6"/>
  <c r="G80" i="6"/>
  <c r="L80" i="6"/>
  <c r="Q80" i="6"/>
  <c r="F81" i="6"/>
  <c r="K81" i="6"/>
  <c r="P81" i="6"/>
  <c r="E82" i="6"/>
  <c r="J82" i="6"/>
  <c r="O82" i="6"/>
  <c r="D83" i="6"/>
  <c r="I83" i="6"/>
  <c r="N83" i="6"/>
  <c r="Z83" i="6"/>
  <c r="H84" i="6"/>
  <c r="M84" i="6"/>
  <c r="S84" i="6"/>
  <c r="G85" i="6"/>
  <c r="L85" i="6"/>
  <c r="R85" i="6"/>
  <c r="F86" i="6"/>
  <c r="K86" i="6"/>
  <c r="Q86" i="6"/>
  <c r="E87" i="6"/>
  <c r="J87" i="6"/>
  <c r="P87" i="6"/>
  <c r="D88" i="6"/>
  <c r="I88" i="6"/>
  <c r="O88" i="6"/>
  <c r="Z88" i="6"/>
  <c r="H89" i="6"/>
  <c r="N89" i="6"/>
  <c r="S89" i="6"/>
  <c r="G90" i="6"/>
  <c r="K90" i="6"/>
  <c r="O90" i="6"/>
  <c r="S90" i="6"/>
  <c r="F91" i="6"/>
  <c r="J91" i="6"/>
  <c r="N91" i="6"/>
  <c r="R91" i="6"/>
  <c r="E92" i="6"/>
  <c r="I92" i="6"/>
  <c r="M92" i="6"/>
  <c r="Q92" i="6"/>
  <c r="D93" i="6"/>
  <c r="H93" i="6"/>
  <c r="L93" i="6"/>
  <c r="P93" i="6"/>
  <c r="Z93" i="6"/>
  <c r="G94" i="6"/>
  <c r="K94" i="6"/>
  <c r="O94" i="6"/>
  <c r="S94" i="6"/>
  <c r="F95" i="6"/>
  <c r="J95" i="6"/>
  <c r="N95" i="6"/>
  <c r="R95" i="6"/>
  <c r="E96" i="6"/>
  <c r="I96" i="6"/>
  <c r="M96" i="6"/>
  <c r="Q96" i="6"/>
  <c r="D97" i="6"/>
  <c r="H97" i="6"/>
  <c r="L97" i="6"/>
  <c r="P97" i="6"/>
  <c r="Z97" i="6"/>
  <c r="G98" i="6"/>
  <c r="K98" i="6"/>
  <c r="O98" i="6"/>
  <c r="S98" i="6"/>
  <c r="F99" i="6"/>
  <c r="J99" i="6"/>
  <c r="N99" i="6"/>
  <c r="R99" i="6"/>
  <c r="E100" i="6"/>
  <c r="I100" i="6"/>
  <c r="M100" i="6"/>
  <c r="Q100" i="6"/>
  <c r="D101" i="6"/>
  <c r="H101" i="6"/>
  <c r="L101" i="6"/>
  <c r="P101" i="6"/>
  <c r="Z101" i="6"/>
  <c r="G102" i="6"/>
  <c r="K102" i="6"/>
  <c r="O102" i="6"/>
  <c r="S102" i="6"/>
  <c r="F103" i="6"/>
  <c r="J103" i="6"/>
  <c r="N103" i="6"/>
  <c r="R103" i="6"/>
  <c r="E104" i="6"/>
  <c r="I104" i="6"/>
  <c r="M104" i="6"/>
  <c r="Q104" i="6"/>
  <c r="D105" i="6"/>
  <c r="H105" i="6"/>
  <c r="L105" i="6"/>
  <c r="P105" i="6"/>
  <c r="Z105" i="6"/>
  <c r="G106" i="6"/>
  <c r="K106" i="6"/>
  <c r="O106" i="6"/>
  <c r="S106" i="6"/>
  <c r="F107" i="6"/>
  <c r="J107" i="6"/>
  <c r="N107" i="6"/>
  <c r="R107" i="6"/>
  <c r="E108" i="6"/>
  <c r="I108" i="6"/>
  <c r="M108" i="6"/>
  <c r="Q108" i="6"/>
  <c r="D109" i="6"/>
  <c r="H109" i="6"/>
  <c r="L109" i="6"/>
  <c r="P109" i="6"/>
  <c r="Z109" i="6"/>
  <c r="G110" i="6"/>
  <c r="K110" i="6"/>
  <c r="O110" i="6"/>
  <c r="S110" i="6"/>
  <c r="F111" i="6"/>
  <c r="J111" i="6"/>
  <c r="N111" i="6"/>
  <c r="R111" i="6"/>
  <c r="E112" i="6"/>
  <c r="I112" i="6"/>
  <c r="M112" i="6"/>
  <c r="Q112" i="6"/>
  <c r="D113" i="6"/>
  <c r="H113" i="6"/>
  <c r="L113" i="6"/>
  <c r="P113" i="6"/>
  <c r="Z113" i="6"/>
  <c r="G114" i="6"/>
  <c r="K114" i="6"/>
  <c r="O114" i="6"/>
  <c r="S114" i="6"/>
  <c r="F115" i="6"/>
  <c r="J115" i="6"/>
  <c r="N115" i="6"/>
  <c r="R115" i="6"/>
  <c r="E116" i="6"/>
  <c r="I116" i="6"/>
  <c r="M116" i="6"/>
  <c r="Q116" i="6"/>
  <c r="D117" i="6"/>
  <c r="H117" i="6"/>
  <c r="L117" i="6"/>
  <c r="P117" i="6"/>
  <c r="Z117" i="6"/>
  <c r="G118" i="6"/>
  <c r="K118" i="6"/>
  <c r="O118" i="6"/>
  <c r="S118" i="6"/>
  <c r="F119" i="6"/>
  <c r="J119" i="6"/>
  <c r="N119" i="6"/>
  <c r="R119" i="6"/>
  <c r="E120" i="6"/>
  <c r="I120" i="6"/>
  <c r="M120" i="6"/>
  <c r="Q120" i="6"/>
  <c r="D121" i="6"/>
  <c r="H121" i="6"/>
  <c r="L121" i="6"/>
  <c r="P121" i="6"/>
  <c r="Z121" i="6"/>
  <c r="G122" i="6"/>
  <c r="K122" i="6"/>
  <c r="O122" i="6"/>
  <c r="S122" i="6"/>
  <c r="F123" i="6"/>
  <c r="J123" i="6"/>
  <c r="N123" i="6"/>
  <c r="R123" i="6"/>
  <c r="E124" i="6"/>
  <c r="I124" i="6"/>
  <c r="M124" i="6"/>
  <c r="Q124" i="6"/>
  <c r="D125" i="6"/>
  <c r="H125" i="6"/>
  <c r="L125" i="6"/>
  <c r="P125" i="6"/>
  <c r="Z125" i="6"/>
  <c r="G126" i="6"/>
  <c r="K126" i="6"/>
  <c r="O126" i="6"/>
  <c r="S126" i="6"/>
  <c r="F127" i="6"/>
  <c r="J127" i="6"/>
  <c r="N127" i="6"/>
  <c r="R127" i="6"/>
  <c r="E128" i="6"/>
  <c r="I128" i="6"/>
  <c r="M128" i="6"/>
  <c r="Q128" i="6"/>
  <c r="D129" i="6"/>
  <c r="H129" i="6"/>
  <c r="L129" i="6"/>
  <c r="P129" i="6"/>
  <c r="Z129" i="6"/>
  <c r="G130" i="6"/>
  <c r="K130" i="6"/>
  <c r="O130" i="6"/>
  <c r="S130" i="6"/>
  <c r="F131" i="6"/>
  <c r="J131" i="6"/>
  <c r="N131" i="6"/>
  <c r="R131" i="6"/>
  <c r="E132" i="6"/>
  <c r="I132" i="6"/>
  <c r="M132" i="6"/>
  <c r="Q132" i="6"/>
  <c r="D133" i="6"/>
  <c r="H133" i="6"/>
  <c r="L133" i="6"/>
  <c r="P133" i="6"/>
  <c r="Z133" i="6"/>
  <c r="G134" i="6"/>
  <c r="K134" i="6"/>
  <c r="O134" i="6"/>
  <c r="S134" i="6"/>
  <c r="F135" i="6"/>
  <c r="J135" i="6"/>
  <c r="N135" i="6"/>
  <c r="R135" i="6"/>
  <c r="E136" i="6"/>
  <c r="I136" i="6"/>
  <c r="M136" i="6"/>
  <c r="Q136" i="6"/>
  <c r="D137" i="6"/>
  <c r="H137" i="6"/>
  <c r="L137" i="6"/>
  <c r="P137" i="6"/>
  <c r="Z137" i="6"/>
  <c r="G138" i="6"/>
  <c r="K138" i="6"/>
  <c r="O138" i="6"/>
  <c r="S138" i="6"/>
  <c r="F139" i="6"/>
  <c r="J139" i="6"/>
  <c r="N139" i="6"/>
  <c r="R139" i="6"/>
  <c r="E140" i="6"/>
  <c r="I140" i="6"/>
  <c r="M140" i="6"/>
  <c r="Q140" i="6"/>
  <c r="D141" i="6"/>
  <c r="H141" i="6"/>
  <c r="L141" i="6"/>
  <c r="P141" i="6"/>
  <c r="Z141" i="6"/>
  <c r="G142" i="6"/>
  <c r="K142" i="6"/>
  <c r="O142" i="6"/>
  <c r="S142" i="6"/>
  <c r="F143" i="6"/>
  <c r="J143" i="6"/>
  <c r="N143" i="6"/>
  <c r="R143" i="6"/>
  <c r="E144" i="6"/>
  <c r="I144" i="6"/>
  <c r="M144" i="6"/>
  <c r="Q144" i="6"/>
  <c r="D145" i="6"/>
  <c r="H145" i="6"/>
  <c r="L145" i="6"/>
  <c r="P145" i="6"/>
  <c r="Z145" i="6"/>
  <c r="G146" i="6"/>
  <c r="K146" i="6"/>
  <c r="O146" i="6"/>
  <c r="S146" i="6"/>
  <c r="F147" i="6"/>
  <c r="J147" i="6"/>
  <c r="N147" i="6"/>
  <c r="R147" i="6"/>
  <c r="E148" i="6"/>
  <c r="I148" i="6"/>
  <c r="M148" i="6"/>
  <c r="Q148" i="6"/>
  <c r="D149" i="6"/>
  <c r="H149" i="6"/>
  <c r="L149" i="6"/>
  <c r="P149" i="6"/>
  <c r="Z149" i="6"/>
  <c r="G150" i="6"/>
  <c r="K150" i="6"/>
  <c r="O150" i="6"/>
  <c r="S150" i="6"/>
  <c r="F151" i="6"/>
  <c r="J151" i="6"/>
  <c r="N151" i="6"/>
  <c r="R151" i="6"/>
  <c r="E152" i="6"/>
  <c r="I152" i="6"/>
  <c r="M152" i="6"/>
  <c r="Q152" i="6"/>
  <c r="D153" i="6"/>
  <c r="H153" i="6"/>
  <c r="L153" i="6"/>
  <c r="P153" i="6"/>
  <c r="Z153" i="6"/>
  <c r="G154" i="6"/>
  <c r="K154" i="6"/>
  <c r="O154" i="6"/>
  <c r="S154" i="6"/>
  <c r="F155" i="6"/>
  <c r="J155" i="6"/>
  <c r="N155" i="6"/>
  <c r="R155" i="6"/>
  <c r="E156" i="6"/>
  <c r="I156" i="6"/>
  <c r="M156" i="6"/>
  <c r="Q156" i="6"/>
  <c r="D157" i="6"/>
  <c r="H157" i="6"/>
  <c r="L157" i="6"/>
  <c r="P157" i="6"/>
  <c r="Z157" i="6"/>
  <c r="G158" i="6"/>
  <c r="K158" i="6"/>
  <c r="O158" i="6"/>
  <c r="S158" i="6"/>
  <c r="F159" i="6"/>
  <c r="J159" i="6"/>
  <c r="N159" i="6"/>
  <c r="R159" i="6"/>
  <c r="E160" i="6"/>
  <c r="I160" i="6"/>
  <c r="M160" i="6"/>
  <c r="Q160" i="6"/>
  <c r="D161" i="6"/>
  <c r="H161" i="6"/>
  <c r="L161" i="6"/>
  <c r="P161" i="6"/>
  <c r="Z161" i="6"/>
  <c r="G162" i="6"/>
  <c r="K162" i="6"/>
  <c r="O162" i="6"/>
  <c r="S162" i="6"/>
  <c r="F163" i="6"/>
  <c r="J163" i="6"/>
  <c r="N163" i="6"/>
  <c r="R163" i="6"/>
  <c r="E164" i="6"/>
  <c r="I164" i="6"/>
  <c r="M164" i="6"/>
  <c r="Q164" i="6"/>
  <c r="D165" i="6"/>
  <c r="H165" i="6"/>
  <c r="L165" i="6"/>
  <c r="P165" i="6"/>
  <c r="Z165" i="6"/>
  <c r="G166" i="6"/>
  <c r="K166" i="6"/>
  <c r="O166" i="6"/>
  <c r="S166" i="6"/>
  <c r="F167" i="6"/>
  <c r="J167" i="6"/>
  <c r="N167" i="6"/>
  <c r="R167" i="6"/>
  <c r="E168" i="6"/>
  <c r="I168" i="6"/>
  <c r="M168" i="6"/>
  <c r="Q168" i="6"/>
  <c r="D169" i="6"/>
  <c r="H169" i="6"/>
  <c r="L169" i="6"/>
  <c r="T203" i="6"/>
  <c r="U260" i="6"/>
  <c r="S3" i="6"/>
  <c r="Q5" i="6"/>
  <c r="O7" i="6"/>
  <c r="M9" i="6"/>
  <c r="K11" i="6"/>
  <c r="Q12" i="6"/>
  <c r="P13" i="6"/>
  <c r="O14" i="6"/>
  <c r="N15" i="6"/>
  <c r="M16" i="6"/>
  <c r="L17" i="6"/>
  <c r="J18" i="6"/>
  <c r="Z18" i="6"/>
  <c r="N19" i="6"/>
  <c r="H20" i="6"/>
  <c r="R20" i="6"/>
  <c r="L21" i="6"/>
  <c r="F22" i="6"/>
  <c r="P22" i="6"/>
  <c r="J23" i="6"/>
  <c r="D24" i="6"/>
  <c r="N24" i="6"/>
  <c r="H25" i="6"/>
  <c r="S25" i="6"/>
  <c r="L26" i="6"/>
  <c r="F27" i="6"/>
  <c r="Q27" i="6"/>
  <c r="J28" i="6"/>
  <c r="D29" i="6"/>
  <c r="O29" i="6"/>
  <c r="H30" i="6"/>
  <c r="S30" i="6"/>
  <c r="M31" i="6"/>
  <c r="F32" i="6"/>
  <c r="Q32" i="6"/>
  <c r="K33" i="6"/>
  <c r="D34" i="6"/>
  <c r="O34" i="6"/>
  <c r="I35" i="6"/>
  <c r="S35" i="6"/>
  <c r="M36" i="6"/>
  <c r="G37" i="6"/>
  <c r="Q37" i="6"/>
  <c r="K38" i="6"/>
  <c r="E39" i="6"/>
  <c r="O39" i="6"/>
  <c r="I40" i="6"/>
  <c r="Z40" i="6"/>
  <c r="M41" i="6"/>
  <c r="G42" i="6"/>
  <c r="R42" i="6"/>
  <c r="K43" i="6"/>
  <c r="E44" i="6"/>
  <c r="P44" i="6"/>
  <c r="I45" i="6"/>
  <c r="Z45" i="6"/>
  <c r="N46" i="6"/>
  <c r="G47" i="6"/>
  <c r="R47" i="6"/>
  <c r="L48" i="6"/>
  <c r="E49" i="6"/>
  <c r="P49" i="6"/>
  <c r="J50" i="6"/>
  <c r="Z50" i="6"/>
  <c r="N51" i="6"/>
  <c r="H52" i="6"/>
  <c r="R52" i="6"/>
  <c r="L53" i="6"/>
  <c r="F54" i="6"/>
  <c r="P54" i="6"/>
  <c r="J55" i="6"/>
  <c r="D56" i="6"/>
  <c r="N56" i="6"/>
  <c r="H57" i="6"/>
  <c r="S57" i="6"/>
  <c r="L58" i="6"/>
  <c r="F59" i="6"/>
  <c r="Q59" i="6"/>
  <c r="J60" i="6"/>
  <c r="S60" i="6"/>
  <c r="J61" i="6"/>
  <c r="R61" i="6"/>
  <c r="I62" i="6"/>
  <c r="Q62" i="6"/>
  <c r="H63" i="6"/>
  <c r="P63" i="6"/>
  <c r="G64" i="6"/>
  <c r="O64" i="6"/>
  <c r="F65" i="6"/>
  <c r="N65" i="6"/>
  <c r="E66" i="6"/>
  <c r="M66" i="6"/>
  <c r="D67" i="6"/>
  <c r="L67" i="6"/>
  <c r="Z67" i="6"/>
  <c r="K68" i="6"/>
  <c r="S68" i="6"/>
  <c r="J69" i="6"/>
  <c r="R69" i="6"/>
  <c r="I70" i="6"/>
  <c r="Q70" i="6"/>
  <c r="H71" i="6"/>
  <c r="P71" i="6"/>
  <c r="G72" i="6"/>
  <c r="O72" i="6"/>
  <c r="F73" i="6"/>
  <c r="N73" i="6"/>
  <c r="E74" i="6"/>
  <c r="M74" i="6"/>
  <c r="D75" i="6"/>
  <c r="L75" i="6"/>
  <c r="Z75" i="6"/>
  <c r="K76" i="6"/>
  <c r="S76" i="6"/>
  <c r="J77" i="6"/>
  <c r="P77" i="6"/>
  <c r="E78" i="6"/>
  <c r="J78" i="6"/>
  <c r="O78" i="6"/>
  <c r="D79" i="6"/>
  <c r="I79" i="6"/>
  <c r="N79" i="6"/>
  <c r="Z79" i="6"/>
  <c r="H80" i="6"/>
  <c r="M80" i="6"/>
  <c r="S80" i="6"/>
  <c r="G81" i="6"/>
  <c r="L81" i="6"/>
  <c r="R81" i="6"/>
  <c r="F82" i="6"/>
  <c r="K82" i="6"/>
  <c r="Q82" i="6"/>
  <c r="E83" i="6"/>
  <c r="J83" i="6"/>
  <c r="P83" i="6"/>
  <c r="D84" i="6"/>
  <c r="I84" i="6"/>
  <c r="O84" i="6"/>
  <c r="Z84" i="6"/>
  <c r="H85" i="6"/>
  <c r="N85" i="6"/>
  <c r="S85" i="6"/>
  <c r="G86" i="6"/>
  <c r="M86" i="6"/>
  <c r="R86" i="6"/>
  <c r="F87" i="6"/>
  <c r="L87" i="6"/>
  <c r="Q87" i="6"/>
  <c r="E88" i="6"/>
  <c r="K88" i="6"/>
  <c r="P88" i="6"/>
  <c r="D89" i="6"/>
  <c r="J89" i="6"/>
  <c r="O89" i="6"/>
  <c r="Z89" i="6"/>
  <c r="H90" i="6"/>
  <c r="L90" i="6"/>
  <c r="P90" i="6"/>
  <c r="Z90" i="6"/>
  <c r="G91" i="6"/>
  <c r="K91" i="6"/>
  <c r="O91" i="6"/>
  <c r="S91" i="6"/>
  <c r="F92" i="6"/>
  <c r="J92" i="6"/>
  <c r="N92" i="6"/>
  <c r="R92" i="6"/>
  <c r="E93" i="6"/>
  <c r="I93" i="6"/>
  <c r="M93" i="6"/>
  <c r="Q93" i="6"/>
  <c r="D94" i="6"/>
  <c r="H94" i="6"/>
  <c r="L94" i="6"/>
  <c r="P94" i="6"/>
  <c r="Z94" i="6"/>
  <c r="G95" i="6"/>
  <c r="K95" i="6"/>
  <c r="O95" i="6"/>
  <c r="S95" i="6"/>
  <c r="F96" i="6"/>
  <c r="J96" i="6"/>
  <c r="N96" i="6"/>
  <c r="R96" i="6"/>
  <c r="E97" i="6"/>
  <c r="I97" i="6"/>
  <c r="M97" i="6"/>
  <c r="Q97" i="6"/>
  <c r="D98" i="6"/>
  <c r="H98" i="6"/>
  <c r="L98" i="6"/>
  <c r="P98" i="6"/>
  <c r="Z98" i="6"/>
  <c r="G99" i="6"/>
  <c r="K99" i="6"/>
  <c r="O99" i="6"/>
  <c r="S99" i="6"/>
  <c r="F100" i="6"/>
  <c r="J100" i="6"/>
  <c r="N100" i="6"/>
  <c r="R100" i="6"/>
  <c r="E101" i="6"/>
  <c r="I101" i="6"/>
  <c r="M101" i="6"/>
  <c r="Q101" i="6"/>
  <c r="D102" i="6"/>
  <c r="H102" i="6"/>
  <c r="L102" i="6"/>
  <c r="P102" i="6"/>
  <c r="Z102" i="6"/>
  <c r="G103" i="6"/>
  <c r="K103" i="6"/>
  <c r="O103" i="6"/>
  <c r="S103" i="6"/>
  <c r="F104" i="6"/>
  <c r="J104" i="6"/>
  <c r="N104" i="6"/>
  <c r="R104" i="6"/>
  <c r="E105" i="6"/>
  <c r="I105" i="6"/>
  <c r="M105" i="6"/>
  <c r="Q105" i="6"/>
  <c r="D106" i="6"/>
  <c r="H106" i="6"/>
  <c r="L106" i="6"/>
  <c r="P106" i="6"/>
  <c r="Z106" i="6"/>
  <c r="G107" i="6"/>
  <c r="K107" i="6"/>
  <c r="O107" i="6"/>
  <c r="S107" i="6"/>
  <c r="F108" i="6"/>
  <c r="J108" i="6"/>
  <c r="N108" i="6"/>
  <c r="R108" i="6"/>
  <c r="E109" i="6"/>
  <c r="I109" i="6"/>
  <c r="M109" i="6"/>
  <c r="Q109" i="6"/>
  <c r="D110" i="6"/>
  <c r="H110" i="6"/>
  <c r="L110" i="6"/>
  <c r="P110" i="6"/>
  <c r="Z110" i="6"/>
  <c r="G111" i="6"/>
  <c r="K111" i="6"/>
  <c r="O111" i="6"/>
  <c r="S111" i="6"/>
  <c r="F112" i="6"/>
  <c r="J112" i="6"/>
  <c r="N112" i="6"/>
  <c r="R112" i="6"/>
  <c r="E113" i="6"/>
  <c r="I113" i="6"/>
  <c r="M113" i="6"/>
  <c r="Q113" i="6"/>
  <c r="D114" i="6"/>
  <c r="H114" i="6"/>
  <c r="L114" i="6"/>
  <c r="P114" i="6"/>
  <c r="Z114" i="6"/>
  <c r="G115" i="6"/>
  <c r="K115" i="6"/>
  <c r="O115" i="6"/>
  <c r="S115" i="6"/>
  <c r="F116" i="6"/>
  <c r="J116" i="6"/>
  <c r="N116" i="6"/>
  <c r="R116" i="6"/>
  <c r="E117" i="6"/>
  <c r="I117" i="6"/>
  <c r="M117" i="6"/>
  <c r="Q117" i="6"/>
  <c r="D118" i="6"/>
  <c r="H118" i="6"/>
  <c r="L118" i="6"/>
  <c r="P118" i="6"/>
  <c r="Z118" i="6"/>
  <c r="G119" i="6"/>
  <c r="K119" i="6"/>
  <c r="O119" i="6"/>
  <c r="S119" i="6"/>
  <c r="F120" i="6"/>
  <c r="J120" i="6"/>
  <c r="N120" i="6"/>
  <c r="R120" i="6"/>
  <c r="E121" i="6"/>
  <c r="I121" i="6"/>
  <c r="M121" i="6"/>
  <c r="Q121" i="6"/>
  <c r="D122" i="6"/>
  <c r="H122" i="6"/>
  <c r="L122" i="6"/>
  <c r="P122" i="6"/>
  <c r="Z122" i="6"/>
  <c r="G123" i="6"/>
  <c r="K123" i="6"/>
  <c r="O123" i="6"/>
  <c r="S123" i="6"/>
  <c r="F124" i="6"/>
  <c r="J124" i="6"/>
  <c r="N124" i="6"/>
  <c r="R124" i="6"/>
  <c r="E125" i="6"/>
  <c r="I125" i="6"/>
  <c r="M125" i="6"/>
  <c r="Q125" i="6"/>
  <c r="D126" i="6"/>
  <c r="H126" i="6"/>
  <c r="L126" i="6"/>
  <c r="P126" i="6"/>
  <c r="Z126" i="6"/>
  <c r="G127" i="6"/>
  <c r="K127" i="6"/>
  <c r="O127" i="6"/>
  <c r="S127" i="6"/>
  <c r="F128" i="6"/>
  <c r="J128" i="6"/>
  <c r="N128" i="6"/>
  <c r="R128" i="6"/>
  <c r="E129" i="6"/>
  <c r="I129" i="6"/>
  <c r="M129" i="6"/>
  <c r="Q129" i="6"/>
  <c r="D130" i="6"/>
  <c r="Y226" i="6"/>
  <c r="J4" i="6"/>
  <c r="H6" i="6"/>
  <c r="F8" i="6"/>
  <c r="D10" i="6"/>
  <c r="S11" i="6"/>
  <c r="R12" i="6"/>
  <c r="Q13" i="6"/>
  <c r="P14" i="6"/>
  <c r="O15" i="6"/>
  <c r="N16" i="6"/>
  <c r="M17" i="6"/>
  <c r="K18" i="6"/>
  <c r="E19" i="6"/>
  <c r="O19" i="6"/>
  <c r="I20" i="6"/>
  <c r="Z20" i="6"/>
  <c r="M21" i="6"/>
  <c r="G22" i="6"/>
  <c r="R22" i="6"/>
  <c r="K23" i="6"/>
  <c r="E24" i="6"/>
  <c r="P24" i="6"/>
  <c r="I25" i="6"/>
  <c r="Z25" i="6"/>
  <c r="N26" i="6"/>
  <c r="G27" i="6"/>
  <c r="R27" i="6"/>
  <c r="L28" i="6"/>
  <c r="E29" i="6"/>
  <c r="P29" i="6"/>
  <c r="J30" i="6"/>
  <c r="Z30" i="6"/>
  <c r="N31" i="6"/>
  <c r="H32" i="6"/>
  <c r="R32" i="6"/>
  <c r="L33" i="6"/>
  <c r="F34" i="6"/>
  <c r="P34" i="6"/>
  <c r="J35" i="6"/>
  <c r="D36" i="6"/>
  <c r="N36" i="6"/>
  <c r="H37" i="6"/>
  <c r="S37" i="6"/>
  <c r="L38" i="6"/>
  <c r="F39" i="6"/>
  <c r="Q39" i="6"/>
  <c r="J40" i="6"/>
  <c r="D41" i="6"/>
  <c r="O41" i="6"/>
  <c r="H42" i="6"/>
  <c r="S42" i="6"/>
  <c r="M43" i="6"/>
  <c r="F44" i="6"/>
  <c r="Q44" i="6"/>
  <c r="K45" i="6"/>
  <c r="D46" i="6"/>
  <c r="O46" i="6"/>
  <c r="I47" i="6"/>
  <c r="S47" i="6"/>
  <c r="M48" i="6"/>
  <c r="G49" i="6"/>
  <c r="Q49" i="6"/>
  <c r="K50" i="6"/>
  <c r="E51" i="6"/>
  <c r="O51" i="6"/>
  <c r="I52" i="6"/>
  <c r="Z52" i="6"/>
  <c r="M53" i="6"/>
  <c r="G54" i="6"/>
  <c r="R54" i="6"/>
  <c r="K55" i="6"/>
  <c r="E56" i="6"/>
  <c r="P56" i="6"/>
  <c r="I57" i="6"/>
  <c r="Z57" i="6"/>
  <c r="N58" i="6"/>
  <c r="G59" i="6"/>
  <c r="R59" i="6"/>
  <c r="L60" i="6"/>
  <c r="Z60" i="6"/>
  <c r="K61" i="6"/>
  <c r="S61" i="6"/>
  <c r="J62" i="6"/>
  <c r="R62" i="6"/>
  <c r="I63" i="6"/>
  <c r="Q63" i="6"/>
  <c r="H64" i="6"/>
  <c r="P64" i="6"/>
  <c r="G65" i="6"/>
  <c r="O65" i="6"/>
  <c r="F66" i="6"/>
  <c r="N66" i="6"/>
  <c r="E67" i="6"/>
  <c r="M67" i="6"/>
  <c r="D68" i="6"/>
  <c r="L68" i="6"/>
  <c r="Z68" i="6"/>
  <c r="K69" i="6"/>
  <c r="S69" i="6"/>
  <c r="J70" i="6"/>
  <c r="R70" i="6"/>
  <c r="I71" i="6"/>
  <c r="Q71" i="6"/>
  <c r="H72" i="6"/>
  <c r="P72" i="6"/>
  <c r="G73" i="6"/>
  <c r="O73" i="6"/>
  <c r="F74" i="6"/>
  <c r="N74" i="6"/>
  <c r="E75" i="6"/>
  <c r="M75" i="6"/>
  <c r="D76" i="6"/>
  <c r="L76" i="6"/>
  <c r="Z76" i="6"/>
  <c r="K77" i="6"/>
  <c r="R77" i="6"/>
  <c r="F78" i="6"/>
  <c r="K78" i="6"/>
  <c r="Q78" i="6"/>
  <c r="E79" i="6"/>
  <c r="J79" i="6"/>
  <c r="P79" i="6"/>
  <c r="D80" i="6"/>
  <c r="I80" i="6"/>
  <c r="O80" i="6"/>
  <c r="Z80" i="6"/>
  <c r="H81" i="6"/>
  <c r="N81" i="6"/>
  <c r="S81" i="6"/>
  <c r="G82" i="6"/>
  <c r="M82" i="6"/>
  <c r="R82" i="6"/>
  <c r="F83" i="6"/>
  <c r="L83" i="6"/>
  <c r="Q83" i="6"/>
  <c r="E84" i="6"/>
  <c r="K84" i="6"/>
  <c r="P84" i="6"/>
  <c r="D85" i="6"/>
  <c r="J85" i="6"/>
  <c r="O85" i="6"/>
  <c r="Z85" i="6"/>
  <c r="I86" i="6"/>
  <c r="N86" i="6"/>
  <c r="S86" i="6"/>
  <c r="H87" i="6"/>
  <c r="M87" i="6"/>
  <c r="R87" i="6"/>
  <c r="G88" i="6"/>
  <c r="L88" i="6"/>
  <c r="Q88" i="6"/>
  <c r="F89" i="6"/>
  <c r="K89" i="6"/>
  <c r="P89" i="6"/>
  <c r="E90" i="6"/>
  <c r="I90" i="6"/>
  <c r="M90" i="6"/>
  <c r="Q90" i="6"/>
  <c r="D91" i="6"/>
  <c r="H91" i="6"/>
  <c r="L91" i="6"/>
  <c r="P91" i="6"/>
  <c r="Z91" i="6"/>
  <c r="G92" i="6"/>
  <c r="K92" i="6"/>
  <c r="O92" i="6"/>
  <c r="S92" i="6"/>
  <c r="F93" i="6"/>
  <c r="J93" i="6"/>
  <c r="N93" i="6"/>
  <c r="R93" i="6"/>
  <c r="E94" i="6"/>
  <c r="I94" i="6"/>
  <c r="M94" i="6"/>
  <c r="Q94" i="6"/>
  <c r="D95" i="6"/>
  <c r="H95" i="6"/>
  <c r="L95" i="6"/>
  <c r="P95" i="6"/>
  <c r="Z95" i="6"/>
  <c r="G96" i="6"/>
  <c r="K96" i="6"/>
  <c r="O96" i="6"/>
  <c r="S96" i="6"/>
  <c r="F97" i="6"/>
  <c r="J97" i="6"/>
  <c r="N97" i="6"/>
  <c r="R97" i="6"/>
  <c r="E98" i="6"/>
  <c r="I98" i="6"/>
  <c r="M98" i="6"/>
  <c r="Q98" i="6"/>
  <c r="D99" i="6"/>
  <c r="H99" i="6"/>
  <c r="L99" i="6"/>
  <c r="P99" i="6"/>
  <c r="Z99" i="6"/>
  <c r="G100" i="6"/>
  <c r="K100" i="6"/>
  <c r="O100" i="6"/>
  <c r="S100" i="6"/>
  <c r="F101" i="6"/>
  <c r="J101" i="6"/>
  <c r="N101" i="6"/>
  <c r="R101" i="6"/>
  <c r="E102" i="6"/>
  <c r="I102" i="6"/>
  <c r="M102" i="6"/>
  <c r="Q102" i="6"/>
  <c r="D103" i="6"/>
  <c r="H103" i="6"/>
  <c r="L103" i="6"/>
  <c r="P103" i="6"/>
  <c r="Z103" i="6"/>
  <c r="G104" i="6"/>
  <c r="K104" i="6"/>
  <c r="O104" i="6"/>
  <c r="S104" i="6"/>
  <c r="F105" i="6"/>
  <c r="J105" i="6"/>
  <c r="N105" i="6"/>
  <c r="R105" i="6"/>
  <c r="E106" i="6"/>
  <c r="I106" i="6"/>
  <c r="M106" i="6"/>
  <c r="Q106" i="6"/>
  <c r="D107" i="6"/>
  <c r="H107" i="6"/>
  <c r="L107" i="6"/>
  <c r="P107" i="6"/>
  <c r="Z107" i="6"/>
  <c r="G108" i="6"/>
  <c r="K108" i="6"/>
  <c r="O108" i="6"/>
  <c r="S108" i="6"/>
  <c r="F109" i="6"/>
  <c r="J109" i="6"/>
  <c r="N109" i="6"/>
  <c r="R109" i="6"/>
  <c r="E110" i="6"/>
  <c r="I110" i="6"/>
  <c r="M110" i="6"/>
  <c r="Q110" i="6"/>
  <c r="D111" i="6"/>
  <c r="H111" i="6"/>
  <c r="L111" i="6"/>
  <c r="P111" i="6"/>
  <c r="Z111" i="6"/>
  <c r="G112" i="6"/>
  <c r="K112" i="6"/>
  <c r="O112" i="6"/>
  <c r="S112" i="6"/>
  <c r="F113" i="6"/>
  <c r="J113" i="6"/>
  <c r="N113" i="6"/>
  <c r="R113" i="6"/>
  <c r="E114" i="6"/>
  <c r="I114" i="6"/>
  <c r="M114" i="6"/>
  <c r="Q114" i="6"/>
  <c r="D115" i="6"/>
  <c r="H115" i="6"/>
  <c r="L115" i="6"/>
  <c r="P115" i="6"/>
  <c r="Z115" i="6"/>
  <c r="G116" i="6"/>
  <c r="K116" i="6"/>
  <c r="O116" i="6"/>
  <c r="S116" i="6"/>
  <c r="F117" i="6"/>
  <c r="J117" i="6"/>
  <c r="N117" i="6"/>
  <c r="R117" i="6"/>
  <c r="E118" i="6"/>
  <c r="I118" i="6"/>
  <c r="M118" i="6"/>
  <c r="Q118" i="6"/>
  <c r="D119" i="6"/>
  <c r="H119" i="6"/>
  <c r="L119" i="6"/>
  <c r="P119" i="6"/>
  <c r="Z119" i="6"/>
  <c r="G120" i="6"/>
  <c r="K120" i="6"/>
  <c r="O120" i="6"/>
  <c r="S120" i="6"/>
  <c r="F121" i="6"/>
  <c r="J121" i="6"/>
  <c r="N121" i="6"/>
  <c r="R121" i="6"/>
  <c r="E122" i="6"/>
  <c r="I122" i="6"/>
  <c r="M122" i="6"/>
  <c r="Q122" i="6"/>
  <c r="D123" i="6"/>
  <c r="H123" i="6"/>
  <c r="L123" i="6"/>
  <c r="P123" i="6"/>
  <c r="Z123" i="6"/>
  <c r="G124" i="6"/>
  <c r="K124" i="6"/>
  <c r="O124" i="6"/>
  <c r="S124" i="6"/>
  <c r="F125" i="6"/>
  <c r="J125" i="6"/>
  <c r="N125" i="6"/>
  <c r="R125" i="6"/>
  <c r="E126" i="6"/>
  <c r="I126" i="6"/>
  <c r="M126" i="6"/>
  <c r="Q126" i="6"/>
  <c r="D127" i="6"/>
  <c r="H127" i="6"/>
  <c r="L127" i="6"/>
  <c r="P127" i="6"/>
  <c r="Z127" i="6"/>
  <c r="G128" i="6"/>
  <c r="K128" i="6"/>
  <c r="O128" i="6"/>
  <c r="S128" i="6"/>
  <c r="F129" i="6"/>
  <c r="J129" i="6"/>
  <c r="N129" i="6"/>
  <c r="R129" i="6"/>
  <c r="E130" i="6"/>
  <c r="I130" i="6"/>
  <c r="M130" i="6"/>
  <c r="Q130" i="6"/>
  <c r="D131" i="6"/>
  <c r="Y238" i="6"/>
  <c r="R4" i="6"/>
  <c r="I12" i="6"/>
  <c r="E16" i="6"/>
  <c r="I19" i="6"/>
  <c r="Q21" i="6"/>
  <c r="I24" i="6"/>
  <c r="R26" i="6"/>
  <c r="I29" i="6"/>
  <c r="R31" i="6"/>
  <c r="J34" i="6"/>
  <c r="R36" i="6"/>
  <c r="J39" i="6"/>
  <c r="S41" i="6"/>
  <c r="J44" i="6"/>
  <c r="S46" i="6"/>
  <c r="K49" i="6"/>
  <c r="S51" i="6"/>
  <c r="K54" i="6"/>
  <c r="Z56" i="6"/>
  <c r="K59" i="6"/>
  <c r="N61" i="6"/>
  <c r="L63" i="6"/>
  <c r="J65" i="6"/>
  <c r="H67" i="6"/>
  <c r="F69" i="6"/>
  <c r="D71" i="6"/>
  <c r="S72" i="6"/>
  <c r="Q74" i="6"/>
  <c r="O76" i="6"/>
  <c r="G78" i="6"/>
  <c r="L79" i="6"/>
  <c r="P80" i="6"/>
  <c r="Z81" i="6"/>
  <c r="H83" i="6"/>
  <c r="L84" i="6"/>
  <c r="P85" i="6"/>
  <c r="D87" i="6"/>
  <c r="H88" i="6"/>
  <c r="L89" i="6"/>
  <c r="N90" i="6"/>
  <c r="M91" i="6"/>
  <c r="L92" i="6"/>
  <c r="K93" i="6"/>
  <c r="J94" i="6"/>
  <c r="I95" i="6"/>
  <c r="H96" i="6"/>
  <c r="G97" i="6"/>
  <c r="F98" i="6"/>
  <c r="E99" i="6"/>
  <c r="D100" i="6"/>
  <c r="Z100" i="6"/>
  <c r="S101" i="6"/>
  <c r="R102" i="6"/>
  <c r="Q103" i="6"/>
  <c r="P104" i="6"/>
  <c r="O105" i="6"/>
  <c r="N106" i="6"/>
  <c r="M107" i="6"/>
  <c r="L108" i="6"/>
  <c r="K109" i="6"/>
  <c r="J110" i="6"/>
  <c r="I111" i="6"/>
  <c r="H112" i="6"/>
  <c r="G113" i="6"/>
  <c r="F114" i="6"/>
  <c r="E115" i="6"/>
  <c r="D116" i="6"/>
  <c r="Z116" i="6"/>
  <c r="S117" i="6"/>
  <c r="R118" i="6"/>
  <c r="Q119" i="6"/>
  <c r="P120" i="6"/>
  <c r="O121" i="6"/>
  <c r="N122" i="6"/>
  <c r="M123" i="6"/>
  <c r="L124" i="6"/>
  <c r="K125" i="6"/>
  <c r="J126" i="6"/>
  <c r="I127" i="6"/>
  <c r="H128" i="6"/>
  <c r="G129" i="6"/>
  <c r="F130" i="6"/>
  <c r="N130" i="6"/>
  <c r="E131" i="6"/>
  <c r="K131" i="6"/>
  <c r="P131" i="6"/>
  <c r="D132" i="6"/>
  <c r="J132" i="6"/>
  <c r="O132" i="6"/>
  <c r="Z132" i="6"/>
  <c r="I133" i="6"/>
  <c r="N133" i="6"/>
  <c r="S133" i="6"/>
  <c r="H134" i="6"/>
  <c r="M134" i="6"/>
  <c r="R134" i="6"/>
  <c r="G135" i="6"/>
  <c r="L135" i="6"/>
  <c r="Q135" i="6"/>
  <c r="F136" i="6"/>
  <c r="K136" i="6"/>
  <c r="P136" i="6"/>
  <c r="E137" i="6"/>
  <c r="J137" i="6"/>
  <c r="O137" i="6"/>
  <c r="D138" i="6"/>
  <c r="I138" i="6"/>
  <c r="N138" i="6"/>
  <c r="Z138" i="6"/>
  <c r="H139" i="6"/>
  <c r="M139" i="6"/>
  <c r="S139" i="6"/>
  <c r="G140" i="6"/>
  <c r="L140" i="6"/>
  <c r="R140" i="6"/>
  <c r="F141" i="6"/>
  <c r="K141" i="6"/>
  <c r="Q141" i="6"/>
  <c r="E142" i="6"/>
  <c r="J142" i="6"/>
  <c r="P142" i="6"/>
  <c r="D143" i="6"/>
  <c r="I143" i="6"/>
  <c r="O143" i="6"/>
  <c r="Z143" i="6"/>
  <c r="H144" i="6"/>
  <c r="N144" i="6"/>
  <c r="S144" i="6"/>
  <c r="G145" i="6"/>
  <c r="M145" i="6"/>
  <c r="R145" i="6"/>
  <c r="F146" i="6"/>
  <c r="L146" i="6"/>
  <c r="P6" i="6"/>
  <c r="H13" i="6"/>
  <c r="D17" i="6"/>
  <c r="S19" i="6"/>
  <c r="K22" i="6"/>
  <c r="Z24" i="6"/>
  <c r="K27" i="6"/>
  <c r="Z29" i="6"/>
  <c r="L32" i="6"/>
  <c r="Z34" i="6"/>
  <c r="L37" i="6"/>
  <c r="D40" i="6"/>
  <c r="L42" i="6"/>
  <c r="D45" i="6"/>
  <c r="M47" i="6"/>
  <c r="D50" i="6"/>
  <c r="M52" i="6"/>
  <c r="E55" i="6"/>
  <c r="M57" i="6"/>
  <c r="E60" i="6"/>
  <c r="E62" i="6"/>
  <c r="Z63" i="6"/>
  <c r="R65" i="6"/>
  <c r="P67" i="6"/>
  <c r="N69" i="6"/>
  <c r="L71" i="6"/>
  <c r="J73" i="6"/>
  <c r="H75" i="6"/>
  <c r="F77" i="6"/>
  <c r="M78" i="6"/>
  <c r="Q79" i="6"/>
  <c r="D81" i="6"/>
  <c r="I82" i="6"/>
  <c r="M83" i="6"/>
  <c r="Q84" i="6"/>
  <c r="E86" i="6"/>
  <c r="I87" i="6"/>
  <c r="M88" i="6"/>
  <c r="R89" i="6"/>
  <c r="R90" i="6"/>
  <c r="Q91" i="6"/>
  <c r="P92" i="6"/>
  <c r="O93" i="6"/>
  <c r="N94" i="6"/>
  <c r="M95" i="6"/>
  <c r="L96" i="6"/>
  <c r="K97" i="6"/>
  <c r="J98" i="6"/>
  <c r="I99" i="6"/>
  <c r="H100" i="6"/>
  <c r="G101" i="6"/>
  <c r="F102" i="6"/>
  <c r="E103" i="6"/>
  <c r="D104" i="6"/>
  <c r="Z104" i="6"/>
  <c r="S105" i="6"/>
  <c r="R106" i="6"/>
  <c r="Q107" i="6"/>
  <c r="P108" i="6"/>
  <c r="O109" i="6"/>
  <c r="N110" i="6"/>
  <c r="M111" i="6"/>
  <c r="L112" i="6"/>
  <c r="K113" i="6"/>
  <c r="J114" i="6"/>
  <c r="I115" i="6"/>
  <c r="H116" i="6"/>
  <c r="G117" i="6"/>
  <c r="F118" i="6"/>
  <c r="E119" i="6"/>
  <c r="D120" i="6"/>
  <c r="Z120" i="6"/>
  <c r="S121" i="6"/>
  <c r="R122" i="6"/>
  <c r="Q123" i="6"/>
  <c r="P124" i="6"/>
  <c r="O125" i="6"/>
  <c r="N126" i="6"/>
  <c r="M127" i="6"/>
  <c r="L128" i="6"/>
  <c r="K129" i="6"/>
  <c r="H130" i="6"/>
  <c r="P130" i="6"/>
  <c r="G131" i="6"/>
  <c r="L131" i="6"/>
  <c r="Q131" i="6"/>
  <c r="F132" i="6"/>
  <c r="K132" i="6"/>
  <c r="P132" i="6"/>
  <c r="E133" i="6"/>
  <c r="J133" i="6"/>
  <c r="O133" i="6"/>
  <c r="D134" i="6"/>
  <c r="I134" i="6"/>
  <c r="N134" i="6"/>
  <c r="Z134" i="6"/>
  <c r="H135" i="6"/>
  <c r="M135" i="6"/>
  <c r="S135" i="6"/>
  <c r="G136" i="6"/>
  <c r="L136" i="6"/>
  <c r="R136" i="6"/>
  <c r="F137" i="6"/>
  <c r="K137" i="6"/>
  <c r="Q137" i="6"/>
  <c r="E138" i="6"/>
  <c r="J138" i="6"/>
  <c r="P138" i="6"/>
  <c r="D139" i="6"/>
  <c r="I139" i="6"/>
  <c r="O139" i="6"/>
  <c r="Z139" i="6"/>
  <c r="H140" i="6"/>
  <c r="N140" i="6"/>
  <c r="N8" i="6"/>
  <c r="G14" i="6"/>
  <c r="Z17" i="6"/>
  <c r="M20" i="6"/>
  <c r="E23" i="6"/>
  <c r="M25" i="6"/>
  <c r="E28" i="6"/>
  <c r="N30" i="6"/>
  <c r="E33" i="6"/>
  <c r="N35" i="6"/>
  <c r="F38" i="6"/>
  <c r="N40" i="6"/>
  <c r="F43" i="6"/>
  <c r="O45" i="6"/>
  <c r="F48" i="6"/>
  <c r="O50" i="6"/>
  <c r="G53" i="6"/>
  <c r="O55" i="6"/>
  <c r="G58" i="6"/>
  <c r="O60" i="6"/>
  <c r="M62" i="6"/>
  <c r="K64" i="6"/>
  <c r="I66" i="6"/>
  <c r="G68" i="6"/>
  <c r="E70" i="6"/>
  <c r="Z71" i="6"/>
  <c r="R73" i="6"/>
  <c r="P75" i="6"/>
  <c r="N77" i="6"/>
  <c r="R78" i="6"/>
  <c r="E80" i="6"/>
  <c r="J81" i="6"/>
  <c r="N82" i="6"/>
  <c r="R83" i="6"/>
  <c r="F85" i="6"/>
  <c r="J86" i="6"/>
  <c r="N87" i="6"/>
  <c r="S88" i="6"/>
  <c r="F90" i="6"/>
  <c r="E91" i="6"/>
  <c r="D92" i="6"/>
  <c r="Z92" i="6"/>
  <c r="S93" i="6"/>
  <c r="R94" i="6"/>
  <c r="Q95" i="6"/>
  <c r="P96" i="6"/>
  <c r="O97" i="6"/>
  <c r="N98" i="6"/>
  <c r="M99" i="6"/>
  <c r="L100" i="6"/>
  <c r="K101" i="6"/>
  <c r="J102" i="6"/>
  <c r="I103" i="6"/>
  <c r="H104" i="6"/>
  <c r="G105" i="6"/>
  <c r="F106" i="6"/>
  <c r="E107" i="6"/>
  <c r="D108" i="6"/>
  <c r="Z108" i="6"/>
  <c r="S109" i="6"/>
  <c r="R110" i="6"/>
  <c r="Q111" i="6"/>
  <c r="P112" i="6"/>
  <c r="O113" i="6"/>
  <c r="N114" i="6"/>
  <c r="M115" i="6"/>
  <c r="L116" i="6"/>
  <c r="K117" i="6"/>
  <c r="Y3" i="6"/>
  <c r="L10" i="6"/>
  <c r="F15" i="6"/>
  <c r="O18" i="6"/>
  <c r="G21" i="6"/>
  <c r="O23" i="6"/>
  <c r="G26" i="6"/>
  <c r="P28" i="6"/>
  <c r="G31" i="6"/>
  <c r="P33" i="6"/>
  <c r="H36" i="6"/>
  <c r="P38" i="6"/>
  <c r="H41" i="6"/>
  <c r="Q43" i="6"/>
  <c r="H46" i="6"/>
  <c r="Q48" i="6"/>
  <c r="I51" i="6"/>
  <c r="Q53" i="6"/>
  <c r="I56" i="6"/>
  <c r="R58" i="6"/>
  <c r="F61" i="6"/>
  <c r="D63" i="6"/>
  <c r="S64" i="6"/>
  <c r="Q66" i="6"/>
  <c r="O68" i="6"/>
  <c r="M70" i="6"/>
  <c r="K72" i="6"/>
  <c r="I74" i="6"/>
  <c r="G76" i="6"/>
  <c r="S77" i="6"/>
  <c r="F79" i="6"/>
  <c r="K80" i="6"/>
  <c r="O81" i="6"/>
  <c r="S82" i="6"/>
  <c r="G84" i="6"/>
  <c r="K85" i="6"/>
  <c r="O86" i="6"/>
  <c r="Z87" i="6"/>
  <c r="G89" i="6"/>
  <c r="J90" i="6"/>
  <c r="I91" i="6"/>
  <c r="H92" i="6"/>
  <c r="G93" i="6"/>
  <c r="F94" i="6"/>
  <c r="E95" i="6"/>
  <c r="D96" i="6"/>
  <c r="Z96" i="6"/>
  <c r="S97" i="6"/>
  <c r="R98" i="6"/>
  <c r="Q99" i="6"/>
  <c r="P100" i="6"/>
  <c r="O101" i="6"/>
  <c r="N102" i="6"/>
  <c r="M103" i="6"/>
  <c r="L104" i="6"/>
  <c r="K105" i="6"/>
  <c r="J106" i="6"/>
  <c r="I107" i="6"/>
  <c r="H108" i="6"/>
  <c r="G109" i="6"/>
  <c r="F110" i="6"/>
  <c r="E111" i="6"/>
  <c r="D112" i="6"/>
  <c r="Z112" i="6"/>
  <c r="S113" i="6"/>
  <c r="R114" i="6"/>
  <c r="Q115" i="6"/>
  <c r="P116" i="6"/>
  <c r="O117" i="6"/>
  <c r="N118" i="6"/>
  <c r="M119" i="6"/>
  <c r="L120" i="6"/>
  <c r="K121" i="6"/>
  <c r="J122" i="6"/>
  <c r="I123" i="6"/>
  <c r="H124" i="6"/>
  <c r="G125" i="6"/>
  <c r="F126" i="6"/>
  <c r="E127" i="6"/>
  <c r="D128" i="6"/>
  <c r="Z128" i="6"/>
  <c r="S129" i="6"/>
  <c r="I119" i="6"/>
  <c r="E123" i="6"/>
  <c r="R126" i="6"/>
  <c r="J130" i="6"/>
  <c r="H131" i="6"/>
  <c r="S131" i="6"/>
  <c r="L132" i="6"/>
  <c r="F133" i="6"/>
  <c r="Q133" i="6"/>
  <c r="J134" i="6"/>
  <c r="D135" i="6"/>
  <c r="O135" i="6"/>
  <c r="H136" i="6"/>
  <c r="S136" i="6"/>
  <c r="M137" i="6"/>
  <c r="F138" i="6"/>
  <c r="Q138" i="6"/>
  <c r="K139" i="6"/>
  <c r="D140" i="6"/>
  <c r="O140" i="6"/>
  <c r="E141" i="6"/>
  <c r="M141" i="6"/>
  <c r="S141" i="6"/>
  <c r="I142" i="6"/>
  <c r="Q142" i="6"/>
  <c r="G143" i="6"/>
  <c r="M143" i="6"/>
  <c r="D144" i="6"/>
  <c r="K144" i="6"/>
  <c r="R144" i="6"/>
  <c r="I145" i="6"/>
  <c r="O145" i="6"/>
  <c r="E146" i="6"/>
  <c r="M146" i="6"/>
  <c r="R146" i="6"/>
  <c r="G147" i="6"/>
  <c r="L147" i="6"/>
  <c r="Q147" i="6"/>
  <c r="F148" i="6"/>
  <c r="K148" i="6"/>
  <c r="P148" i="6"/>
  <c r="E149" i="6"/>
  <c r="J149" i="6"/>
  <c r="O149" i="6"/>
  <c r="D150" i="6"/>
  <c r="I150" i="6"/>
  <c r="N150" i="6"/>
  <c r="Z150" i="6"/>
  <c r="H151" i="6"/>
  <c r="M151" i="6"/>
  <c r="S151" i="6"/>
  <c r="G152" i="6"/>
  <c r="L152" i="6"/>
  <c r="R152" i="6"/>
  <c r="F153" i="6"/>
  <c r="K153" i="6"/>
  <c r="Q153" i="6"/>
  <c r="E154" i="6"/>
  <c r="J154" i="6"/>
  <c r="P154" i="6"/>
  <c r="D155" i="6"/>
  <c r="I155" i="6"/>
  <c r="O155" i="6"/>
  <c r="Z155" i="6"/>
  <c r="H156" i="6"/>
  <c r="N156" i="6"/>
  <c r="S156" i="6"/>
  <c r="G157" i="6"/>
  <c r="M157" i="6"/>
  <c r="R157" i="6"/>
  <c r="F158" i="6"/>
  <c r="L158" i="6"/>
  <c r="Q158" i="6"/>
  <c r="E159" i="6"/>
  <c r="K159" i="6"/>
  <c r="P159" i="6"/>
  <c r="D160" i="6"/>
  <c r="J160" i="6"/>
  <c r="O160" i="6"/>
  <c r="Z160" i="6"/>
  <c r="I161" i="6"/>
  <c r="N161" i="6"/>
  <c r="S161" i="6"/>
  <c r="H162" i="6"/>
  <c r="M162" i="6"/>
  <c r="R162" i="6"/>
  <c r="G163" i="6"/>
  <c r="L163" i="6"/>
  <c r="Q163" i="6"/>
  <c r="F164" i="6"/>
  <c r="K164" i="6"/>
  <c r="P164" i="6"/>
  <c r="E165" i="6"/>
  <c r="J165" i="6"/>
  <c r="O165" i="6"/>
  <c r="D166" i="6"/>
  <c r="I166" i="6"/>
  <c r="N166" i="6"/>
  <c r="Z166" i="6"/>
  <c r="H167" i="6"/>
  <c r="M167" i="6"/>
  <c r="S167" i="6"/>
  <c r="G168" i="6"/>
  <c r="L168" i="6"/>
  <c r="R168" i="6"/>
  <c r="F169" i="6"/>
  <c r="K169" i="6"/>
  <c r="P169" i="6"/>
  <c r="Z169" i="6"/>
  <c r="G170" i="6"/>
  <c r="K170" i="6"/>
  <c r="O170" i="6"/>
  <c r="S170" i="6"/>
  <c r="F171" i="6"/>
  <c r="J171" i="6"/>
  <c r="N171" i="6"/>
  <c r="R171" i="6"/>
  <c r="E172" i="6"/>
  <c r="I172" i="6"/>
  <c r="M172" i="6"/>
  <c r="Q172" i="6"/>
  <c r="D173" i="6"/>
  <c r="H173" i="6"/>
  <c r="L173" i="6"/>
  <c r="P173" i="6"/>
  <c r="Z173" i="6"/>
  <c r="G174" i="6"/>
  <c r="K174" i="6"/>
  <c r="O174" i="6"/>
  <c r="S174" i="6"/>
  <c r="F175" i="6"/>
  <c r="J175" i="6"/>
  <c r="N175" i="6"/>
  <c r="R175" i="6"/>
  <c r="E176" i="6"/>
  <c r="I176" i="6"/>
  <c r="M176" i="6"/>
  <c r="Q176" i="6"/>
  <c r="D177" i="6"/>
  <c r="H177" i="6"/>
  <c r="L177" i="6"/>
  <c r="P177" i="6"/>
  <c r="Z177" i="6"/>
  <c r="G178" i="6"/>
  <c r="K178" i="6"/>
  <c r="O178" i="6"/>
  <c r="S178" i="6"/>
  <c r="F179" i="6"/>
  <c r="J179" i="6"/>
  <c r="N179" i="6"/>
  <c r="R179" i="6"/>
  <c r="E180" i="6"/>
  <c r="I180" i="6"/>
  <c r="M180" i="6"/>
  <c r="Q180" i="6"/>
  <c r="D181" i="6"/>
  <c r="H181" i="6"/>
  <c r="L181" i="6"/>
  <c r="P181" i="6"/>
  <c r="Z181" i="6"/>
  <c r="G182" i="6"/>
  <c r="K182" i="6"/>
  <c r="O182" i="6"/>
  <c r="S182" i="6"/>
  <c r="F183" i="6"/>
  <c r="J183" i="6"/>
  <c r="N183" i="6"/>
  <c r="R183" i="6"/>
  <c r="E184" i="6"/>
  <c r="I184" i="6"/>
  <c r="M184" i="6"/>
  <c r="Q184" i="6"/>
  <c r="D185" i="6"/>
  <c r="H185" i="6"/>
  <c r="L185" i="6"/>
  <c r="P185" i="6"/>
  <c r="Z185" i="6"/>
  <c r="G186" i="6"/>
  <c r="K186" i="6"/>
  <c r="O186" i="6"/>
  <c r="S186" i="6"/>
  <c r="F187" i="6"/>
  <c r="J187" i="6"/>
  <c r="N187" i="6"/>
  <c r="R187" i="6"/>
  <c r="E188" i="6"/>
  <c r="I188" i="6"/>
  <c r="M188" i="6"/>
  <c r="Q188" i="6"/>
  <c r="D189" i="6"/>
  <c r="H189" i="6"/>
  <c r="L189" i="6"/>
  <c r="P189" i="6"/>
  <c r="Z189" i="6"/>
  <c r="G190" i="6"/>
  <c r="K190" i="6"/>
  <c r="O190" i="6"/>
  <c r="S190" i="6"/>
  <c r="F191" i="6"/>
  <c r="J191" i="6"/>
  <c r="N191" i="6"/>
  <c r="R191" i="6"/>
  <c r="E192" i="6"/>
  <c r="I192" i="6"/>
  <c r="M192" i="6"/>
  <c r="Q192" i="6"/>
  <c r="D193" i="6"/>
  <c r="H193" i="6"/>
  <c r="L193" i="6"/>
  <c r="P193" i="6"/>
  <c r="Z193" i="6"/>
  <c r="G194" i="6"/>
  <c r="K194" i="6"/>
  <c r="O194" i="6"/>
  <c r="S194" i="6"/>
  <c r="F195" i="6"/>
  <c r="J195" i="6"/>
  <c r="N195" i="6"/>
  <c r="R195" i="6"/>
  <c r="E196" i="6"/>
  <c r="I196" i="6"/>
  <c r="M196" i="6"/>
  <c r="Q196" i="6"/>
  <c r="D197" i="6"/>
  <c r="H197" i="6"/>
  <c r="L197" i="6"/>
  <c r="P197" i="6"/>
  <c r="Z197" i="6"/>
  <c r="G198" i="6"/>
  <c r="K198" i="6"/>
  <c r="O198" i="6"/>
  <c r="S198" i="6"/>
  <c r="F199" i="6"/>
  <c r="J199" i="6"/>
  <c r="N199" i="6"/>
  <c r="R199" i="6"/>
  <c r="E200" i="6"/>
  <c r="I200" i="6"/>
  <c r="M200" i="6"/>
  <c r="Q200" i="6"/>
  <c r="D201" i="6"/>
  <c r="H201" i="6"/>
  <c r="L201" i="6"/>
  <c r="P201" i="6"/>
  <c r="Z201" i="6"/>
  <c r="G202" i="6"/>
  <c r="K202" i="6"/>
  <c r="O202" i="6"/>
  <c r="S202" i="6"/>
  <c r="F203" i="6"/>
  <c r="J203" i="6"/>
  <c r="N203" i="6"/>
  <c r="R203" i="6"/>
  <c r="E204" i="6"/>
  <c r="I204" i="6"/>
  <c r="M204" i="6"/>
  <c r="Q204" i="6"/>
  <c r="D205" i="6"/>
  <c r="H205" i="6"/>
  <c r="L205" i="6"/>
  <c r="P205" i="6"/>
  <c r="Z205" i="6"/>
  <c r="G206" i="6"/>
  <c r="K206" i="6"/>
  <c r="O206" i="6"/>
  <c r="S206" i="6"/>
  <c r="F207" i="6"/>
  <c r="J207" i="6"/>
  <c r="N207" i="6"/>
  <c r="R207" i="6"/>
  <c r="E208" i="6"/>
  <c r="I208" i="6"/>
  <c r="M208" i="6"/>
  <c r="Q208" i="6"/>
  <c r="D209" i="6"/>
  <c r="H209" i="6"/>
  <c r="L209" i="6"/>
  <c r="P209" i="6"/>
  <c r="Z209" i="6"/>
  <c r="G210" i="6"/>
  <c r="K210" i="6"/>
  <c r="O210" i="6"/>
  <c r="S210" i="6"/>
  <c r="F211" i="6"/>
  <c r="J211" i="6"/>
  <c r="N211" i="6"/>
  <c r="R211" i="6"/>
  <c r="E212" i="6"/>
  <c r="I212" i="6"/>
  <c r="M212" i="6"/>
  <c r="Q212" i="6"/>
  <c r="D213" i="6"/>
  <c r="H213" i="6"/>
  <c r="L213" i="6"/>
  <c r="P213" i="6"/>
  <c r="Z213" i="6"/>
  <c r="G214" i="6"/>
  <c r="K214" i="6"/>
  <c r="O214" i="6"/>
  <c r="S214" i="6"/>
  <c r="F215" i="6"/>
  <c r="J215" i="6"/>
  <c r="N215" i="6"/>
  <c r="R215" i="6"/>
  <c r="E216" i="6"/>
  <c r="I216" i="6"/>
  <c r="M216" i="6"/>
  <c r="Q216" i="6"/>
  <c r="D217" i="6"/>
  <c r="H217" i="6"/>
  <c r="L217" i="6"/>
  <c r="P217" i="6"/>
  <c r="Z217" i="6"/>
  <c r="G218" i="6"/>
  <c r="K218" i="6"/>
  <c r="O218" i="6"/>
  <c r="S218" i="6"/>
  <c r="F219" i="6"/>
  <c r="J219" i="6"/>
  <c r="N219" i="6"/>
  <c r="R219" i="6"/>
  <c r="E220" i="6"/>
  <c r="I220" i="6"/>
  <c r="M220" i="6"/>
  <c r="Q220" i="6"/>
  <c r="D221" i="6"/>
  <c r="H221" i="6"/>
  <c r="L221" i="6"/>
  <c r="P221" i="6"/>
  <c r="Z221" i="6"/>
  <c r="G222" i="6"/>
  <c r="K222" i="6"/>
  <c r="O222" i="6"/>
  <c r="S222" i="6"/>
  <c r="F223" i="6"/>
  <c r="J223" i="6"/>
  <c r="N223" i="6"/>
  <c r="R223" i="6"/>
  <c r="E224" i="6"/>
  <c r="I224" i="6"/>
  <c r="M224" i="6"/>
  <c r="Q224" i="6"/>
  <c r="D225" i="6"/>
  <c r="H225" i="6"/>
  <c r="L225" i="6"/>
  <c r="P225" i="6"/>
  <c r="Z225" i="6"/>
  <c r="G226" i="6"/>
  <c r="K226" i="6"/>
  <c r="O226" i="6"/>
  <c r="S226" i="6"/>
  <c r="F227" i="6"/>
  <c r="J227" i="6"/>
  <c r="N227" i="6"/>
  <c r="R227" i="6"/>
  <c r="E228" i="6"/>
  <c r="I228" i="6"/>
  <c r="M228" i="6"/>
  <c r="Q228" i="6"/>
  <c r="D229" i="6"/>
  <c r="H229" i="6"/>
  <c r="L229" i="6"/>
  <c r="P229" i="6"/>
  <c r="Z229" i="6"/>
  <c r="G230" i="6"/>
  <c r="K230" i="6"/>
  <c r="O230" i="6"/>
  <c r="S230" i="6"/>
  <c r="F231" i="6"/>
  <c r="J231" i="6"/>
  <c r="N231" i="6"/>
  <c r="R231" i="6"/>
  <c r="E232" i="6"/>
  <c r="I232" i="6"/>
  <c r="M232" i="6"/>
  <c r="Q232" i="6"/>
  <c r="D233" i="6"/>
  <c r="H233" i="6"/>
  <c r="L233" i="6"/>
  <c r="P233" i="6"/>
  <c r="Z233" i="6"/>
  <c r="G234" i="6"/>
  <c r="K234" i="6"/>
  <c r="O234" i="6"/>
  <c r="S234" i="6"/>
  <c r="F235" i="6"/>
  <c r="J235" i="6"/>
  <c r="N235" i="6"/>
  <c r="R235" i="6"/>
  <c r="E236" i="6"/>
  <c r="I236" i="6"/>
  <c r="M236" i="6"/>
  <c r="Q236" i="6"/>
  <c r="D237" i="6"/>
  <c r="H237" i="6"/>
  <c r="L237" i="6"/>
  <c r="P237" i="6"/>
  <c r="Z237" i="6"/>
  <c r="G238" i="6"/>
  <c r="K238" i="6"/>
  <c r="O238" i="6"/>
  <c r="S238" i="6"/>
  <c r="F239" i="6"/>
  <c r="J239" i="6"/>
  <c r="N239" i="6"/>
  <c r="R239" i="6"/>
  <c r="E240" i="6"/>
  <c r="I240" i="6"/>
  <c r="M240" i="6"/>
  <c r="Q240" i="6"/>
  <c r="D241" i="6"/>
  <c r="H241" i="6"/>
  <c r="L241" i="6"/>
  <c r="P241" i="6"/>
  <c r="Z241" i="6"/>
  <c r="G242" i="6"/>
  <c r="K242" i="6"/>
  <c r="O242" i="6"/>
  <c r="S242" i="6"/>
  <c r="F243" i="6"/>
  <c r="J243" i="6"/>
  <c r="N243" i="6"/>
  <c r="R243" i="6"/>
  <c r="E244" i="6"/>
  <c r="I244" i="6"/>
  <c r="M244" i="6"/>
  <c r="Q244" i="6"/>
  <c r="D245" i="6"/>
  <c r="H245" i="6"/>
  <c r="L245" i="6"/>
  <c r="P245" i="6"/>
  <c r="Z245" i="6"/>
  <c r="G246" i="6"/>
  <c r="K246" i="6"/>
  <c r="O246" i="6"/>
  <c r="S246" i="6"/>
  <c r="F247" i="6"/>
  <c r="J247" i="6"/>
  <c r="N247" i="6"/>
  <c r="R247" i="6"/>
  <c r="E248" i="6"/>
  <c r="I248" i="6"/>
  <c r="M248" i="6"/>
  <c r="Q248" i="6"/>
  <c r="D249" i="6"/>
  <c r="H249" i="6"/>
  <c r="L249" i="6"/>
  <c r="P249" i="6"/>
  <c r="Z249" i="6"/>
  <c r="G250" i="6"/>
  <c r="K250" i="6"/>
  <c r="O250" i="6"/>
  <c r="S250" i="6"/>
  <c r="F251" i="6"/>
  <c r="J251" i="6"/>
  <c r="N251" i="6"/>
  <c r="R251" i="6"/>
  <c r="E252" i="6"/>
  <c r="I252" i="6"/>
  <c r="M252" i="6"/>
  <c r="Q252" i="6"/>
  <c r="D253" i="6"/>
  <c r="H253" i="6"/>
  <c r="L253" i="6"/>
  <c r="P253" i="6"/>
  <c r="Z253" i="6"/>
  <c r="G254" i="6"/>
  <c r="K254" i="6"/>
  <c r="O254" i="6"/>
  <c r="S254" i="6"/>
  <c r="F255" i="6"/>
  <c r="J255" i="6"/>
  <c r="N255" i="6"/>
  <c r="R255" i="6"/>
  <c r="E256" i="6"/>
  <c r="I256" i="6"/>
  <c r="M256" i="6"/>
  <c r="Q256" i="6"/>
  <c r="D257" i="6"/>
  <c r="H257" i="6"/>
  <c r="L257" i="6"/>
  <c r="P257" i="6"/>
  <c r="Z257" i="6"/>
  <c r="G258" i="6"/>
  <c r="K258" i="6"/>
  <c r="O258" i="6"/>
  <c r="S258" i="6"/>
  <c r="F259" i="6"/>
  <c r="J259" i="6"/>
  <c r="N259" i="6"/>
  <c r="R259" i="6"/>
  <c r="E260" i="6"/>
  <c r="I260" i="6"/>
  <c r="M260" i="6"/>
  <c r="Q260" i="6"/>
  <c r="D261" i="6"/>
  <c r="H261" i="6"/>
  <c r="L261" i="6"/>
  <c r="P261" i="6"/>
  <c r="Z261" i="6"/>
  <c r="G262" i="6"/>
  <c r="K262" i="6"/>
  <c r="O262" i="6"/>
  <c r="S262" i="6"/>
  <c r="F263" i="6"/>
  <c r="J263" i="6"/>
  <c r="N263" i="6"/>
  <c r="R263" i="6"/>
  <c r="E264" i="6"/>
  <c r="I264" i="6"/>
  <c r="M264" i="6"/>
  <c r="Q264" i="6"/>
  <c r="D265" i="6"/>
  <c r="H265" i="6"/>
  <c r="L265" i="6"/>
  <c r="P265" i="6"/>
  <c r="Z265" i="6"/>
  <c r="G266" i="6"/>
  <c r="K266" i="6"/>
  <c r="O266" i="6"/>
  <c r="S266" i="6"/>
  <c r="C6" i="6"/>
  <c r="AA6" i="6" s="1"/>
  <c r="C10" i="6"/>
  <c r="AA10" i="6" s="1"/>
  <c r="C14" i="6"/>
  <c r="AA14" i="6" s="1"/>
  <c r="C18" i="6"/>
  <c r="C22" i="6"/>
  <c r="AA22" i="6" s="1"/>
  <c r="C26" i="6"/>
  <c r="AA26" i="6" s="1"/>
  <c r="C30" i="6"/>
  <c r="C34" i="6"/>
  <c r="C38" i="6"/>
  <c r="AA38" i="6" s="1"/>
  <c r="C42" i="6"/>
  <c r="AA42" i="6" s="1"/>
  <c r="C46" i="6"/>
  <c r="C50" i="6"/>
  <c r="C54" i="6"/>
  <c r="AA54" i="6" s="1"/>
  <c r="C58" i="6"/>
  <c r="AA58" i="6" s="1"/>
  <c r="C62" i="6"/>
  <c r="C66" i="6"/>
  <c r="C70" i="6"/>
  <c r="AA70" i="6" s="1"/>
  <c r="C74" i="6"/>
  <c r="AA74" i="6" s="1"/>
  <c r="C78" i="6"/>
  <c r="C82" i="6"/>
  <c r="C86" i="6"/>
  <c r="AA86" i="6" s="1"/>
  <c r="C90" i="6"/>
  <c r="AA90" i="6" s="1"/>
  <c r="C94" i="6"/>
  <c r="C98" i="6"/>
  <c r="C102" i="6"/>
  <c r="AA102" i="6" s="1"/>
  <c r="C106" i="6"/>
  <c r="AA106" i="6" s="1"/>
  <c r="C110" i="6"/>
  <c r="C114" i="6"/>
  <c r="C118" i="6"/>
  <c r="C122" i="6"/>
  <c r="C126" i="6"/>
  <c r="C130" i="6"/>
  <c r="C134" i="6"/>
  <c r="C138" i="6"/>
  <c r="C142" i="6"/>
  <c r="C146" i="6"/>
  <c r="C150" i="6"/>
  <c r="C154" i="6"/>
  <c r="C158" i="6"/>
  <c r="C162" i="6"/>
  <c r="C166" i="6"/>
  <c r="C170" i="6"/>
  <c r="C174" i="6"/>
  <c r="C178" i="6"/>
  <c r="C182" i="6"/>
  <c r="C186" i="6"/>
  <c r="C190" i="6"/>
  <c r="C194" i="6"/>
  <c r="C198" i="6"/>
  <c r="C202" i="6"/>
  <c r="C206" i="6"/>
  <c r="C210" i="6"/>
  <c r="C214" i="6"/>
  <c r="C218" i="6"/>
  <c r="C222" i="6"/>
  <c r="C226" i="6"/>
  <c r="C230" i="6"/>
  <c r="C234" i="6"/>
  <c r="C238" i="6"/>
  <c r="C242" i="6"/>
  <c r="C246" i="6"/>
  <c r="C250" i="6"/>
  <c r="C254" i="6"/>
  <c r="C258" i="6"/>
  <c r="C262" i="6"/>
  <c r="C266" i="6"/>
  <c r="H120" i="6"/>
  <c r="D124" i="6"/>
  <c r="Q127" i="6"/>
  <c r="L130" i="6"/>
  <c r="I131" i="6"/>
  <c r="Z131" i="6"/>
  <c r="N132" i="6"/>
  <c r="G133" i="6"/>
  <c r="R133" i="6"/>
  <c r="L134" i="6"/>
  <c r="E135" i="6"/>
  <c r="P135" i="6"/>
  <c r="J136" i="6"/>
  <c r="Z136" i="6"/>
  <c r="N137" i="6"/>
  <c r="H138" i="6"/>
  <c r="R138" i="6"/>
  <c r="L139" i="6"/>
  <c r="F140" i="6"/>
  <c r="P140" i="6"/>
  <c r="G141" i="6"/>
  <c r="N141" i="6"/>
  <c r="D142" i="6"/>
  <c r="L142" i="6"/>
  <c r="R142" i="6"/>
  <c r="H143" i="6"/>
  <c r="P143" i="6"/>
  <c r="F144" i="6"/>
  <c r="L144" i="6"/>
  <c r="Z144" i="6"/>
  <c r="J145" i="6"/>
  <c r="Q145" i="6"/>
  <c r="H146" i="6"/>
  <c r="N146" i="6"/>
  <c r="Z146" i="6"/>
  <c r="H147" i="6"/>
  <c r="M147" i="6"/>
  <c r="S147" i="6"/>
  <c r="G148" i="6"/>
  <c r="L148" i="6"/>
  <c r="R148" i="6"/>
  <c r="F149" i="6"/>
  <c r="K149" i="6"/>
  <c r="Q149" i="6"/>
  <c r="E150" i="6"/>
  <c r="J150" i="6"/>
  <c r="P150" i="6"/>
  <c r="D151" i="6"/>
  <c r="I151" i="6"/>
  <c r="O151" i="6"/>
  <c r="Z151" i="6"/>
  <c r="H152" i="6"/>
  <c r="N152" i="6"/>
  <c r="S152" i="6"/>
  <c r="G153" i="6"/>
  <c r="M153" i="6"/>
  <c r="R153" i="6"/>
  <c r="F154" i="6"/>
  <c r="L154" i="6"/>
  <c r="Q154" i="6"/>
  <c r="E155" i="6"/>
  <c r="K155" i="6"/>
  <c r="P155" i="6"/>
  <c r="D156" i="6"/>
  <c r="J156" i="6"/>
  <c r="O156" i="6"/>
  <c r="Z156" i="6"/>
  <c r="I157" i="6"/>
  <c r="N157" i="6"/>
  <c r="S157" i="6"/>
  <c r="H158" i="6"/>
  <c r="M158" i="6"/>
  <c r="R158" i="6"/>
  <c r="G159" i="6"/>
  <c r="L159" i="6"/>
  <c r="Q159" i="6"/>
  <c r="F160" i="6"/>
  <c r="K160" i="6"/>
  <c r="P160" i="6"/>
  <c r="E161" i="6"/>
  <c r="J161" i="6"/>
  <c r="O161" i="6"/>
  <c r="D162" i="6"/>
  <c r="I162" i="6"/>
  <c r="N162" i="6"/>
  <c r="Z162" i="6"/>
  <c r="H163" i="6"/>
  <c r="M163" i="6"/>
  <c r="S163" i="6"/>
  <c r="G164" i="6"/>
  <c r="L164" i="6"/>
  <c r="R164" i="6"/>
  <c r="F165" i="6"/>
  <c r="K165" i="6"/>
  <c r="Q165" i="6"/>
  <c r="E166" i="6"/>
  <c r="J166" i="6"/>
  <c r="P166" i="6"/>
  <c r="D167" i="6"/>
  <c r="I167" i="6"/>
  <c r="O167" i="6"/>
  <c r="Z167" i="6"/>
  <c r="H168" i="6"/>
  <c r="N168" i="6"/>
  <c r="S168" i="6"/>
  <c r="G169" i="6"/>
  <c r="M169" i="6"/>
  <c r="Q169" i="6"/>
  <c r="D170" i="6"/>
  <c r="H170" i="6"/>
  <c r="L170" i="6"/>
  <c r="P170" i="6"/>
  <c r="Z170" i="6"/>
  <c r="G171" i="6"/>
  <c r="K171" i="6"/>
  <c r="O171" i="6"/>
  <c r="S171" i="6"/>
  <c r="F172" i="6"/>
  <c r="J172" i="6"/>
  <c r="N172" i="6"/>
  <c r="R172" i="6"/>
  <c r="E173" i="6"/>
  <c r="I173" i="6"/>
  <c r="M173" i="6"/>
  <c r="Q173" i="6"/>
  <c r="D174" i="6"/>
  <c r="H174" i="6"/>
  <c r="L174" i="6"/>
  <c r="P174" i="6"/>
  <c r="Z174" i="6"/>
  <c r="G175" i="6"/>
  <c r="K175" i="6"/>
  <c r="O175" i="6"/>
  <c r="S175" i="6"/>
  <c r="F176" i="6"/>
  <c r="J176" i="6"/>
  <c r="N176" i="6"/>
  <c r="R176" i="6"/>
  <c r="E177" i="6"/>
  <c r="I177" i="6"/>
  <c r="M177" i="6"/>
  <c r="Q177" i="6"/>
  <c r="D178" i="6"/>
  <c r="H178" i="6"/>
  <c r="L178" i="6"/>
  <c r="P178" i="6"/>
  <c r="Z178" i="6"/>
  <c r="G179" i="6"/>
  <c r="K179" i="6"/>
  <c r="O179" i="6"/>
  <c r="S179" i="6"/>
  <c r="F180" i="6"/>
  <c r="J180" i="6"/>
  <c r="N180" i="6"/>
  <c r="R180" i="6"/>
  <c r="E181" i="6"/>
  <c r="I181" i="6"/>
  <c r="M181" i="6"/>
  <c r="Q181" i="6"/>
  <c r="D182" i="6"/>
  <c r="H182" i="6"/>
  <c r="L182" i="6"/>
  <c r="P182" i="6"/>
  <c r="Z182" i="6"/>
  <c r="G183" i="6"/>
  <c r="K183" i="6"/>
  <c r="O183" i="6"/>
  <c r="S183" i="6"/>
  <c r="F184" i="6"/>
  <c r="J184" i="6"/>
  <c r="N184" i="6"/>
  <c r="R184" i="6"/>
  <c r="E185" i="6"/>
  <c r="I185" i="6"/>
  <c r="M185" i="6"/>
  <c r="Q185" i="6"/>
  <c r="D186" i="6"/>
  <c r="H186" i="6"/>
  <c r="L186" i="6"/>
  <c r="P186" i="6"/>
  <c r="Z186" i="6"/>
  <c r="G187" i="6"/>
  <c r="K187" i="6"/>
  <c r="O187" i="6"/>
  <c r="S187" i="6"/>
  <c r="F188" i="6"/>
  <c r="J188" i="6"/>
  <c r="N188" i="6"/>
  <c r="R188" i="6"/>
  <c r="E189" i="6"/>
  <c r="I189" i="6"/>
  <c r="M189" i="6"/>
  <c r="Q189" i="6"/>
  <c r="D190" i="6"/>
  <c r="H190" i="6"/>
  <c r="L190" i="6"/>
  <c r="P190" i="6"/>
  <c r="Z190" i="6"/>
  <c r="G191" i="6"/>
  <c r="K191" i="6"/>
  <c r="O191" i="6"/>
  <c r="S191" i="6"/>
  <c r="F192" i="6"/>
  <c r="J192" i="6"/>
  <c r="N192" i="6"/>
  <c r="R192" i="6"/>
  <c r="E193" i="6"/>
  <c r="I193" i="6"/>
  <c r="M193" i="6"/>
  <c r="Q193" i="6"/>
  <c r="D194" i="6"/>
  <c r="H194" i="6"/>
  <c r="L194" i="6"/>
  <c r="P194" i="6"/>
  <c r="Z194" i="6"/>
  <c r="G195" i="6"/>
  <c r="K195" i="6"/>
  <c r="O195" i="6"/>
  <c r="S195" i="6"/>
  <c r="F196" i="6"/>
  <c r="J196" i="6"/>
  <c r="N196" i="6"/>
  <c r="R196" i="6"/>
  <c r="E197" i="6"/>
  <c r="I197" i="6"/>
  <c r="M197" i="6"/>
  <c r="Q197" i="6"/>
  <c r="D198" i="6"/>
  <c r="H198" i="6"/>
  <c r="L198" i="6"/>
  <c r="P198" i="6"/>
  <c r="Z198" i="6"/>
  <c r="G199" i="6"/>
  <c r="K199" i="6"/>
  <c r="O199" i="6"/>
  <c r="S199" i="6"/>
  <c r="F200" i="6"/>
  <c r="J200" i="6"/>
  <c r="N200" i="6"/>
  <c r="R200" i="6"/>
  <c r="E201" i="6"/>
  <c r="I201" i="6"/>
  <c r="M201" i="6"/>
  <c r="Q201" i="6"/>
  <c r="D202" i="6"/>
  <c r="H202" i="6"/>
  <c r="L202" i="6"/>
  <c r="P202" i="6"/>
  <c r="Z202" i="6"/>
  <c r="G203" i="6"/>
  <c r="K203" i="6"/>
  <c r="O203" i="6"/>
  <c r="S203" i="6"/>
  <c r="F204" i="6"/>
  <c r="J204" i="6"/>
  <c r="N204" i="6"/>
  <c r="R204" i="6"/>
  <c r="E205" i="6"/>
  <c r="I205" i="6"/>
  <c r="M205" i="6"/>
  <c r="Q205" i="6"/>
  <c r="D206" i="6"/>
  <c r="H206" i="6"/>
  <c r="L206" i="6"/>
  <c r="P206" i="6"/>
  <c r="Z206" i="6"/>
  <c r="G207" i="6"/>
  <c r="K207" i="6"/>
  <c r="O207" i="6"/>
  <c r="S207" i="6"/>
  <c r="F208" i="6"/>
  <c r="J208" i="6"/>
  <c r="N208" i="6"/>
  <c r="R208" i="6"/>
  <c r="E209" i="6"/>
  <c r="I209" i="6"/>
  <c r="M209" i="6"/>
  <c r="Q209" i="6"/>
  <c r="D210" i="6"/>
  <c r="H210" i="6"/>
  <c r="L210" i="6"/>
  <c r="P210" i="6"/>
  <c r="Z210" i="6"/>
  <c r="G211" i="6"/>
  <c r="K211" i="6"/>
  <c r="O211" i="6"/>
  <c r="S211" i="6"/>
  <c r="F212" i="6"/>
  <c r="J212" i="6"/>
  <c r="N212" i="6"/>
  <c r="R212" i="6"/>
  <c r="E213" i="6"/>
  <c r="I213" i="6"/>
  <c r="M213" i="6"/>
  <c r="Q213" i="6"/>
  <c r="D214" i="6"/>
  <c r="H214" i="6"/>
  <c r="L214" i="6"/>
  <c r="P214" i="6"/>
  <c r="Z214" i="6"/>
  <c r="G215" i="6"/>
  <c r="K215" i="6"/>
  <c r="O215" i="6"/>
  <c r="S215" i="6"/>
  <c r="F216" i="6"/>
  <c r="J216" i="6"/>
  <c r="N216" i="6"/>
  <c r="R216" i="6"/>
  <c r="E217" i="6"/>
  <c r="I217" i="6"/>
  <c r="M217" i="6"/>
  <c r="Q217" i="6"/>
  <c r="D218" i="6"/>
  <c r="H218" i="6"/>
  <c r="L218" i="6"/>
  <c r="P218" i="6"/>
  <c r="Z218" i="6"/>
  <c r="G219" i="6"/>
  <c r="K219" i="6"/>
  <c r="O219" i="6"/>
  <c r="S219" i="6"/>
  <c r="F220" i="6"/>
  <c r="J220" i="6"/>
  <c r="N220" i="6"/>
  <c r="R220" i="6"/>
  <c r="E221" i="6"/>
  <c r="I221" i="6"/>
  <c r="M221" i="6"/>
  <c r="Q221" i="6"/>
  <c r="D222" i="6"/>
  <c r="H222" i="6"/>
  <c r="L222" i="6"/>
  <c r="P222" i="6"/>
  <c r="Z222" i="6"/>
  <c r="G223" i="6"/>
  <c r="K223" i="6"/>
  <c r="O223" i="6"/>
  <c r="S223" i="6"/>
  <c r="F224" i="6"/>
  <c r="J224" i="6"/>
  <c r="N224" i="6"/>
  <c r="R224" i="6"/>
  <c r="E225" i="6"/>
  <c r="I225" i="6"/>
  <c r="M225" i="6"/>
  <c r="Q225" i="6"/>
  <c r="D226" i="6"/>
  <c r="H226" i="6"/>
  <c r="L226" i="6"/>
  <c r="P226" i="6"/>
  <c r="Z226" i="6"/>
  <c r="G227" i="6"/>
  <c r="K227" i="6"/>
  <c r="O227" i="6"/>
  <c r="S227" i="6"/>
  <c r="F228" i="6"/>
  <c r="J228" i="6"/>
  <c r="N228" i="6"/>
  <c r="R228" i="6"/>
  <c r="E229" i="6"/>
  <c r="I229" i="6"/>
  <c r="M229" i="6"/>
  <c r="Q229" i="6"/>
  <c r="D230" i="6"/>
  <c r="H230" i="6"/>
  <c r="L230" i="6"/>
  <c r="P230" i="6"/>
  <c r="Z230" i="6"/>
  <c r="G231" i="6"/>
  <c r="K231" i="6"/>
  <c r="O231" i="6"/>
  <c r="S231" i="6"/>
  <c r="F232" i="6"/>
  <c r="J232" i="6"/>
  <c r="N232" i="6"/>
  <c r="R232" i="6"/>
  <c r="E233" i="6"/>
  <c r="I233" i="6"/>
  <c r="M233" i="6"/>
  <c r="Q233" i="6"/>
  <c r="D234" i="6"/>
  <c r="H234" i="6"/>
  <c r="L234" i="6"/>
  <c r="P234" i="6"/>
  <c r="Z234" i="6"/>
  <c r="G235" i="6"/>
  <c r="K235" i="6"/>
  <c r="O235" i="6"/>
  <c r="S235" i="6"/>
  <c r="F236" i="6"/>
  <c r="J236" i="6"/>
  <c r="N236" i="6"/>
  <c r="R236" i="6"/>
  <c r="E237" i="6"/>
  <c r="I237" i="6"/>
  <c r="M237" i="6"/>
  <c r="Q237" i="6"/>
  <c r="D238" i="6"/>
  <c r="H238" i="6"/>
  <c r="L238" i="6"/>
  <c r="P238" i="6"/>
  <c r="Z238" i="6"/>
  <c r="G239" i="6"/>
  <c r="K239" i="6"/>
  <c r="O239" i="6"/>
  <c r="S239" i="6"/>
  <c r="F240" i="6"/>
  <c r="J240" i="6"/>
  <c r="N240" i="6"/>
  <c r="R240" i="6"/>
  <c r="E241" i="6"/>
  <c r="I241" i="6"/>
  <c r="M241" i="6"/>
  <c r="Q241" i="6"/>
  <c r="D242" i="6"/>
  <c r="H242" i="6"/>
  <c r="L242" i="6"/>
  <c r="P242" i="6"/>
  <c r="Z242" i="6"/>
  <c r="G243" i="6"/>
  <c r="K243" i="6"/>
  <c r="O243" i="6"/>
  <c r="S243" i="6"/>
  <c r="F244" i="6"/>
  <c r="J244" i="6"/>
  <c r="N244" i="6"/>
  <c r="R244" i="6"/>
  <c r="E245" i="6"/>
  <c r="I245" i="6"/>
  <c r="M245" i="6"/>
  <c r="Q245" i="6"/>
  <c r="D246" i="6"/>
  <c r="H246" i="6"/>
  <c r="L246" i="6"/>
  <c r="P246" i="6"/>
  <c r="Z246" i="6"/>
  <c r="G247" i="6"/>
  <c r="K247" i="6"/>
  <c r="O247" i="6"/>
  <c r="S247" i="6"/>
  <c r="F248" i="6"/>
  <c r="J248" i="6"/>
  <c r="N248" i="6"/>
  <c r="R248" i="6"/>
  <c r="E249" i="6"/>
  <c r="I249" i="6"/>
  <c r="M249" i="6"/>
  <c r="Q249" i="6"/>
  <c r="D250" i="6"/>
  <c r="H250" i="6"/>
  <c r="L250" i="6"/>
  <c r="P250" i="6"/>
  <c r="Z250" i="6"/>
  <c r="G251" i="6"/>
  <c r="K251" i="6"/>
  <c r="O251" i="6"/>
  <c r="S251" i="6"/>
  <c r="F252" i="6"/>
  <c r="J252" i="6"/>
  <c r="N252" i="6"/>
  <c r="R252" i="6"/>
  <c r="E253" i="6"/>
  <c r="I253" i="6"/>
  <c r="M253" i="6"/>
  <c r="Q253" i="6"/>
  <c r="D254" i="6"/>
  <c r="H254" i="6"/>
  <c r="L254" i="6"/>
  <c r="P254" i="6"/>
  <c r="Z254" i="6"/>
  <c r="G255" i="6"/>
  <c r="K255" i="6"/>
  <c r="O255" i="6"/>
  <c r="S255" i="6"/>
  <c r="F256" i="6"/>
  <c r="J256" i="6"/>
  <c r="N256" i="6"/>
  <c r="R256" i="6"/>
  <c r="E257" i="6"/>
  <c r="I257" i="6"/>
  <c r="M257" i="6"/>
  <c r="Q257" i="6"/>
  <c r="D258" i="6"/>
  <c r="H258" i="6"/>
  <c r="L258" i="6"/>
  <c r="P258" i="6"/>
  <c r="Z258" i="6"/>
  <c r="G259" i="6"/>
  <c r="K259" i="6"/>
  <c r="O259" i="6"/>
  <c r="S259" i="6"/>
  <c r="F260" i="6"/>
  <c r="J260" i="6"/>
  <c r="N260" i="6"/>
  <c r="R260" i="6"/>
  <c r="E261" i="6"/>
  <c r="I261" i="6"/>
  <c r="M261" i="6"/>
  <c r="Q261" i="6"/>
  <c r="D262" i="6"/>
  <c r="H262" i="6"/>
  <c r="L262" i="6"/>
  <c r="P262" i="6"/>
  <c r="Z262" i="6"/>
  <c r="G263" i="6"/>
  <c r="K263" i="6"/>
  <c r="O263" i="6"/>
  <c r="S263" i="6"/>
  <c r="F264" i="6"/>
  <c r="J264" i="6"/>
  <c r="N264" i="6"/>
  <c r="R264" i="6"/>
  <c r="E265" i="6"/>
  <c r="I265" i="6"/>
  <c r="M265" i="6"/>
  <c r="Q265" i="6"/>
  <c r="D266" i="6"/>
  <c r="H266" i="6"/>
  <c r="L266" i="6"/>
  <c r="P266" i="6"/>
  <c r="Z266" i="6"/>
  <c r="C7" i="6"/>
  <c r="AA7" i="6" s="1"/>
  <c r="C11" i="6"/>
  <c r="AA11" i="6" s="1"/>
  <c r="C15" i="6"/>
  <c r="AA15" i="6" s="1"/>
  <c r="C19" i="6"/>
  <c r="AA19" i="6" s="1"/>
  <c r="C23" i="6"/>
  <c r="AA23" i="6" s="1"/>
  <c r="C27" i="6"/>
  <c r="AA27" i="6" s="1"/>
  <c r="C31" i="6"/>
  <c r="AA31" i="6" s="1"/>
  <c r="C35" i="6"/>
  <c r="AA35" i="6" s="1"/>
  <c r="C39" i="6"/>
  <c r="AA39" i="6" s="1"/>
  <c r="C43" i="6"/>
  <c r="AA43" i="6" s="1"/>
  <c r="C47" i="6"/>
  <c r="AA47" i="6" s="1"/>
  <c r="C51" i="6"/>
  <c r="AA51" i="6" s="1"/>
  <c r="C55" i="6"/>
  <c r="AA55" i="6" s="1"/>
  <c r="C59" i="6"/>
  <c r="AA59" i="6" s="1"/>
  <c r="C63" i="6"/>
  <c r="AA63" i="6" s="1"/>
  <c r="C67" i="6"/>
  <c r="AA67" i="6" s="1"/>
  <c r="C71" i="6"/>
  <c r="AA71" i="6" s="1"/>
  <c r="C75" i="6"/>
  <c r="AA75" i="6" s="1"/>
  <c r="C79" i="6"/>
  <c r="AA79" i="6" s="1"/>
  <c r="C83" i="6"/>
  <c r="AA83" i="6" s="1"/>
  <c r="C87" i="6"/>
  <c r="AA87" i="6" s="1"/>
  <c r="C91" i="6"/>
  <c r="AA91" i="6" s="1"/>
  <c r="C95" i="6"/>
  <c r="AA95" i="6" s="1"/>
  <c r="C99" i="6"/>
  <c r="AA99" i="6" s="1"/>
  <c r="C103" i="6"/>
  <c r="AA103" i="6" s="1"/>
  <c r="C107" i="6"/>
  <c r="AA107" i="6" s="1"/>
  <c r="C111" i="6"/>
  <c r="AA111" i="6" s="1"/>
  <c r="C115" i="6"/>
  <c r="AA115" i="6" s="1"/>
  <c r="C119" i="6"/>
  <c r="AA119" i="6" s="1"/>
  <c r="C123" i="6"/>
  <c r="AA123" i="6" s="1"/>
  <c r="C127" i="6"/>
  <c r="AA127" i="6" s="1"/>
  <c r="C131" i="6"/>
  <c r="C135" i="6"/>
  <c r="C139" i="6"/>
  <c r="C143" i="6"/>
  <c r="C147" i="6"/>
  <c r="C151" i="6"/>
  <c r="C155" i="6"/>
  <c r="C159" i="6"/>
  <c r="C163" i="6"/>
  <c r="C167" i="6"/>
  <c r="C171" i="6"/>
  <c r="C175" i="6"/>
  <c r="C179" i="6"/>
  <c r="C183" i="6"/>
  <c r="C187" i="6"/>
  <c r="C191" i="6"/>
  <c r="C195" i="6"/>
  <c r="C199" i="6"/>
  <c r="C203" i="6"/>
  <c r="C207" i="6"/>
  <c r="C211" i="6"/>
  <c r="C215" i="6"/>
  <c r="C219" i="6"/>
  <c r="C223" i="6"/>
  <c r="C227" i="6"/>
  <c r="C231" i="6"/>
  <c r="C235" i="6"/>
  <c r="C239" i="6"/>
  <c r="C243" i="6"/>
  <c r="C247" i="6"/>
  <c r="C251" i="6"/>
  <c r="C255" i="6"/>
  <c r="C259" i="6"/>
  <c r="C263" i="6"/>
  <c r="C3" i="6"/>
  <c r="G121" i="6"/>
  <c r="Z124" i="6"/>
  <c r="P128" i="6"/>
  <c r="R130" i="6"/>
  <c r="M131" i="6"/>
  <c r="G132" i="6"/>
  <c r="R132" i="6"/>
  <c r="K133" i="6"/>
  <c r="E134" i="6"/>
  <c r="P134" i="6"/>
  <c r="I135" i="6"/>
  <c r="Z135" i="6"/>
  <c r="N136" i="6"/>
  <c r="G137" i="6"/>
  <c r="R137" i="6"/>
  <c r="L138" i="6"/>
  <c r="E139" i="6"/>
  <c r="P139" i="6"/>
  <c r="J140" i="6"/>
  <c r="S140" i="6"/>
  <c r="I141" i="6"/>
  <c r="O141" i="6"/>
  <c r="F142" i="6"/>
  <c r="M142" i="6"/>
  <c r="Z142" i="6"/>
  <c r="K143" i="6"/>
  <c r="Q143" i="6"/>
  <c r="G144" i="6"/>
  <c r="O144" i="6"/>
  <c r="E145" i="6"/>
  <c r="K145" i="6"/>
  <c r="S145" i="6"/>
  <c r="I146" i="6"/>
  <c r="P146" i="6"/>
  <c r="D147" i="6"/>
  <c r="I147" i="6"/>
  <c r="O147" i="6"/>
  <c r="Z147" i="6"/>
  <c r="H148" i="6"/>
  <c r="N148" i="6"/>
  <c r="S148" i="6"/>
  <c r="G149" i="6"/>
  <c r="M149" i="6"/>
  <c r="R149" i="6"/>
  <c r="F150" i="6"/>
  <c r="L150" i="6"/>
  <c r="Q150" i="6"/>
  <c r="E151" i="6"/>
  <c r="K151" i="6"/>
  <c r="P151" i="6"/>
  <c r="D152" i="6"/>
  <c r="J152" i="6"/>
  <c r="O152" i="6"/>
  <c r="Z152" i="6"/>
  <c r="I153" i="6"/>
  <c r="N153" i="6"/>
  <c r="S153" i="6"/>
  <c r="H154" i="6"/>
  <c r="M154" i="6"/>
  <c r="R154" i="6"/>
  <c r="G155" i="6"/>
  <c r="L155" i="6"/>
  <c r="Q155" i="6"/>
  <c r="F156" i="6"/>
  <c r="K156" i="6"/>
  <c r="P156" i="6"/>
  <c r="E157" i="6"/>
  <c r="J157" i="6"/>
  <c r="O157" i="6"/>
  <c r="D158" i="6"/>
  <c r="I158" i="6"/>
  <c r="N158" i="6"/>
  <c r="Z158" i="6"/>
  <c r="H159" i="6"/>
  <c r="M159" i="6"/>
  <c r="S159" i="6"/>
  <c r="G160" i="6"/>
  <c r="L160" i="6"/>
  <c r="R160" i="6"/>
  <c r="F161" i="6"/>
  <c r="K161" i="6"/>
  <c r="Q161" i="6"/>
  <c r="E162" i="6"/>
  <c r="J162" i="6"/>
  <c r="P162" i="6"/>
  <c r="D163" i="6"/>
  <c r="I163" i="6"/>
  <c r="O163" i="6"/>
  <c r="Z163" i="6"/>
  <c r="H164" i="6"/>
  <c r="N164" i="6"/>
  <c r="S164" i="6"/>
  <c r="G165" i="6"/>
  <c r="M165" i="6"/>
  <c r="R165" i="6"/>
  <c r="F166" i="6"/>
  <c r="L166" i="6"/>
  <c r="Q166" i="6"/>
  <c r="E167" i="6"/>
  <c r="K167" i="6"/>
  <c r="P167" i="6"/>
  <c r="D168" i="6"/>
  <c r="J168" i="6"/>
  <c r="O168" i="6"/>
  <c r="Z168" i="6"/>
  <c r="I169" i="6"/>
  <c r="N169" i="6"/>
  <c r="R169" i="6"/>
  <c r="E170" i="6"/>
  <c r="I170" i="6"/>
  <c r="M170" i="6"/>
  <c r="Q170" i="6"/>
  <c r="D171" i="6"/>
  <c r="H171" i="6"/>
  <c r="L171" i="6"/>
  <c r="P171" i="6"/>
  <c r="Z171" i="6"/>
  <c r="G172" i="6"/>
  <c r="K172" i="6"/>
  <c r="O172" i="6"/>
  <c r="S172" i="6"/>
  <c r="F173" i="6"/>
  <c r="J173" i="6"/>
  <c r="N173" i="6"/>
  <c r="R173" i="6"/>
  <c r="E174" i="6"/>
  <c r="I174" i="6"/>
  <c r="M174" i="6"/>
  <c r="Q174" i="6"/>
  <c r="D175" i="6"/>
  <c r="H175" i="6"/>
  <c r="L175" i="6"/>
  <c r="P175" i="6"/>
  <c r="Z175" i="6"/>
  <c r="G176" i="6"/>
  <c r="K176" i="6"/>
  <c r="O176" i="6"/>
  <c r="S176" i="6"/>
  <c r="F177" i="6"/>
  <c r="J177" i="6"/>
  <c r="N177" i="6"/>
  <c r="R177" i="6"/>
  <c r="E178" i="6"/>
  <c r="I178" i="6"/>
  <c r="M178" i="6"/>
  <c r="Q178" i="6"/>
  <c r="D179" i="6"/>
  <c r="H179" i="6"/>
  <c r="L179" i="6"/>
  <c r="P179" i="6"/>
  <c r="Z179" i="6"/>
  <c r="G180" i="6"/>
  <c r="K180" i="6"/>
  <c r="O180" i="6"/>
  <c r="S180" i="6"/>
  <c r="F181" i="6"/>
  <c r="J181" i="6"/>
  <c r="N181" i="6"/>
  <c r="R181" i="6"/>
  <c r="E182" i="6"/>
  <c r="I182" i="6"/>
  <c r="M182" i="6"/>
  <c r="Q182" i="6"/>
  <c r="D183" i="6"/>
  <c r="H183" i="6"/>
  <c r="L183" i="6"/>
  <c r="P183" i="6"/>
  <c r="Z183" i="6"/>
  <c r="G184" i="6"/>
  <c r="K184" i="6"/>
  <c r="O184" i="6"/>
  <c r="S184" i="6"/>
  <c r="F185" i="6"/>
  <c r="J185" i="6"/>
  <c r="N185" i="6"/>
  <c r="R185" i="6"/>
  <c r="E186" i="6"/>
  <c r="I186" i="6"/>
  <c r="M186" i="6"/>
  <c r="Q186" i="6"/>
  <c r="D187" i="6"/>
  <c r="H187" i="6"/>
  <c r="L187" i="6"/>
  <c r="P187" i="6"/>
  <c r="Z187" i="6"/>
  <c r="G188" i="6"/>
  <c r="K188" i="6"/>
  <c r="O188" i="6"/>
  <c r="S188" i="6"/>
  <c r="F189" i="6"/>
  <c r="J189" i="6"/>
  <c r="N189" i="6"/>
  <c r="R189" i="6"/>
  <c r="E190" i="6"/>
  <c r="I190" i="6"/>
  <c r="M190" i="6"/>
  <c r="Q190" i="6"/>
  <c r="D191" i="6"/>
  <c r="H191" i="6"/>
  <c r="L191" i="6"/>
  <c r="P191" i="6"/>
  <c r="Z191" i="6"/>
  <c r="G192" i="6"/>
  <c r="K192" i="6"/>
  <c r="O192" i="6"/>
  <c r="S192" i="6"/>
  <c r="F193" i="6"/>
  <c r="J193" i="6"/>
  <c r="N193" i="6"/>
  <c r="R193" i="6"/>
  <c r="E194" i="6"/>
  <c r="I194" i="6"/>
  <c r="M194" i="6"/>
  <c r="Q194" i="6"/>
  <c r="D195" i="6"/>
  <c r="H195" i="6"/>
  <c r="L195" i="6"/>
  <c r="P195" i="6"/>
  <c r="Z195" i="6"/>
  <c r="G196" i="6"/>
  <c r="K196" i="6"/>
  <c r="O196" i="6"/>
  <c r="S196" i="6"/>
  <c r="F197" i="6"/>
  <c r="J197" i="6"/>
  <c r="N197" i="6"/>
  <c r="R197" i="6"/>
  <c r="E198" i="6"/>
  <c r="I198" i="6"/>
  <c r="M198" i="6"/>
  <c r="Q198" i="6"/>
  <c r="D199" i="6"/>
  <c r="H199" i="6"/>
  <c r="L199" i="6"/>
  <c r="P199" i="6"/>
  <c r="Z199" i="6"/>
  <c r="G200" i="6"/>
  <c r="K200" i="6"/>
  <c r="O200" i="6"/>
  <c r="S200" i="6"/>
  <c r="F201" i="6"/>
  <c r="J201" i="6"/>
  <c r="N201" i="6"/>
  <c r="R201" i="6"/>
  <c r="E202" i="6"/>
  <c r="I202" i="6"/>
  <c r="M202" i="6"/>
  <c r="Q202" i="6"/>
  <c r="D203" i="6"/>
  <c r="H203" i="6"/>
  <c r="L203" i="6"/>
  <c r="P203" i="6"/>
  <c r="Z203" i="6"/>
  <c r="G204" i="6"/>
  <c r="K204" i="6"/>
  <c r="O204" i="6"/>
  <c r="S204" i="6"/>
  <c r="F205" i="6"/>
  <c r="J205" i="6"/>
  <c r="N205" i="6"/>
  <c r="R205" i="6"/>
  <c r="E206" i="6"/>
  <c r="I206" i="6"/>
  <c r="M206" i="6"/>
  <c r="Q206" i="6"/>
  <c r="D207" i="6"/>
  <c r="H207" i="6"/>
  <c r="L207" i="6"/>
  <c r="P207" i="6"/>
  <c r="Z207" i="6"/>
  <c r="G208" i="6"/>
  <c r="K208" i="6"/>
  <c r="O208" i="6"/>
  <c r="S208" i="6"/>
  <c r="F209" i="6"/>
  <c r="J209" i="6"/>
  <c r="N209" i="6"/>
  <c r="R209" i="6"/>
  <c r="E210" i="6"/>
  <c r="I210" i="6"/>
  <c r="M210" i="6"/>
  <c r="Q210" i="6"/>
  <c r="D211" i="6"/>
  <c r="H211" i="6"/>
  <c r="L211" i="6"/>
  <c r="P211" i="6"/>
  <c r="Z211" i="6"/>
  <c r="G212" i="6"/>
  <c r="K212" i="6"/>
  <c r="O212" i="6"/>
  <c r="S212" i="6"/>
  <c r="F213" i="6"/>
  <c r="J213" i="6"/>
  <c r="N213" i="6"/>
  <c r="R213" i="6"/>
  <c r="E214" i="6"/>
  <c r="I214" i="6"/>
  <c r="M214" i="6"/>
  <c r="Q214" i="6"/>
  <c r="D215" i="6"/>
  <c r="H215" i="6"/>
  <c r="L215" i="6"/>
  <c r="P215" i="6"/>
  <c r="Z215" i="6"/>
  <c r="AB215" i="6" s="1"/>
  <c r="G216" i="6"/>
  <c r="K216" i="6"/>
  <c r="O216" i="6"/>
  <c r="S216" i="6"/>
  <c r="F217" i="6"/>
  <c r="J217" i="6"/>
  <c r="N217" i="6"/>
  <c r="R217" i="6"/>
  <c r="E218" i="6"/>
  <c r="I218" i="6"/>
  <c r="M218" i="6"/>
  <c r="Q218" i="6"/>
  <c r="D219" i="6"/>
  <c r="H219" i="6"/>
  <c r="L219" i="6"/>
  <c r="P219" i="6"/>
  <c r="Z219" i="6"/>
  <c r="G220" i="6"/>
  <c r="K220" i="6"/>
  <c r="O220" i="6"/>
  <c r="S220" i="6"/>
  <c r="F221" i="6"/>
  <c r="J221" i="6"/>
  <c r="N221" i="6"/>
  <c r="R221" i="6"/>
  <c r="E222" i="6"/>
  <c r="I222" i="6"/>
  <c r="M222" i="6"/>
  <c r="Q222" i="6"/>
  <c r="D223" i="6"/>
  <c r="H223" i="6"/>
  <c r="L223" i="6"/>
  <c r="P223" i="6"/>
  <c r="Z223" i="6"/>
  <c r="G224" i="6"/>
  <c r="K224" i="6"/>
  <c r="O224" i="6"/>
  <c r="S224" i="6"/>
  <c r="F225" i="6"/>
  <c r="J225" i="6"/>
  <c r="N225" i="6"/>
  <c r="R225" i="6"/>
  <c r="E226" i="6"/>
  <c r="I226" i="6"/>
  <c r="M226" i="6"/>
  <c r="Q226" i="6"/>
  <c r="D227" i="6"/>
  <c r="H227" i="6"/>
  <c r="L227" i="6"/>
  <c r="P227" i="6"/>
  <c r="Z227" i="6"/>
  <c r="G228" i="6"/>
  <c r="K228" i="6"/>
  <c r="O228" i="6"/>
  <c r="S228" i="6"/>
  <c r="F229" i="6"/>
  <c r="J229" i="6"/>
  <c r="N229" i="6"/>
  <c r="R229" i="6"/>
  <c r="E230" i="6"/>
  <c r="I230" i="6"/>
  <c r="M230" i="6"/>
  <c r="Q230" i="6"/>
  <c r="D231" i="6"/>
  <c r="H231" i="6"/>
  <c r="L231" i="6"/>
  <c r="P231" i="6"/>
  <c r="Z231" i="6"/>
  <c r="G232" i="6"/>
  <c r="K232" i="6"/>
  <c r="O232" i="6"/>
  <c r="S232" i="6"/>
  <c r="F233" i="6"/>
  <c r="J233" i="6"/>
  <c r="N233" i="6"/>
  <c r="R233" i="6"/>
  <c r="E234" i="6"/>
  <c r="I234" i="6"/>
  <c r="M234" i="6"/>
  <c r="Q234" i="6"/>
  <c r="D235" i="6"/>
  <c r="H235" i="6"/>
  <c r="L235" i="6"/>
  <c r="AA235" i="6" s="1"/>
  <c r="P235" i="6"/>
  <c r="Z235" i="6"/>
  <c r="G236" i="6"/>
  <c r="K236" i="6"/>
  <c r="O236" i="6"/>
  <c r="S236" i="6"/>
  <c r="F237" i="6"/>
  <c r="J237" i="6"/>
  <c r="N237" i="6"/>
  <c r="R237" i="6"/>
  <c r="E238" i="6"/>
  <c r="I238" i="6"/>
  <c r="M238" i="6"/>
  <c r="Q238" i="6"/>
  <c r="D239" i="6"/>
  <c r="H239" i="6"/>
  <c r="L239" i="6"/>
  <c r="P239" i="6"/>
  <c r="Z239" i="6"/>
  <c r="G240" i="6"/>
  <c r="K240" i="6"/>
  <c r="O240" i="6"/>
  <c r="S240" i="6"/>
  <c r="F241" i="6"/>
  <c r="J241" i="6"/>
  <c r="N241" i="6"/>
  <c r="R241" i="6"/>
  <c r="E242" i="6"/>
  <c r="I242" i="6"/>
  <c r="M242" i="6"/>
  <c r="Q242" i="6"/>
  <c r="D243" i="6"/>
  <c r="H243" i="6"/>
  <c r="L243" i="6"/>
  <c r="P243" i="6"/>
  <c r="Z243" i="6"/>
  <c r="G244" i="6"/>
  <c r="K244" i="6"/>
  <c r="O244" i="6"/>
  <c r="S244" i="6"/>
  <c r="F245" i="6"/>
  <c r="J245" i="6"/>
  <c r="N245" i="6"/>
  <c r="R245" i="6"/>
  <c r="E246" i="6"/>
  <c r="AA246" i="6" s="1"/>
  <c r="I246" i="6"/>
  <c r="M246" i="6"/>
  <c r="Q246" i="6"/>
  <c r="D247" i="6"/>
  <c r="H247" i="6"/>
  <c r="L247" i="6"/>
  <c r="P247" i="6"/>
  <c r="Z247" i="6"/>
  <c r="AB247" i="6" s="1"/>
  <c r="G248" i="6"/>
  <c r="K248" i="6"/>
  <c r="O248" i="6"/>
  <c r="AA248" i="6" s="1"/>
  <c r="S248" i="6"/>
  <c r="F249" i="6"/>
  <c r="J249" i="6"/>
  <c r="N249" i="6"/>
  <c r="R249" i="6"/>
  <c r="E250" i="6"/>
  <c r="I250" i="6"/>
  <c r="M250" i="6"/>
  <c r="Q250" i="6"/>
  <c r="D251" i="6"/>
  <c r="H251" i="6"/>
  <c r="L251" i="6"/>
  <c r="P251" i="6"/>
  <c r="Z251" i="6"/>
  <c r="G252" i="6"/>
  <c r="K252" i="6"/>
  <c r="O252" i="6"/>
  <c r="S252" i="6"/>
  <c r="F253" i="6"/>
  <c r="J253" i="6"/>
  <c r="N253" i="6"/>
  <c r="R253" i="6"/>
  <c r="E254" i="6"/>
  <c r="I254" i="6"/>
  <c r="M254" i="6"/>
  <c r="Q254" i="6"/>
  <c r="D255" i="6"/>
  <c r="H255" i="6"/>
  <c r="L255" i="6"/>
  <c r="P255" i="6"/>
  <c r="Z255" i="6"/>
  <c r="G256" i="6"/>
  <c r="K256" i="6"/>
  <c r="O256" i="6"/>
  <c r="S256" i="6"/>
  <c r="F257" i="6"/>
  <c r="J257" i="6"/>
  <c r="N257" i="6"/>
  <c r="R257" i="6"/>
  <c r="E258" i="6"/>
  <c r="I258" i="6"/>
  <c r="M258" i="6"/>
  <c r="Q258" i="6"/>
  <c r="D259" i="6"/>
  <c r="H259" i="6"/>
  <c r="L259" i="6"/>
  <c r="P259" i="6"/>
  <c r="Z259" i="6"/>
  <c r="G260" i="6"/>
  <c r="K260" i="6"/>
  <c r="O260" i="6"/>
  <c r="S260" i="6"/>
  <c r="F261" i="6"/>
  <c r="AA261" i="6" s="1"/>
  <c r="J261" i="6"/>
  <c r="N261" i="6"/>
  <c r="R261" i="6"/>
  <c r="E262" i="6"/>
  <c r="I262" i="6"/>
  <c r="M262" i="6"/>
  <c r="Q262" i="6"/>
  <c r="D263" i="6"/>
  <c r="AA263" i="6" s="1"/>
  <c r="H263" i="6"/>
  <c r="L263" i="6"/>
  <c r="P263" i="6"/>
  <c r="Z263" i="6"/>
  <c r="G264" i="6"/>
  <c r="K264" i="6"/>
  <c r="O264" i="6"/>
  <c r="S264" i="6"/>
  <c r="F265" i="6"/>
  <c r="J265" i="6"/>
  <c r="N265" i="6"/>
  <c r="R265" i="6"/>
  <c r="E266" i="6"/>
  <c r="I266" i="6"/>
  <c r="M266" i="6"/>
  <c r="Q266" i="6"/>
  <c r="C4" i="6"/>
  <c r="AA4" i="6" s="1"/>
  <c r="C8" i="6"/>
  <c r="AA8" i="6" s="1"/>
  <c r="C12" i="6"/>
  <c r="AA12" i="6" s="1"/>
  <c r="C16" i="6"/>
  <c r="AA16" i="6" s="1"/>
  <c r="C20" i="6"/>
  <c r="AA20" i="6" s="1"/>
  <c r="C24" i="6"/>
  <c r="AA24" i="6" s="1"/>
  <c r="C28" i="6"/>
  <c r="AA28" i="6" s="1"/>
  <c r="C32" i="6"/>
  <c r="AA32" i="6" s="1"/>
  <c r="C36" i="6"/>
  <c r="AA36" i="6" s="1"/>
  <c r="C40" i="6"/>
  <c r="AA40" i="6" s="1"/>
  <c r="C44" i="6"/>
  <c r="AA44" i="6" s="1"/>
  <c r="C48" i="6"/>
  <c r="AA48" i="6" s="1"/>
  <c r="C52" i="6"/>
  <c r="AA52" i="6" s="1"/>
  <c r="C56" i="6"/>
  <c r="AA56" i="6" s="1"/>
  <c r="C60" i="6"/>
  <c r="AA60" i="6" s="1"/>
  <c r="C64" i="6"/>
  <c r="AA64" i="6" s="1"/>
  <c r="C68" i="6"/>
  <c r="AA68" i="6" s="1"/>
  <c r="C72" i="6"/>
  <c r="AA72" i="6" s="1"/>
  <c r="C76" i="6"/>
  <c r="AA76" i="6" s="1"/>
  <c r="C80" i="6"/>
  <c r="AA80" i="6" s="1"/>
  <c r="C84" i="6"/>
  <c r="AA84" i="6" s="1"/>
  <c r="C88" i="6"/>
  <c r="AA88" i="6" s="1"/>
  <c r="C92" i="6"/>
  <c r="AA92" i="6" s="1"/>
  <c r="C96" i="6"/>
  <c r="AA96" i="6" s="1"/>
  <c r="C100" i="6"/>
  <c r="AA100" i="6" s="1"/>
  <c r="C104" i="6"/>
  <c r="AA104" i="6" s="1"/>
  <c r="C108" i="6"/>
  <c r="AA108" i="6" s="1"/>
  <c r="C112" i="6"/>
  <c r="AA112" i="6" s="1"/>
  <c r="C116" i="6"/>
  <c r="AA116" i="6" s="1"/>
  <c r="C120" i="6"/>
  <c r="AA120" i="6" s="1"/>
  <c r="C124" i="6"/>
  <c r="AA124" i="6" s="1"/>
  <c r="C128" i="6"/>
  <c r="AA128" i="6" s="1"/>
  <c r="C132" i="6"/>
  <c r="C136" i="6"/>
  <c r="C140" i="6"/>
  <c r="C144" i="6"/>
  <c r="C148" i="6"/>
  <c r="C152" i="6"/>
  <c r="C156" i="6"/>
  <c r="C160" i="6"/>
  <c r="C164" i="6"/>
  <c r="C168" i="6"/>
  <c r="C172" i="6"/>
  <c r="C176" i="6"/>
  <c r="C180" i="6"/>
  <c r="C184" i="6"/>
  <c r="C188" i="6"/>
  <c r="C192" i="6"/>
  <c r="C196" i="6"/>
  <c r="C200" i="6"/>
  <c r="C204" i="6"/>
  <c r="C208" i="6"/>
  <c r="AA208" i="6" s="1"/>
  <c r="C212" i="6"/>
  <c r="C216" i="6"/>
  <c r="C220" i="6"/>
  <c r="AA220" i="6" s="1"/>
  <c r="C224" i="6"/>
  <c r="AA224" i="6" s="1"/>
  <c r="C228" i="6"/>
  <c r="C232" i="6"/>
  <c r="C236" i="6"/>
  <c r="C240" i="6"/>
  <c r="AA240" i="6" s="1"/>
  <c r="C244" i="6"/>
  <c r="C248" i="6"/>
  <c r="C252" i="6"/>
  <c r="C256" i="6"/>
  <c r="AA256" i="6" s="1"/>
  <c r="C260" i="6"/>
  <c r="C264" i="6"/>
  <c r="J118" i="6"/>
  <c r="F122" i="6"/>
  <c r="S125" i="6"/>
  <c r="O129" i="6"/>
  <c r="Z130" i="6"/>
  <c r="O131" i="6"/>
  <c r="H132" i="6"/>
  <c r="S132" i="6"/>
  <c r="M133" i="6"/>
  <c r="F134" i="6"/>
  <c r="Q134" i="6"/>
  <c r="K135" i="6"/>
  <c r="D136" i="6"/>
  <c r="O136" i="6"/>
  <c r="I137" i="6"/>
  <c r="S137" i="6"/>
  <c r="M138" i="6"/>
  <c r="G139" i="6"/>
  <c r="Q139" i="6"/>
  <c r="K140" i="6"/>
  <c r="Z140" i="6"/>
  <c r="J141" i="6"/>
  <c r="R141" i="6"/>
  <c r="H142" i="6"/>
  <c r="N142" i="6"/>
  <c r="E143" i="6"/>
  <c r="L143" i="6"/>
  <c r="S143" i="6"/>
  <c r="J144" i="6"/>
  <c r="P144" i="6"/>
  <c r="F145" i="6"/>
  <c r="N145" i="6"/>
  <c r="D146" i="6"/>
  <c r="J146" i="6"/>
  <c r="Q146" i="6"/>
  <c r="E147" i="6"/>
  <c r="K147" i="6"/>
  <c r="P147" i="6"/>
  <c r="D148" i="6"/>
  <c r="J148" i="6"/>
  <c r="O148" i="6"/>
  <c r="Z148" i="6"/>
  <c r="I149" i="6"/>
  <c r="N149" i="6"/>
  <c r="S149" i="6"/>
  <c r="H150" i="6"/>
  <c r="M150" i="6"/>
  <c r="R150" i="6"/>
  <c r="G151" i="6"/>
  <c r="L151" i="6"/>
  <c r="Q151" i="6"/>
  <c r="F152" i="6"/>
  <c r="K152" i="6"/>
  <c r="P152" i="6"/>
  <c r="E153" i="6"/>
  <c r="J153" i="6"/>
  <c r="O153" i="6"/>
  <c r="D154" i="6"/>
  <c r="I154" i="6"/>
  <c r="N154" i="6"/>
  <c r="Z154" i="6"/>
  <c r="H155" i="6"/>
  <c r="M155" i="6"/>
  <c r="S155" i="6"/>
  <c r="G156" i="6"/>
  <c r="L156" i="6"/>
  <c r="R156" i="6"/>
  <c r="F157" i="6"/>
  <c r="K157" i="6"/>
  <c r="Q157" i="6"/>
  <c r="E158" i="6"/>
  <c r="J158" i="6"/>
  <c r="P158" i="6"/>
  <c r="D159" i="6"/>
  <c r="I159" i="6"/>
  <c r="O159" i="6"/>
  <c r="Z159" i="6"/>
  <c r="H160" i="6"/>
  <c r="N160" i="6"/>
  <c r="S160" i="6"/>
  <c r="G161" i="6"/>
  <c r="M161" i="6"/>
  <c r="R161" i="6"/>
  <c r="F162" i="6"/>
  <c r="L162" i="6"/>
  <c r="Q162" i="6"/>
  <c r="E163" i="6"/>
  <c r="K163" i="6"/>
  <c r="P163" i="6"/>
  <c r="D164" i="6"/>
  <c r="J164" i="6"/>
  <c r="O164" i="6"/>
  <c r="Z164" i="6"/>
  <c r="I165" i="6"/>
  <c r="N165" i="6"/>
  <c r="S165" i="6"/>
  <c r="H166" i="6"/>
  <c r="M166" i="6"/>
  <c r="R166" i="6"/>
  <c r="G167" i="6"/>
  <c r="L167" i="6"/>
  <c r="Q167" i="6"/>
  <c r="F168" i="6"/>
  <c r="K168" i="6"/>
  <c r="P168" i="6"/>
  <c r="E169" i="6"/>
  <c r="J169" i="6"/>
  <c r="O169" i="6"/>
  <c r="S169" i="6"/>
  <c r="F170" i="6"/>
  <c r="J170" i="6"/>
  <c r="N170" i="6"/>
  <c r="R170" i="6"/>
  <c r="E171" i="6"/>
  <c r="I171" i="6"/>
  <c r="M171" i="6"/>
  <c r="Q171" i="6"/>
  <c r="D172" i="6"/>
  <c r="H172" i="6"/>
  <c r="L172" i="6"/>
  <c r="P172" i="6"/>
  <c r="Z172" i="6"/>
  <c r="G173" i="6"/>
  <c r="K173" i="6"/>
  <c r="O173" i="6"/>
  <c r="S173" i="6"/>
  <c r="F174" i="6"/>
  <c r="J174" i="6"/>
  <c r="N174" i="6"/>
  <c r="R174" i="6"/>
  <c r="E175" i="6"/>
  <c r="I175" i="6"/>
  <c r="M175" i="6"/>
  <c r="Q175" i="6"/>
  <c r="D176" i="6"/>
  <c r="H176" i="6"/>
  <c r="L176" i="6"/>
  <c r="P176" i="6"/>
  <c r="Z176" i="6"/>
  <c r="G177" i="6"/>
  <c r="K177" i="6"/>
  <c r="O177" i="6"/>
  <c r="S177" i="6"/>
  <c r="F178" i="6"/>
  <c r="J178" i="6"/>
  <c r="N178" i="6"/>
  <c r="R178" i="6"/>
  <c r="E179" i="6"/>
  <c r="I179" i="6"/>
  <c r="M179" i="6"/>
  <c r="Q179" i="6"/>
  <c r="D180" i="6"/>
  <c r="H180" i="6"/>
  <c r="L180" i="6"/>
  <c r="P180" i="6"/>
  <c r="Z180" i="6"/>
  <c r="G181" i="6"/>
  <c r="K181" i="6"/>
  <c r="O181" i="6"/>
  <c r="S181" i="6"/>
  <c r="F182" i="6"/>
  <c r="J182" i="6"/>
  <c r="N182" i="6"/>
  <c r="R182" i="6"/>
  <c r="E183" i="6"/>
  <c r="I183" i="6"/>
  <c r="M183" i="6"/>
  <c r="Q183" i="6"/>
  <c r="D184" i="6"/>
  <c r="H184" i="6"/>
  <c r="C257" i="6"/>
  <c r="C241" i="6"/>
  <c r="C225" i="6"/>
  <c r="AA225" i="6" s="1"/>
  <c r="C209" i="6"/>
  <c r="AA209" i="6" s="1"/>
  <c r="C193" i="6"/>
  <c r="C177" i="6"/>
  <c r="C161" i="6"/>
  <c r="C145" i="6"/>
  <c r="AA145" i="6" s="1"/>
  <c r="C129" i="6"/>
  <c r="AA129" i="6" s="1"/>
  <c r="C113" i="6"/>
  <c r="AA113" i="6" s="1"/>
  <c r="C97" i="6"/>
  <c r="AA97" i="6" s="1"/>
  <c r="C81" i="6"/>
  <c r="AA81" i="6" s="1"/>
  <c r="C65" i="6"/>
  <c r="AA65" i="6" s="1"/>
  <c r="C49" i="6"/>
  <c r="AA49" i="6" s="1"/>
  <c r="C33" i="6"/>
  <c r="AA33" i="6" s="1"/>
  <c r="C17" i="6"/>
  <c r="AA17" i="6" s="1"/>
  <c r="R266" i="6"/>
  <c r="S265" i="6"/>
  <c r="Z264" i="6"/>
  <c r="D264" i="6"/>
  <c r="E263" i="6"/>
  <c r="F262" i="6"/>
  <c r="G261" i="6"/>
  <c r="H260" i="6"/>
  <c r="I259" i="6"/>
  <c r="J258" i="6"/>
  <c r="K257" i="6"/>
  <c r="L256" i="6"/>
  <c r="M255" i="6"/>
  <c r="N254" i="6"/>
  <c r="O253" i="6"/>
  <c r="P252" i="6"/>
  <c r="Q251" i="6"/>
  <c r="R250" i="6"/>
  <c r="S249" i="6"/>
  <c r="Z248" i="6"/>
  <c r="AC248" i="6" s="1"/>
  <c r="D248" i="6"/>
  <c r="E247" i="6"/>
  <c r="F246" i="6"/>
  <c r="G245" i="6"/>
  <c r="H244" i="6"/>
  <c r="I243" i="6"/>
  <c r="J242" i="6"/>
  <c r="K241" i="6"/>
  <c r="L240" i="6"/>
  <c r="M239" i="6"/>
  <c r="N238" i="6"/>
  <c r="O237" i="6"/>
  <c r="P236" i="6"/>
  <c r="Q235" i="6"/>
  <c r="R234" i="6"/>
  <c r="S233" i="6"/>
  <c r="Z232" i="6"/>
  <c r="D232" i="6"/>
  <c r="E231" i="6"/>
  <c r="F230" i="6"/>
  <c r="G229" i="6"/>
  <c r="H228" i="6"/>
  <c r="I227" i="6"/>
  <c r="J226" i="6"/>
  <c r="K225" i="6"/>
  <c r="L224" i="6"/>
  <c r="M223" i="6"/>
  <c r="N222" i="6"/>
  <c r="O221" i="6"/>
  <c r="P220" i="6"/>
  <c r="Q219" i="6"/>
  <c r="R218" i="6"/>
  <c r="S217" i="6"/>
  <c r="Z216" i="6"/>
  <c r="D216" i="6"/>
  <c r="E215" i="6"/>
  <c r="F214" i="6"/>
  <c r="G213" i="6"/>
  <c r="H212" i="6"/>
  <c r="I211" i="6"/>
  <c r="J210" i="6"/>
  <c r="K209" i="6"/>
  <c r="L208" i="6"/>
  <c r="M207" i="6"/>
  <c r="N206" i="6"/>
  <c r="O205" i="6"/>
  <c r="P204" i="6"/>
  <c r="Q203" i="6"/>
  <c r="R202" i="6"/>
  <c r="S201" i="6"/>
  <c r="Z200" i="6"/>
  <c r="D200" i="6"/>
  <c r="E199" i="6"/>
  <c r="F198" i="6"/>
  <c r="G197" i="6"/>
  <c r="H196" i="6"/>
  <c r="I195" i="6"/>
  <c r="J194" i="6"/>
  <c r="K193" i="6"/>
  <c r="L192" i="6"/>
  <c r="M191" i="6"/>
  <c r="N190" i="6"/>
  <c r="O189" i="6"/>
  <c r="P188" i="6"/>
  <c r="Q187" i="6"/>
  <c r="R186" i="6"/>
  <c r="S185" i="6"/>
  <c r="Z184" i="6"/>
  <c r="C253" i="6"/>
  <c r="C237" i="6"/>
  <c r="C221" i="6"/>
  <c r="AA221" i="6" s="1"/>
  <c r="C205" i="6"/>
  <c r="AA205" i="6" s="1"/>
  <c r="C189" i="6"/>
  <c r="C173" i="6"/>
  <c r="C157" i="6"/>
  <c r="C141" i="6"/>
  <c r="AA141" i="6" s="1"/>
  <c r="C125" i="6"/>
  <c r="AA125" i="6" s="1"/>
  <c r="C109" i="6"/>
  <c r="AA109" i="6" s="1"/>
  <c r="C93" i="6"/>
  <c r="AA93" i="6" s="1"/>
  <c r="C77" i="6"/>
  <c r="AA77" i="6" s="1"/>
  <c r="C61" i="6"/>
  <c r="AA61" i="6" s="1"/>
  <c r="C45" i="6"/>
  <c r="AA45" i="6" s="1"/>
  <c r="C29" i="6"/>
  <c r="AA29" i="6" s="1"/>
  <c r="C13" i="6"/>
  <c r="AA13" i="6" s="1"/>
  <c r="N266" i="6"/>
  <c r="O265" i="6"/>
  <c r="P264" i="6"/>
  <c r="Q263" i="6"/>
  <c r="R262" i="6"/>
  <c r="S261" i="6"/>
  <c r="Z260" i="6"/>
  <c r="AB260" i="6" s="1"/>
  <c r="D260" i="6"/>
  <c r="E259" i="6"/>
  <c r="F258" i="6"/>
  <c r="G257" i="6"/>
  <c r="H256" i="6"/>
  <c r="I255" i="6"/>
  <c r="J254" i="6"/>
  <c r="K253" i="6"/>
  <c r="L252" i="6"/>
  <c r="M251" i="6"/>
  <c r="N250" i="6"/>
  <c r="O249" i="6"/>
  <c r="P248" i="6"/>
  <c r="Q247" i="6"/>
  <c r="R246" i="6"/>
  <c r="S245" i="6"/>
  <c r="Z244" i="6"/>
  <c r="AB244" i="6" s="1"/>
  <c r="D244" i="6"/>
  <c r="E243" i="6"/>
  <c r="F242" i="6"/>
  <c r="G241" i="6"/>
  <c r="H240" i="6"/>
  <c r="I239" i="6"/>
  <c r="J238" i="6"/>
  <c r="K237" i="6"/>
  <c r="L236" i="6"/>
  <c r="M235" i="6"/>
  <c r="N234" i="6"/>
  <c r="O233" i="6"/>
  <c r="P232" i="6"/>
  <c r="Q231" i="6"/>
  <c r="R230" i="6"/>
  <c r="S229" i="6"/>
  <c r="Z228" i="6"/>
  <c r="D228" i="6"/>
  <c r="E227" i="6"/>
  <c r="F226" i="6"/>
  <c r="G225" i="6"/>
  <c r="H224" i="6"/>
  <c r="I223" i="6"/>
  <c r="J222" i="6"/>
  <c r="K221" i="6"/>
  <c r="L220" i="6"/>
  <c r="M219" i="6"/>
  <c r="N218" i="6"/>
  <c r="O217" i="6"/>
  <c r="P216" i="6"/>
  <c r="Q215" i="6"/>
  <c r="R214" i="6"/>
  <c r="S213" i="6"/>
  <c r="Z212" i="6"/>
  <c r="D212" i="6"/>
  <c r="E211" i="6"/>
  <c r="F210" i="6"/>
  <c r="G209" i="6"/>
  <c r="H208" i="6"/>
  <c r="I207" i="6"/>
  <c r="J206" i="6"/>
  <c r="K205" i="6"/>
  <c r="L204" i="6"/>
  <c r="M203" i="6"/>
  <c r="N202" i="6"/>
  <c r="O201" i="6"/>
  <c r="P200" i="6"/>
  <c r="Q199" i="6"/>
  <c r="R198" i="6"/>
  <c r="S197" i="6"/>
  <c r="Z196" i="6"/>
  <c r="D196" i="6"/>
  <c r="E195" i="6"/>
  <c r="F194" i="6"/>
  <c r="G193" i="6"/>
  <c r="H192" i="6"/>
  <c r="I191" i="6"/>
  <c r="J190" i="6"/>
  <c r="K189" i="6"/>
  <c r="L188" i="6"/>
  <c r="M187" i="6"/>
  <c r="N186" i="6"/>
  <c r="O185" i="6"/>
  <c r="P184" i="6"/>
  <c r="AB262" i="6"/>
  <c r="AC258" i="6"/>
  <c r="AB240" i="6"/>
  <c r="AC262" i="6"/>
  <c r="AC236" i="6"/>
  <c r="AB259" i="6"/>
  <c r="AA236" i="6"/>
  <c r="AA253" i="6"/>
  <c r="AB246" i="6"/>
  <c r="AB252" i="6"/>
  <c r="AC260" i="6"/>
  <c r="AC252" i="6"/>
  <c r="AB266" i="6"/>
  <c r="AA255" i="6"/>
  <c r="AB264" i="6"/>
  <c r="AB256" i="6"/>
  <c r="AB263" i="6"/>
  <c r="AB255" i="6"/>
  <c r="AB239" i="6"/>
  <c r="AB231" i="6"/>
  <c r="AB223" i="6"/>
  <c r="AA144" i="6" l="1"/>
  <c r="AA157" i="6"/>
  <c r="AA161" i="6"/>
  <c r="AA188" i="6"/>
  <c r="AA140" i="6"/>
  <c r="AA189" i="6"/>
  <c r="AA193" i="6"/>
  <c r="AA257" i="6"/>
  <c r="AA244" i="6"/>
  <c r="AA228" i="6"/>
  <c r="AA212" i="6"/>
  <c r="AA196" i="6"/>
  <c r="AA180" i="6"/>
  <c r="AA164" i="6"/>
  <c r="AA148" i="6"/>
  <c r="AA132" i="6"/>
  <c r="AA223" i="6"/>
  <c r="AA207" i="6"/>
  <c r="AA191" i="6"/>
  <c r="AA175" i="6"/>
  <c r="AA159" i="6"/>
  <c r="AA143" i="6"/>
  <c r="AA250" i="6"/>
  <c r="AA234" i="6"/>
  <c r="AA218" i="6"/>
  <c r="AA202" i="6"/>
  <c r="AA186" i="6"/>
  <c r="AA170" i="6"/>
  <c r="AA154" i="6"/>
  <c r="AA138" i="6"/>
  <c r="AA122" i="6"/>
  <c r="AB238" i="6"/>
  <c r="AC148" i="6"/>
  <c r="AB258" i="6"/>
  <c r="AB254" i="6"/>
  <c r="N267" i="6"/>
  <c r="AC242" i="6"/>
  <c r="AC92" i="6"/>
  <c r="I267" i="6"/>
  <c r="AA252" i="6"/>
  <c r="AC230" i="6"/>
  <c r="P267" i="6"/>
  <c r="AC266" i="6"/>
  <c r="AA245" i="6"/>
  <c r="AC116" i="6"/>
  <c r="AB237" i="6"/>
  <c r="AB135" i="6"/>
  <c r="AB143" i="6"/>
  <c r="AB227" i="6"/>
  <c r="AB151" i="6"/>
  <c r="AC108" i="6"/>
  <c r="AB201" i="6"/>
  <c r="AC196" i="6"/>
  <c r="AB191" i="6"/>
  <c r="AC180" i="6"/>
  <c r="AC99" i="6"/>
  <c r="AB84" i="6"/>
  <c r="AC265" i="6"/>
  <c r="AA262" i="6"/>
  <c r="AA260" i="6"/>
  <c r="AC249" i="6"/>
  <c r="AC241" i="6"/>
  <c r="AC233" i="6"/>
  <c r="AC212" i="6"/>
  <c r="AB155" i="6"/>
  <c r="AC144" i="6"/>
  <c r="AB123" i="6"/>
  <c r="AC112" i="6"/>
  <c r="AC101" i="6"/>
  <c r="AA249" i="6"/>
  <c r="AA247" i="6"/>
  <c r="AC244" i="6"/>
  <c r="AB241" i="6"/>
  <c r="AA239" i="6"/>
  <c r="AB236" i="6"/>
  <c r="AB213" i="6"/>
  <c r="AC202" i="6"/>
  <c r="AC198" i="6"/>
  <c r="AB193" i="6"/>
  <c r="AC182" i="6"/>
  <c r="AB177" i="6"/>
  <c r="AC90" i="6"/>
  <c r="AC170" i="6"/>
  <c r="AB165" i="6"/>
  <c r="AC154" i="6"/>
  <c r="AB149" i="6"/>
  <c r="AC138" i="6"/>
  <c r="AB133" i="6"/>
  <c r="AC122" i="6"/>
  <c r="AB117" i="6"/>
  <c r="AC106" i="6"/>
  <c r="AC100" i="6"/>
  <c r="AC93" i="6"/>
  <c r="AB230" i="6"/>
  <c r="AC227" i="6"/>
  <c r="AB222" i="6"/>
  <c r="AC219" i="6"/>
  <c r="AB214" i="6"/>
  <c r="AC211" i="6"/>
  <c r="AB206" i="6"/>
  <c r="AC203" i="6"/>
  <c r="AB198" i="6"/>
  <c r="AC195" i="6"/>
  <c r="AB190" i="6"/>
  <c r="AC187" i="6"/>
  <c r="AB182" i="6"/>
  <c r="AC179" i="6"/>
  <c r="AB80" i="6"/>
  <c r="AC69" i="6"/>
  <c r="AC58" i="6"/>
  <c r="AC175" i="6"/>
  <c r="AB170" i="6"/>
  <c r="AC167" i="6"/>
  <c r="AB162" i="6"/>
  <c r="AC159" i="6"/>
  <c r="AB154" i="6"/>
  <c r="AC151" i="6"/>
  <c r="AB146" i="6"/>
  <c r="AC143" i="6"/>
  <c r="AB138" i="6"/>
  <c r="AC135" i="6"/>
  <c r="AB130" i="6"/>
  <c r="AC127" i="6"/>
  <c r="AB122" i="6"/>
  <c r="AC119" i="6"/>
  <c r="AB114" i="6"/>
  <c r="AC111" i="6"/>
  <c r="AB106" i="6"/>
  <c r="AC103" i="6"/>
  <c r="AB100" i="6"/>
  <c r="AC96" i="6"/>
  <c r="AC89" i="6"/>
  <c r="AC102" i="6"/>
  <c r="AC95" i="6"/>
  <c r="AC83" i="6"/>
  <c r="AB78" i="6"/>
  <c r="AC67" i="6"/>
  <c r="AB62" i="6"/>
  <c r="AC56" i="6"/>
  <c r="AB87" i="6"/>
  <c r="AC84" i="6"/>
  <c r="AB79" i="6"/>
  <c r="AC76" i="6"/>
  <c r="AB71" i="6"/>
  <c r="AC68" i="6"/>
  <c r="AB63" i="6"/>
  <c r="AC60" i="6"/>
  <c r="AB57" i="6"/>
  <c r="AB51" i="6"/>
  <c r="AC48" i="6"/>
  <c r="AB43" i="6"/>
  <c r="AC40" i="6"/>
  <c r="AB35" i="6"/>
  <c r="AC32" i="6"/>
  <c r="AB27" i="6"/>
  <c r="AC24" i="6"/>
  <c r="AB19" i="6"/>
  <c r="AC16" i="6"/>
  <c r="AB11" i="6"/>
  <c r="AC8" i="6"/>
  <c r="AB3" i="6"/>
  <c r="AB58" i="6"/>
  <c r="AC55" i="6"/>
  <c r="AB50" i="6"/>
  <c r="AC47" i="6"/>
  <c r="AB42" i="6"/>
  <c r="AC39" i="6"/>
  <c r="AB34" i="6"/>
  <c r="AC31" i="6"/>
  <c r="AB26" i="6"/>
  <c r="AC23" i="6"/>
  <c r="AB18" i="6"/>
  <c r="AC15" i="6"/>
  <c r="AB10" i="6"/>
  <c r="AC7" i="6"/>
  <c r="AA37" i="6"/>
  <c r="AA101" i="6"/>
  <c r="AA165" i="6"/>
  <c r="AA229" i="6"/>
  <c r="AA25" i="6"/>
  <c r="AA89" i="6"/>
  <c r="AA153" i="6"/>
  <c r="AA217" i="6"/>
  <c r="AA160" i="6"/>
  <c r="AA3" i="6"/>
  <c r="C267" i="6"/>
  <c r="AA251" i="6"/>
  <c r="AA219" i="6"/>
  <c r="AA203" i="6"/>
  <c r="AA187" i="6"/>
  <c r="AA171" i="6"/>
  <c r="AA155" i="6"/>
  <c r="AA139" i="6"/>
  <c r="AA230" i="6"/>
  <c r="AA214" i="6"/>
  <c r="AA198" i="6"/>
  <c r="AA182" i="6"/>
  <c r="AA166" i="6"/>
  <c r="AA150" i="6"/>
  <c r="AA134" i="6"/>
  <c r="AA118" i="6"/>
  <c r="AB203" i="6"/>
  <c r="O267" i="6"/>
  <c r="F267" i="6"/>
  <c r="E267" i="6"/>
  <c r="L267" i="6"/>
  <c r="AB257" i="6"/>
  <c r="AC246" i="6"/>
  <c r="AB167" i="6"/>
  <c r="AC124" i="6"/>
  <c r="AA258" i="6"/>
  <c r="AC132" i="6"/>
  <c r="AC264" i="6"/>
  <c r="AA259" i="6"/>
  <c r="AC232" i="6"/>
  <c r="AC200" i="6"/>
  <c r="AC140" i="6"/>
  <c r="AB96" i="6"/>
  <c r="AC214" i="6"/>
  <c r="AB195" i="6"/>
  <c r="AC184" i="6"/>
  <c r="AB179" i="6"/>
  <c r="AC259" i="6"/>
  <c r="AC251" i="6"/>
  <c r="AC243" i="6"/>
  <c r="AC235" i="6"/>
  <c r="AB163" i="6"/>
  <c r="AC152" i="6"/>
  <c r="AB131" i="6"/>
  <c r="AC120" i="6"/>
  <c r="AB265" i="6"/>
  <c r="AC226" i="6"/>
  <c r="AB205" i="6"/>
  <c r="AB197" i="6"/>
  <c r="AC186" i="6"/>
  <c r="AB181" i="6"/>
  <c r="AB101" i="6"/>
  <c r="AC174" i="6"/>
  <c r="AB169" i="6"/>
  <c r="AC158" i="6"/>
  <c r="AB153" i="6"/>
  <c r="AC142" i="6"/>
  <c r="AB137" i="6"/>
  <c r="AC126" i="6"/>
  <c r="AB121" i="6"/>
  <c r="AC110" i="6"/>
  <c r="AB105" i="6"/>
  <c r="AB232" i="6"/>
  <c r="AC229" i="6"/>
  <c r="AB224" i="6"/>
  <c r="AC221" i="6"/>
  <c r="AB216" i="6"/>
  <c r="AC213" i="6"/>
  <c r="AB208" i="6"/>
  <c r="AC205" i="6"/>
  <c r="AB200" i="6"/>
  <c r="AC197" i="6"/>
  <c r="AB192" i="6"/>
  <c r="AC189" i="6"/>
  <c r="AB184" i="6"/>
  <c r="AC181" i="6"/>
  <c r="AB102" i="6"/>
  <c r="AB172" i="6"/>
  <c r="AC169" i="6"/>
  <c r="AB164" i="6"/>
  <c r="AC161" i="6"/>
  <c r="AB156" i="6"/>
  <c r="AC153" i="6"/>
  <c r="AB148" i="6"/>
  <c r="AC145" i="6"/>
  <c r="AB140" i="6"/>
  <c r="AC137" i="6"/>
  <c r="AB132" i="6"/>
  <c r="AC129" i="6"/>
  <c r="AB124" i="6"/>
  <c r="AC121" i="6"/>
  <c r="AB116" i="6"/>
  <c r="AC113" i="6"/>
  <c r="AB108" i="6"/>
  <c r="AC105" i="6"/>
  <c r="AB99" i="6"/>
  <c r="AB92" i="6"/>
  <c r="AC88" i="6"/>
  <c r="AB98" i="6"/>
  <c r="AC94" i="6"/>
  <c r="AC87" i="6"/>
  <c r="AB82" i="6"/>
  <c r="AC71" i="6"/>
  <c r="AB66" i="6"/>
  <c r="AB59" i="6"/>
  <c r="AC86" i="6"/>
  <c r="AB81" i="6"/>
  <c r="AC78" i="6"/>
  <c r="AB73" i="6"/>
  <c r="AC70" i="6"/>
  <c r="AB65" i="6"/>
  <c r="AC62" i="6"/>
  <c r="AB53" i="6"/>
  <c r="AC50" i="6"/>
  <c r="AB45" i="6"/>
  <c r="AC34" i="6"/>
  <c r="AB29" i="6"/>
  <c r="AC26" i="6"/>
  <c r="AB21" i="6"/>
  <c r="AC18" i="6"/>
  <c r="AB13" i="6"/>
  <c r="AC10" i="6"/>
  <c r="AB5" i="6"/>
  <c r="AC57" i="6"/>
  <c r="AB52" i="6"/>
  <c r="AC49" i="6"/>
  <c r="AB44" i="6"/>
  <c r="AC41" i="6"/>
  <c r="AB36" i="6"/>
  <c r="AC33" i="6"/>
  <c r="AB28" i="6"/>
  <c r="AC25" i="6"/>
  <c r="AB20" i="6"/>
  <c r="AC17" i="6"/>
  <c r="AB12" i="6"/>
  <c r="AC9" i="6"/>
  <c r="AB4" i="6"/>
  <c r="AA53" i="6"/>
  <c r="AA117" i="6"/>
  <c r="AA181" i="6"/>
  <c r="AA41" i="6"/>
  <c r="AA105" i="6"/>
  <c r="AA169" i="6"/>
  <c r="AA233" i="6"/>
  <c r="AA192" i="6"/>
  <c r="AA172" i="6"/>
  <c r="AA231" i="6"/>
  <c r="AA215" i="6"/>
  <c r="AA199" i="6"/>
  <c r="AA183" i="6"/>
  <c r="AA167" i="6"/>
  <c r="AA151" i="6"/>
  <c r="AA135" i="6"/>
  <c r="AA242" i="6"/>
  <c r="AA226" i="6"/>
  <c r="AA210" i="6"/>
  <c r="AA194" i="6"/>
  <c r="AA178" i="6"/>
  <c r="AA162" i="6"/>
  <c r="AA146" i="6"/>
  <c r="AA130" i="6"/>
  <c r="AA114" i="6"/>
  <c r="AA98" i="6"/>
  <c r="AA82" i="6"/>
  <c r="AA66" i="6"/>
  <c r="AA50" i="6"/>
  <c r="AA34" i="6"/>
  <c r="AA18" i="6"/>
  <c r="K267" i="6"/>
  <c r="G267" i="6"/>
  <c r="H267" i="6"/>
  <c r="AB261" i="6"/>
  <c r="AC250" i="6"/>
  <c r="AB245" i="6"/>
  <c r="AC234" i="6"/>
  <c r="AC156" i="6"/>
  <c r="AC222" i="6"/>
  <c r="AC208" i="6"/>
  <c r="AC164" i="6"/>
  <c r="AB211" i="6"/>
  <c r="AC172" i="6"/>
  <c r="AB217" i="6"/>
  <c r="AC206" i="6"/>
  <c r="AB199" i="6"/>
  <c r="AC188" i="6"/>
  <c r="AB183" i="6"/>
  <c r="AC73" i="6"/>
  <c r="AA266" i="6"/>
  <c r="AA264" i="6"/>
  <c r="AC261" i="6"/>
  <c r="AC237" i="6"/>
  <c r="AC228" i="6"/>
  <c r="AB207" i="6"/>
  <c r="AB171" i="6"/>
  <c r="AC160" i="6"/>
  <c r="AB139" i="6"/>
  <c r="AC128" i="6"/>
  <c r="AB107" i="6"/>
  <c r="AC256" i="6"/>
  <c r="AC253" i="6"/>
  <c r="AB251" i="6"/>
  <c r="AB248" i="6"/>
  <c r="AC245" i="6"/>
  <c r="AB243" i="6"/>
  <c r="AC240" i="6"/>
  <c r="AA237" i="6"/>
  <c r="AB235" i="6"/>
  <c r="AB229" i="6"/>
  <c r="AC218" i="6"/>
  <c r="AC190" i="6"/>
  <c r="AB185" i="6"/>
  <c r="AC81" i="6"/>
  <c r="AB60" i="6"/>
  <c r="AB173" i="6"/>
  <c r="AC162" i="6"/>
  <c r="AB157" i="6"/>
  <c r="AC146" i="6"/>
  <c r="AB141" i="6"/>
  <c r="AC130" i="6"/>
  <c r="AB125" i="6"/>
  <c r="AC114" i="6"/>
  <c r="AB109" i="6"/>
  <c r="AC231" i="6"/>
  <c r="AB226" i="6"/>
  <c r="AC223" i="6"/>
  <c r="AB218" i="6"/>
  <c r="AC215" i="6"/>
  <c r="AB210" i="6"/>
  <c r="AC207" i="6"/>
  <c r="AB202" i="6"/>
  <c r="AC199" i="6"/>
  <c r="AB194" i="6"/>
  <c r="AC191" i="6"/>
  <c r="AB186" i="6"/>
  <c r="AC183" i="6"/>
  <c r="AB178" i="6"/>
  <c r="AB175" i="6"/>
  <c r="AB93" i="6"/>
  <c r="AC85" i="6"/>
  <c r="AB64" i="6"/>
  <c r="AB174" i="6"/>
  <c r="AC171" i="6"/>
  <c r="AB166" i="6"/>
  <c r="AC163" i="6"/>
  <c r="AB158" i="6"/>
  <c r="AC155" i="6"/>
  <c r="AB150" i="6"/>
  <c r="AC147" i="6"/>
  <c r="AB142" i="6"/>
  <c r="AC139" i="6"/>
  <c r="AB134" i="6"/>
  <c r="AC131" i="6"/>
  <c r="AB126" i="6"/>
  <c r="AC123" i="6"/>
  <c r="AB118" i="6"/>
  <c r="AC115" i="6"/>
  <c r="AB110" i="6"/>
  <c r="AC107" i="6"/>
  <c r="AB91" i="6"/>
  <c r="AB97" i="6"/>
  <c r="AB90" i="6"/>
  <c r="AB86" i="6"/>
  <c r="AC75" i="6"/>
  <c r="AB70" i="6"/>
  <c r="AB83" i="6"/>
  <c r="AC80" i="6"/>
  <c r="AB75" i="6"/>
  <c r="AC72" i="6"/>
  <c r="AB67" i="6"/>
  <c r="AC64" i="6"/>
  <c r="AB55" i="6"/>
  <c r="AC52" i="6"/>
  <c r="AB47" i="6"/>
  <c r="AC44" i="6"/>
  <c r="AB39" i="6"/>
  <c r="AC36" i="6"/>
  <c r="AB31" i="6"/>
  <c r="AC28" i="6"/>
  <c r="AB23" i="6"/>
  <c r="AC20" i="6"/>
  <c r="AB15" i="6"/>
  <c r="AC12" i="6"/>
  <c r="AB7" i="6"/>
  <c r="AC4" i="6"/>
  <c r="AC59" i="6"/>
  <c r="AB54" i="6"/>
  <c r="AC51" i="6"/>
  <c r="AB46" i="6"/>
  <c r="AC43" i="6"/>
  <c r="AB38" i="6"/>
  <c r="AC35" i="6"/>
  <c r="AB30" i="6"/>
  <c r="AC27" i="6"/>
  <c r="AB22" i="6"/>
  <c r="AC19" i="6"/>
  <c r="AB14" i="6"/>
  <c r="AC11" i="6"/>
  <c r="AB6" i="6"/>
  <c r="AC3" i="6"/>
  <c r="AA5" i="6"/>
  <c r="AA69" i="6"/>
  <c r="AA133" i="6"/>
  <c r="AA197" i="6"/>
  <c r="AA57" i="6"/>
  <c r="AA121" i="6"/>
  <c r="AA185" i="6"/>
  <c r="AA176" i="6"/>
  <c r="AA204" i="6"/>
  <c r="AA156" i="6"/>
  <c r="AA173" i="6"/>
  <c r="AA177" i="6"/>
  <c r="AA241" i="6"/>
  <c r="AA232" i="6"/>
  <c r="AA216" i="6"/>
  <c r="AA200" i="6"/>
  <c r="AA184" i="6"/>
  <c r="AA168" i="6"/>
  <c r="AA152" i="6"/>
  <c r="AA136" i="6"/>
  <c r="AA243" i="6"/>
  <c r="AA227" i="6"/>
  <c r="AA211" i="6"/>
  <c r="AA195" i="6"/>
  <c r="AA179" i="6"/>
  <c r="AA163" i="6"/>
  <c r="AA147" i="6"/>
  <c r="AA131" i="6"/>
  <c r="AA254" i="6"/>
  <c r="AA238" i="6"/>
  <c r="AA222" i="6"/>
  <c r="AA206" i="6"/>
  <c r="AA190" i="6"/>
  <c r="AA174" i="6"/>
  <c r="AA158" i="6"/>
  <c r="AA142" i="6"/>
  <c r="AA126" i="6"/>
  <c r="AA110" i="6"/>
  <c r="AA94" i="6"/>
  <c r="AA78" i="6"/>
  <c r="AA62" i="6"/>
  <c r="AA46" i="6"/>
  <c r="AA30" i="6"/>
  <c r="J267" i="6"/>
  <c r="AB225" i="6"/>
  <c r="AB253" i="6"/>
  <c r="M267" i="6"/>
  <c r="AC257" i="6"/>
  <c r="D267" i="6"/>
  <c r="AB159" i="6"/>
  <c r="AA265" i="6"/>
  <c r="AC254" i="6"/>
  <c r="AB249" i="6"/>
  <c r="AC238" i="6"/>
  <c r="AB233" i="6"/>
  <c r="AC216" i="6"/>
  <c r="AB103" i="6"/>
  <c r="AB250" i="6"/>
  <c r="AB219" i="6"/>
  <c r="AB111" i="6"/>
  <c r="AB119" i="6"/>
  <c r="AB209" i="6"/>
  <c r="AC192" i="6"/>
  <c r="AB187" i="6"/>
  <c r="AC176" i="6"/>
  <c r="AB68" i="6"/>
  <c r="AC263" i="6"/>
  <c r="AC255" i="6"/>
  <c r="AC247" i="6"/>
  <c r="AB242" i="6"/>
  <c r="AC239" i="6"/>
  <c r="AB234" i="6"/>
  <c r="AC220" i="6"/>
  <c r="AC168" i="6"/>
  <c r="AB147" i="6"/>
  <c r="AC136" i="6"/>
  <c r="AB115" i="6"/>
  <c r="AC104" i="6"/>
  <c r="AB221" i="6"/>
  <c r="AC210" i="6"/>
  <c r="AC194" i="6"/>
  <c r="AB189" i="6"/>
  <c r="AC178" i="6"/>
  <c r="AB94" i="6"/>
  <c r="AB76" i="6"/>
  <c r="AC166" i="6"/>
  <c r="AB161" i="6"/>
  <c r="AC150" i="6"/>
  <c r="AB145" i="6"/>
  <c r="AC134" i="6"/>
  <c r="AB129" i="6"/>
  <c r="AC118" i="6"/>
  <c r="AB113" i="6"/>
  <c r="AB95" i="6"/>
  <c r="AB88" i="6"/>
  <c r="AB228" i="6"/>
  <c r="AC225" i="6"/>
  <c r="AB220" i="6"/>
  <c r="AC217" i="6"/>
  <c r="AB212" i="6"/>
  <c r="AC209" i="6"/>
  <c r="AB204" i="6"/>
  <c r="AC201" i="6"/>
  <c r="AB196" i="6"/>
  <c r="AC193" i="6"/>
  <c r="AB188" i="6"/>
  <c r="AC185" i="6"/>
  <c r="AB180" i="6"/>
  <c r="AC177" i="6"/>
  <c r="AC98" i="6"/>
  <c r="AC91" i="6"/>
  <c r="AB72" i="6"/>
  <c r="AC61" i="6"/>
  <c r="AB176" i="6"/>
  <c r="AC173" i="6"/>
  <c r="AB168" i="6"/>
  <c r="AC165" i="6"/>
  <c r="AB160" i="6"/>
  <c r="AC157" i="6"/>
  <c r="AB152" i="6"/>
  <c r="AC149" i="6"/>
  <c r="AB144" i="6"/>
  <c r="AC141" i="6"/>
  <c r="AB136" i="6"/>
  <c r="AC133" i="6"/>
  <c r="AB128" i="6"/>
  <c r="AC125" i="6"/>
  <c r="AB120" i="6"/>
  <c r="AC117" i="6"/>
  <c r="AB112" i="6"/>
  <c r="AC109" i="6"/>
  <c r="AB104" i="6"/>
  <c r="AC97" i="6"/>
  <c r="AB89" i="6"/>
  <c r="AC79" i="6"/>
  <c r="AB74" i="6"/>
  <c r="AC63" i="6"/>
  <c r="AB85" i="6"/>
  <c r="AC82" i="6"/>
  <c r="AB77" i="6"/>
  <c r="AC74" i="6"/>
  <c r="AB69" i="6"/>
  <c r="AC66" i="6"/>
  <c r="AB61" i="6"/>
  <c r="AC54" i="6"/>
  <c r="AB49" i="6"/>
  <c r="AC46" i="6"/>
  <c r="AB41" i="6"/>
  <c r="AC38" i="6"/>
  <c r="AB33" i="6"/>
  <c r="AC30" i="6"/>
  <c r="AB25" i="6"/>
  <c r="AC22" i="6"/>
  <c r="AB17" i="6"/>
  <c r="AC14" i="6"/>
  <c r="AB9" i="6"/>
  <c r="AC6" i="6"/>
  <c r="AB56" i="6"/>
  <c r="AC53" i="6"/>
  <c r="AB48" i="6"/>
  <c r="AC45" i="6"/>
  <c r="AB40" i="6"/>
  <c r="AC37" i="6"/>
  <c r="AB32" i="6"/>
  <c r="AC29" i="6"/>
  <c r="AB24" i="6"/>
  <c r="AC21" i="6"/>
  <c r="AB16" i="6"/>
  <c r="AC13" i="6"/>
  <c r="AB8" i="6"/>
  <c r="AC5" i="6"/>
  <c r="AA21" i="6"/>
  <c r="AA85" i="6"/>
  <c r="AA149" i="6"/>
  <c r="AA213" i="6"/>
  <c r="AA9" i="6"/>
  <c r="AA73" i="6"/>
  <c r="AA137" i="6"/>
  <c r="AA201" i="6"/>
  <c r="AD3" i="6" l="1"/>
</calcChain>
</file>

<file path=xl/sharedStrings.xml><?xml version="1.0" encoding="utf-8"?>
<sst xmlns="http://schemas.openxmlformats.org/spreadsheetml/2006/main" count="32881" uniqueCount="595">
  <si>
    <t>BFA</t>
  </si>
  <si>
    <t>Togo</t>
  </si>
  <si>
    <t>Singapore</t>
  </si>
  <si>
    <t>HND</t>
  </si>
  <si>
    <t>KEN</t>
  </si>
  <si>
    <t>ISL</t>
  </si>
  <si>
    <t>St. Kitts and Nevis</t>
  </si>
  <si>
    <t>France</t>
  </si>
  <si>
    <t>SE.PRM.ENRL.TC.ZS</t>
  </si>
  <si>
    <t>IDA</t>
  </si>
  <si>
    <t>Low income</t>
  </si>
  <si>
    <t>American Samoa</t>
  </si>
  <si>
    <t>China</t>
  </si>
  <si>
    <t>St. Martin (French part)</t>
  </si>
  <si>
    <t>LKA</t>
  </si>
  <si>
    <t>PER</t>
  </si>
  <si>
    <t>TMN</t>
  </si>
  <si>
    <t>MRT</t>
  </si>
  <si>
    <t>Lower middle income</t>
  </si>
  <si>
    <t>TUV</t>
  </si>
  <si>
    <t>Slovenia</t>
  </si>
  <si>
    <t>Pupil-teacher ratio, primary</t>
  </si>
  <si>
    <t>GEO</t>
  </si>
  <si>
    <t>SAS</t>
  </si>
  <si>
    <t>DJI</t>
  </si>
  <si>
    <t>United Kingdom</t>
  </si>
  <si>
    <t>SGP</t>
  </si>
  <si>
    <t>MMR</t>
  </si>
  <si>
    <t>Israel</t>
  </si>
  <si>
    <t>North America</t>
  </si>
  <si>
    <t>European Union</t>
  </si>
  <si>
    <t>Chile</t>
  </si>
  <si>
    <t>BWA</t>
  </si>
  <si>
    <t>LIE</t>
  </si>
  <si>
    <t>Lao PDR</t>
  </si>
  <si>
    <t>Guinea-Bissau</t>
  </si>
  <si>
    <t>THA</t>
  </si>
  <si>
    <t>Saudi Arabia</t>
  </si>
  <si>
    <t>SOM</t>
  </si>
  <si>
    <t>OMN</t>
  </si>
  <si>
    <t>IBT</t>
  </si>
  <si>
    <t>VGB</t>
  </si>
  <si>
    <t>Eswatini</t>
  </si>
  <si>
    <t>SDN</t>
  </si>
  <si>
    <t>RUS</t>
  </si>
  <si>
    <t>SLV</t>
  </si>
  <si>
    <t>Algeria</t>
  </si>
  <si>
    <t>Middle East &amp; North Africa</t>
  </si>
  <si>
    <t>BDI</t>
  </si>
  <si>
    <t>Pacific island small states</t>
  </si>
  <si>
    <t>ECA</t>
  </si>
  <si>
    <t>BRN</t>
  </si>
  <si>
    <t>Burundi</t>
  </si>
  <si>
    <t>UGA</t>
  </si>
  <si>
    <t>Azerbaijan</t>
  </si>
  <si>
    <t>Austria</t>
  </si>
  <si>
    <t>FIN</t>
  </si>
  <si>
    <t>Somalia</t>
  </si>
  <si>
    <t>KHM</t>
  </si>
  <si>
    <t>ZMB</t>
  </si>
  <si>
    <t>Dominica</t>
  </si>
  <si>
    <t>El Salvador</t>
  </si>
  <si>
    <t>Spain</t>
  </si>
  <si>
    <t>Ghana</t>
  </si>
  <si>
    <t>BTN</t>
  </si>
  <si>
    <t>FJI</t>
  </si>
  <si>
    <t>HTI</t>
  </si>
  <si>
    <t>Argentina</t>
  </si>
  <si>
    <t>East Asia &amp; Pacific (excluding high income)</t>
  </si>
  <si>
    <t>SE.XPD.CSEC.ZS</t>
  </si>
  <si>
    <t>MUS</t>
  </si>
  <si>
    <t>Samoa</t>
  </si>
  <si>
    <t>Uzbekistan</t>
  </si>
  <si>
    <t>Thailand</t>
  </si>
  <si>
    <t>LCA</t>
  </si>
  <si>
    <t>BGD</t>
  </si>
  <si>
    <t>Bahrain</t>
  </si>
  <si>
    <t>BOL</t>
  </si>
  <si>
    <t>IRN</t>
  </si>
  <si>
    <t>PSE</t>
  </si>
  <si>
    <t>TSS</t>
  </si>
  <si>
    <t>Tertiary education, academic staff (% female)</t>
  </si>
  <si>
    <t>MAF</t>
  </si>
  <si>
    <t>2018 [YR2018]</t>
  </si>
  <si>
    <t>Zambia</t>
  </si>
  <si>
    <t>QAT</t>
  </si>
  <si>
    <t>Middle East &amp; North Africa (IDA &amp; IBRD countries)</t>
  </si>
  <si>
    <t>GUM</t>
  </si>
  <si>
    <t>Rwanda</t>
  </si>
  <si>
    <t>Syrian Arab Republic</t>
  </si>
  <si>
    <t>Seychelles</t>
  </si>
  <si>
    <t>IDX</t>
  </si>
  <si>
    <t>Vietnam</t>
  </si>
  <si>
    <t>TEC</t>
  </si>
  <si>
    <t>MLT</t>
  </si>
  <si>
    <t>Current education expenditure, tertiary (% of total expenditure in tertiary public institutions)</t>
  </si>
  <si>
    <t>Peru</t>
  </si>
  <si>
    <t>PST</t>
  </si>
  <si>
    <t>Gibraltar</t>
  </si>
  <si>
    <t>EUU</t>
  </si>
  <si>
    <t>Georgia</t>
  </si>
  <si>
    <t>MOZ</t>
  </si>
  <si>
    <t>IDA &amp; IBRD total</t>
  </si>
  <si>
    <t>VNM</t>
  </si>
  <si>
    <t>Caribbean small states</t>
  </si>
  <si>
    <t>SUR</t>
  </si>
  <si>
    <t>Montenegro</t>
  </si>
  <si>
    <t>Country Code</t>
  </si>
  <si>
    <t>MDA</t>
  </si>
  <si>
    <t>NCL</t>
  </si>
  <si>
    <t>JAM</t>
  </si>
  <si>
    <t>Netherlands</t>
  </si>
  <si>
    <t>Senegal</t>
  </si>
  <si>
    <t>JOR</t>
  </si>
  <si>
    <t>PYF</t>
  </si>
  <si>
    <t>Latvia</t>
  </si>
  <si>
    <t>Colombia</t>
  </si>
  <si>
    <t>KGZ</t>
  </si>
  <si>
    <t>PNG</t>
  </si>
  <si>
    <t>Cayman Islands</t>
  </si>
  <si>
    <t>Sint Maarten (Dutch part)</t>
  </si>
  <si>
    <t>BIH</t>
  </si>
  <si>
    <t>School enrollment, tertiary, female (% gross)</t>
  </si>
  <si>
    <t>HIC</t>
  </si>
  <si>
    <t>DMA</t>
  </si>
  <si>
    <t>VEN</t>
  </si>
  <si>
    <t>Marshall Islands</t>
  </si>
  <si>
    <t>CEB</t>
  </si>
  <si>
    <t>School enrollment, primary, female (% gross)</t>
  </si>
  <si>
    <t>SXM</t>
  </si>
  <si>
    <t>Russian Federation</t>
  </si>
  <si>
    <t>Women participating in the three decisions (own health care, major household purchases, and visiting family) (% of women age 15-49)</t>
  </si>
  <si>
    <t>World</t>
  </si>
  <si>
    <t>Bulgaria</t>
  </si>
  <si>
    <t>Virgin Islands (U.S.)</t>
  </si>
  <si>
    <t>NLD</t>
  </si>
  <si>
    <t>LTE</t>
  </si>
  <si>
    <t>Women who believe a husband is justified in beating his wife when she neglects the children (%)</t>
  </si>
  <si>
    <t>Compulsory education, duration (years)</t>
  </si>
  <si>
    <t>TSA</t>
  </si>
  <si>
    <t>STP</t>
  </si>
  <si>
    <t>Cote d'Ivoire</t>
  </si>
  <si>
    <t>Europe &amp; Central Asia (excluding high income)</t>
  </si>
  <si>
    <t>Congo, Rep.</t>
  </si>
  <si>
    <t>Puerto Rico</t>
  </si>
  <si>
    <t>Belize</t>
  </si>
  <si>
    <t>SE.SEC.TCHR.FE.ZS</t>
  </si>
  <si>
    <t>Solomon Islands</t>
  </si>
  <si>
    <t>ALB</t>
  </si>
  <si>
    <t>Libya</t>
  </si>
  <si>
    <t>Government expenditure per student, primary (% of GDP per capita)</t>
  </si>
  <si>
    <t>GMB</t>
  </si>
  <si>
    <t>BLR</t>
  </si>
  <si>
    <t>EMU</t>
  </si>
  <si>
    <t>San Marino</t>
  </si>
  <si>
    <t>Mongolia</t>
  </si>
  <si>
    <t>French Polynesia</t>
  </si>
  <si>
    <t>SMR</t>
  </si>
  <si>
    <t>Upper middle income</t>
  </si>
  <si>
    <t>SG.VAW.NEGL.ZS</t>
  </si>
  <si>
    <t>SE.PRM.ENRR.FE</t>
  </si>
  <si>
    <t>CHL</t>
  </si>
  <si>
    <t>Europe &amp; Central Asia (IDA &amp; IBRD countries)</t>
  </si>
  <si>
    <t>IND</t>
  </si>
  <si>
    <t>ITA</t>
  </si>
  <si>
    <t>MAR</t>
  </si>
  <si>
    <t>South Asia</t>
  </si>
  <si>
    <t>GUY</t>
  </si>
  <si>
    <t>COD</t>
  </si>
  <si>
    <t>SWZ</t>
  </si>
  <si>
    <t>IBRD only</t>
  </si>
  <si>
    <t>SSD</t>
  </si>
  <si>
    <t>British Virgin Islands</t>
  </si>
  <si>
    <t>Antigua and Barbuda</t>
  </si>
  <si>
    <t>GBR</t>
  </si>
  <si>
    <t>Kazakhstan</t>
  </si>
  <si>
    <t>Brunei Darussalam</t>
  </si>
  <si>
    <t>Liberia</t>
  </si>
  <si>
    <t>Uruguay</t>
  </si>
  <si>
    <t>TCD</t>
  </si>
  <si>
    <t>MNG</t>
  </si>
  <si>
    <t>Finland</t>
  </si>
  <si>
    <t>Dominican Republic</t>
  </si>
  <si>
    <t>Japan</t>
  </si>
  <si>
    <t>Benin</t>
  </si>
  <si>
    <t>CIV</t>
  </si>
  <si>
    <t>SEN</t>
  </si>
  <si>
    <t>HPC</t>
  </si>
  <si>
    <t>UMC</t>
  </si>
  <si>
    <t>Other small states</t>
  </si>
  <si>
    <t>TTO</t>
  </si>
  <si>
    <t>New Zealand</t>
  </si>
  <si>
    <t>Maldives</t>
  </si>
  <si>
    <t>NAM</t>
  </si>
  <si>
    <t>WLD</t>
  </si>
  <si>
    <t>Sub-Saharan Africa (excluding high income)</t>
  </si>
  <si>
    <t>SG.VAW.BURN.ZS</t>
  </si>
  <si>
    <t>NOR</t>
  </si>
  <si>
    <t>UZB</t>
  </si>
  <si>
    <t>Women who believe a husband is justified in beating his wife when she burns the food (%)</t>
  </si>
  <si>
    <t>ECU</t>
  </si>
  <si>
    <t>SE.XPD.PRIM.PC.ZS</t>
  </si>
  <si>
    <t>PRE</t>
  </si>
  <si>
    <t>SE.XPD.CTER.ZS</t>
  </si>
  <si>
    <t>Middle East &amp; North Africa (excluding high income)</t>
  </si>
  <si>
    <t>CHE</t>
  </si>
  <si>
    <t>TZA</t>
  </si>
  <si>
    <t>Scale (Precision)</t>
  </si>
  <si>
    <t>LIC</t>
  </si>
  <si>
    <t>SRB</t>
  </si>
  <si>
    <t>ARG</t>
  </si>
  <si>
    <t>SE.COM.DURS</t>
  </si>
  <si>
    <t>GTM</t>
  </si>
  <si>
    <t>South Sudan</t>
  </si>
  <si>
    <t>Korea, Rep.</t>
  </si>
  <si>
    <t>Arab World</t>
  </si>
  <si>
    <t>BLZ</t>
  </si>
  <si>
    <t>CSS</t>
  </si>
  <si>
    <t>OED</t>
  </si>
  <si>
    <t>GIN</t>
  </si>
  <si>
    <t>Mexico</t>
  </si>
  <si>
    <t>CYP</t>
  </si>
  <si>
    <t>PLW</t>
  </si>
  <si>
    <t>DOM</t>
  </si>
  <si>
    <t>BMU</t>
  </si>
  <si>
    <t>ATG</t>
  </si>
  <si>
    <t>Madagascar</t>
  </si>
  <si>
    <t>Series Code</t>
  </si>
  <si>
    <t>SAU</t>
  </si>
  <si>
    <t>Niger</t>
  </si>
  <si>
    <t>BHS</t>
  </si>
  <si>
    <t>COL</t>
  </si>
  <si>
    <t>Pre-demographic dividend</t>
  </si>
  <si>
    <t>Channel Islands</t>
  </si>
  <si>
    <t>PRI</t>
  </si>
  <si>
    <t>Guam</t>
  </si>
  <si>
    <t>SE.TER.ENRL.TC.ZS</t>
  </si>
  <si>
    <t>CHI</t>
  </si>
  <si>
    <t>Hong Kong SAR, China</t>
  </si>
  <si>
    <t>Lebanon</t>
  </si>
  <si>
    <t>MEA</t>
  </si>
  <si>
    <t>Small states</t>
  </si>
  <si>
    <t>SE.TER.ENRR.FE</t>
  </si>
  <si>
    <t>United States</t>
  </si>
  <si>
    <t>FRO</t>
  </si>
  <si>
    <t>ISR</t>
  </si>
  <si>
    <t>LTU</t>
  </si>
  <si>
    <t>Albania</t>
  </si>
  <si>
    <t>HRV</t>
  </si>
  <si>
    <t>SSA</t>
  </si>
  <si>
    <t>Barbados</t>
  </si>
  <si>
    <t>Mauritania</t>
  </si>
  <si>
    <t>TCA</t>
  </si>
  <si>
    <t>NIC</t>
  </si>
  <si>
    <t>Luxembourg</t>
  </si>
  <si>
    <t>Secondary education, teachers (% female)</t>
  </si>
  <si>
    <t>Faroe Islands</t>
  </si>
  <si>
    <t>Belarus</t>
  </si>
  <si>
    <t>Panama</t>
  </si>
  <si>
    <t>Canada</t>
  </si>
  <si>
    <t>Bolivia</t>
  </si>
  <si>
    <t>Pakistan</t>
  </si>
  <si>
    <t>Turkey</t>
  </si>
  <si>
    <t>Greenland</t>
  </si>
  <si>
    <t>Mozambique</t>
  </si>
  <si>
    <t>Kosovo</t>
  </si>
  <si>
    <t>Norway</t>
  </si>
  <si>
    <t>LCN</t>
  </si>
  <si>
    <t>GHA</t>
  </si>
  <si>
    <t>LAC</t>
  </si>
  <si>
    <t>Sub-Saharan Africa (IDA &amp; IBRD countries)</t>
  </si>
  <si>
    <t>Gambia, The</t>
  </si>
  <si>
    <t>Sudan</t>
  </si>
  <si>
    <t>2019 [YR2019]</t>
  </si>
  <si>
    <t>2017 [YR2017]</t>
  </si>
  <si>
    <t>2015 [YR2015]</t>
  </si>
  <si>
    <t>Qatar</t>
  </si>
  <si>
    <t>CUB</t>
  </si>
  <si>
    <t>TLS</t>
  </si>
  <si>
    <t>NRU</t>
  </si>
  <si>
    <t>Haiti</t>
  </si>
  <si>
    <t>Unit (0.0)</t>
  </si>
  <si>
    <t>Sub-Saharan Africa</t>
  </si>
  <si>
    <t>TKM</t>
  </si>
  <si>
    <t>KNA</t>
  </si>
  <si>
    <t>Kuwait</t>
  </si>
  <si>
    <t>Malawi</t>
  </si>
  <si>
    <t>SVK</t>
  </si>
  <si>
    <t>Pupil-teacher ratio, secondary</t>
  </si>
  <si>
    <t>Iraq</t>
  </si>
  <si>
    <t>Kenya</t>
  </si>
  <si>
    <t>Northern Mariana Islands</t>
  </si>
  <si>
    <t>CYM</t>
  </si>
  <si>
    <t>Guatemala</t>
  </si>
  <si>
    <t>South Africa</t>
  </si>
  <si>
    <t>USA</t>
  </si>
  <si>
    <t>SST</t>
  </si>
  <si>
    <t>GNB</t>
  </si>
  <si>
    <t>Iran, Islamic Rep.</t>
  </si>
  <si>
    <t>TON</t>
  </si>
  <si>
    <t>Equatorial Guinea</t>
  </si>
  <si>
    <t>Philippines</t>
  </si>
  <si>
    <t>Least developed countries: UN classification</t>
  </si>
  <si>
    <t>Botswana</t>
  </si>
  <si>
    <t>Guyana</t>
  </si>
  <si>
    <t>NAC</t>
  </si>
  <si>
    <t>GNQ</t>
  </si>
  <si>
    <t>INX</t>
  </si>
  <si>
    <t>Korea, Dem. People’s Rep.</t>
  </si>
  <si>
    <t>Tonga</t>
  </si>
  <si>
    <t>GRC</t>
  </si>
  <si>
    <t>Cameroon</t>
  </si>
  <si>
    <t>LUX</t>
  </si>
  <si>
    <t>Namibia</t>
  </si>
  <si>
    <t>Kyrgyz Republic</t>
  </si>
  <si>
    <t>Jordan</t>
  </si>
  <si>
    <t>Europe &amp; Central Asia</t>
  </si>
  <si>
    <t>Sao Tome and Principe</t>
  </si>
  <si>
    <t>MEX</t>
  </si>
  <si>
    <t>Lesotho</t>
  </si>
  <si>
    <t>BEN</t>
  </si>
  <si>
    <t>DEU</t>
  </si>
  <si>
    <t>Current education expenditure, secondary (% of total expenditure in secondary public institutions)</t>
  </si>
  <si>
    <t>MNA</t>
  </si>
  <si>
    <t>AZE</t>
  </si>
  <si>
    <t>URY</t>
  </si>
  <si>
    <t>Data from database: World Development Indicators</t>
  </si>
  <si>
    <t>Women who believe a husband is justified in beating his wife when she goes out without telling him (%)</t>
  </si>
  <si>
    <t>Myanmar</t>
  </si>
  <si>
    <t>Low &amp; middle income</t>
  </si>
  <si>
    <t>COM</t>
  </si>
  <si>
    <t>Heavily indebted poor countries (HIPC)</t>
  </si>
  <si>
    <t>Turks and Caicos Islands</t>
  </si>
  <si>
    <t>KIR</t>
  </si>
  <si>
    <t>TLA</t>
  </si>
  <si>
    <t>Late-demographic dividend</t>
  </si>
  <si>
    <t>PAN</t>
  </si>
  <si>
    <t>Country Name</t>
  </si>
  <si>
    <t>VCT</t>
  </si>
  <si>
    <t>HUN</t>
  </si>
  <si>
    <t>Switzerland</t>
  </si>
  <si>
    <t>MNP</t>
  </si>
  <si>
    <t>PRY</t>
  </si>
  <si>
    <t>Post-demographic dividend</t>
  </si>
  <si>
    <t>Burkina Faso</t>
  </si>
  <si>
    <t>AFG</t>
  </si>
  <si>
    <t>LAO</t>
  </si>
  <si>
    <t>Kiribati</t>
  </si>
  <si>
    <t>MNE</t>
  </si>
  <si>
    <t>XKX</t>
  </si>
  <si>
    <t>Venezuela, RB</t>
  </si>
  <si>
    <t>EAS</t>
  </si>
  <si>
    <t>MIC</t>
  </si>
  <si>
    <t>Suriname</t>
  </si>
  <si>
    <t>Congo, Dem. Rep.</t>
  </si>
  <si>
    <t>MYS</t>
  </si>
  <si>
    <t>Djibouti</t>
  </si>
  <si>
    <t>Fiji</t>
  </si>
  <si>
    <t>Vanuatu</t>
  </si>
  <si>
    <t>Tuvalu</t>
  </si>
  <si>
    <t>Nauru</t>
  </si>
  <si>
    <t>Germany</t>
  </si>
  <si>
    <t>CZE</t>
  </si>
  <si>
    <t>MLI</t>
  </si>
  <si>
    <t>Cuba</t>
  </si>
  <si>
    <t>Mali</t>
  </si>
  <si>
    <t>ECS</t>
  </si>
  <si>
    <t>Romania</t>
  </si>
  <si>
    <t>LBY</t>
  </si>
  <si>
    <t>SSF</t>
  </si>
  <si>
    <t>LVA</t>
  </si>
  <si>
    <t>SYC</t>
  </si>
  <si>
    <t>Gabon</t>
  </si>
  <si>
    <t>MHL</t>
  </si>
  <si>
    <t>IDB</t>
  </si>
  <si>
    <t>ARE</t>
  </si>
  <si>
    <t>POL</t>
  </si>
  <si>
    <t>RWA</t>
  </si>
  <si>
    <t>SG.DMK.SRCR.FN.ZS</t>
  </si>
  <si>
    <t>LBN</t>
  </si>
  <si>
    <t>SYR</t>
  </si>
  <si>
    <t>SE.ADT.LITR.FE.ZS</t>
  </si>
  <si>
    <t>SG.VAW.REFU.ZS</t>
  </si>
  <si>
    <t>West Bank and Gaza</t>
  </si>
  <si>
    <t>Hungary</t>
  </si>
  <si>
    <t>Literacy rate, adult female (% of females ages 15 and above)</t>
  </si>
  <si>
    <t>Australia</t>
  </si>
  <si>
    <t>Estonia</t>
  </si>
  <si>
    <t>KWT</t>
  </si>
  <si>
    <t>OECD members</t>
  </si>
  <si>
    <t>Trinidad and Tobago</t>
  </si>
  <si>
    <t>PAK</t>
  </si>
  <si>
    <t>NGA</t>
  </si>
  <si>
    <t>ETH</t>
  </si>
  <si>
    <t>Macao SAR, China</t>
  </si>
  <si>
    <t>GRD</t>
  </si>
  <si>
    <t>SE.SEC.ENRL.TC.ZS</t>
  </si>
  <si>
    <t>Aruba</t>
  </si>
  <si>
    <t>Yemen, Rep.</t>
  </si>
  <si>
    <t>LDC</t>
  </si>
  <si>
    <t>IDA only</t>
  </si>
  <si>
    <t>South Asia (IDA &amp; IBRD)</t>
  </si>
  <si>
    <t>MAC</t>
  </si>
  <si>
    <t>LBR</t>
  </si>
  <si>
    <t>Croatia</t>
  </si>
  <si>
    <t>WSM</t>
  </si>
  <si>
    <t>Iceland</t>
  </si>
  <si>
    <t>Bosnia and Herzegovina</t>
  </si>
  <si>
    <t>HKG</t>
  </si>
  <si>
    <t>Bahamas, The</t>
  </si>
  <si>
    <t>Angola</t>
  </si>
  <si>
    <t>EAP</t>
  </si>
  <si>
    <t>Latin America &amp; Caribbean</t>
  </si>
  <si>
    <t>Timor-Leste</t>
  </si>
  <si>
    <t>Last Updated: 10/28/2019</t>
  </si>
  <si>
    <t>PRK</t>
  </si>
  <si>
    <t>NZL</t>
  </si>
  <si>
    <t>Paraguay</t>
  </si>
  <si>
    <t>ABW</t>
  </si>
  <si>
    <t>ARM</t>
  </si>
  <si>
    <t>VIR</t>
  </si>
  <si>
    <t>Andorra</t>
  </si>
  <si>
    <t>Euro area</t>
  </si>
  <si>
    <t>Sri Lanka</t>
  </si>
  <si>
    <t>Morocco</t>
  </si>
  <si>
    <t>Sierra Leone</t>
  </si>
  <si>
    <t>Honduras</t>
  </si>
  <si>
    <t>Palau</t>
  </si>
  <si>
    <t>KAZ</t>
  </si>
  <si>
    <t>CMR</t>
  </si>
  <si>
    <t>AUS</t>
  </si>
  <si>
    <t>Tunisia</t>
  </si>
  <si>
    <t>Slovak Republic</t>
  </si>
  <si>
    <t>Curacao</t>
  </si>
  <si>
    <t>ARB</t>
  </si>
  <si>
    <t>CRI</t>
  </si>
  <si>
    <t>TGO</t>
  </si>
  <si>
    <t>2016 [YR2016]</t>
  </si>
  <si>
    <t>St. Lucia</t>
  </si>
  <si>
    <t>Cambodia</t>
  </si>
  <si>
    <t>Eritrea</t>
  </si>
  <si>
    <t>Series Name</t>
  </si>
  <si>
    <t>Nigeria</t>
  </si>
  <si>
    <t>Latin America &amp; Caribbean (excluding high income)</t>
  </si>
  <si>
    <t>Portugal</t>
  </si>
  <si>
    <t>MWI</t>
  </si>
  <si>
    <t>Grenada</t>
  </si>
  <si>
    <t>Lithuania</t>
  </si>
  <si>
    <t>High income</t>
  </si>
  <si>
    <t>New Caledonia</t>
  </si>
  <si>
    <t>IDN</t>
  </si>
  <si>
    <t>School enrollment, secondary, female (% gross)</t>
  </si>
  <si>
    <t>LMY</t>
  </si>
  <si>
    <t>GRL</t>
  </si>
  <si>
    <t>Mauritius</t>
  </si>
  <si>
    <t>SLE</t>
  </si>
  <si>
    <t>Czech Republic</t>
  </si>
  <si>
    <t>MKD</t>
  </si>
  <si>
    <t>COG</t>
  </si>
  <si>
    <t>OSS</t>
  </si>
  <si>
    <t>IDA total</t>
  </si>
  <si>
    <t>NPL</t>
  </si>
  <si>
    <t>Indonesia</t>
  </si>
  <si>
    <t>Tajikistan</t>
  </si>
  <si>
    <t>East Asia &amp; Pacific (IDA &amp; IBRD countries)</t>
  </si>
  <si>
    <t>Brazil</t>
  </si>
  <si>
    <t>Ethiopia</t>
  </si>
  <si>
    <t>DZA</t>
  </si>
  <si>
    <t>United Arab Emirates</t>
  </si>
  <si>
    <t>BEL</t>
  </si>
  <si>
    <t>North Macedonia</t>
  </si>
  <si>
    <t>Nepal</t>
  </si>
  <si>
    <t>LMC</t>
  </si>
  <si>
    <t>ZAF</t>
  </si>
  <si>
    <t>ERI</t>
  </si>
  <si>
    <t>Ireland</t>
  </si>
  <si>
    <t>Fragile and conflict affected situations</t>
  </si>
  <si>
    <t>Monaco</t>
  </si>
  <si>
    <t>CAF</t>
  </si>
  <si>
    <t>VUT</t>
  </si>
  <si>
    <t>BHR</t>
  </si>
  <si>
    <t>GIB</t>
  </si>
  <si>
    <t>Isle of Man</t>
  </si>
  <si>
    <t>Sweden</t>
  </si>
  <si>
    <t>Central African Republic</t>
  </si>
  <si>
    <t>Nicaragua</t>
  </si>
  <si>
    <t>BRA</t>
  </si>
  <si>
    <t>Micronesia, Fed. Sts.</t>
  </si>
  <si>
    <t>IRL</t>
  </si>
  <si>
    <t>Italy</t>
  </si>
  <si>
    <t>India</t>
  </si>
  <si>
    <t>LSO</t>
  </si>
  <si>
    <t>SG.VAW.ARGU.ZS</t>
  </si>
  <si>
    <t>Jamaica</t>
  </si>
  <si>
    <t>MCO</t>
  </si>
  <si>
    <t>EGY</t>
  </si>
  <si>
    <t>DNK</t>
  </si>
  <si>
    <t>CUW</t>
  </si>
  <si>
    <t>Central Europe and the Baltics</t>
  </si>
  <si>
    <t>FCS</t>
  </si>
  <si>
    <t>Liechtenstein</t>
  </si>
  <si>
    <t>Zimbabwe</t>
  </si>
  <si>
    <t>TEA</t>
  </si>
  <si>
    <t>East Asia &amp; Pacific</t>
  </si>
  <si>
    <t>Literacy rate, youth female (% of females ages 15-24)</t>
  </si>
  <si>
    <t>Women who believe a husband is justified in beating his wife when she argues with him (%)</t>
  </si>
  <si>
    <t>Latin America &amp; the Caribbean (IDA &amp; IBRD countries)</t>
  </si>
  <si>
    <t>Cabo Verde</t>
  </si>
  <si>
    <t>SE.SEC.ENRR.FE</t>
  </si>
  <si>
    <t>SLB</t>
  </si>
  <si>
    <t>AGO</t>
  </si>
  <si>
    <t>Tanzania</t>
  </si>
  <si>
    <t>AUT</t>
  </si>
  <si>
    <t>IDA blend</t>
  </si>
  <si>
    <t>Serbia</t>
  </si>
  <si>
    <t>IMN</t>
  </si>
  <si>
    <t>Ukraine</t>
  </si>
  <si>
    <t>Women making their own informed decisions regarding sexual relations, contraceptive use and reproductive health care  (% of women age 15-49)</t>
  </si>
  <si>
    <t>FSM</t>
  </si>
  <si>
    <t>CAN</t>
  </si>
  <si>
    <t>GAB</t>
  </si>
  <si>
    <t>Middle income</t>
  </si>
  <si>
    <t>UKR</t>
  </si>
  <si>
    <t>SG.DMK.ALLD.FN.ZS</t>
  </si>
  <si>
    <t>Armenia</t>
  </si>
  <si>
    <t>SWE</t>
  </si>
  <si>
    <t>SE.XPD.CPRM.ZS</t>
  </si>
  <si>
    <t>Denmark</t>
  </si>
  <si>
    <t>Poland</t>
  </si>
  <si>
    <t>IBD</t>
  </si>
  <si>
    <t>St. Vincent and the Grenadines</t>
  </si>
  <si>
    <t>Belgium</t>
  </si>
  <si>
    <t>Early-demographic dividend</t>
  </si>
  <si>
    <t>TJK</t>
  </si>
  <si>
    <t>ASM</t>
  </si>
  <si>
    <t>PHL</t>
  </si>
  <si>
    <t>Bhutan</t>
  </si>
  <si>
    <t>Turkmenistan</t>
  </si>
  <si>
    <t>Afghanistan</t>
  </si>
  <si>
    <t>Government expenditure per student, tertiary (% of GDP per capita)</t>
  </si>
  <si>
    <t>ROU</t>
  </si>
  <si>
    <t>SVN</t>
  </si>
  <si>
    <t>ZWE</t>
  </si>
  <si>
    <t>YEM</t>
  </si>
  <si>
    <t>JPN</t>
  </si>
  <si>
    <t>PRT</t>
  </si>
  <si>
    <t>ESP</t>
  </si>
  <si>
    <t>FRA</t>
  </si>
  <si>
    <t>Malta</t>
  </si>
  <si>
    <t>Bangladesh</t>
  </si>
  <si>
    <t>MDG</t>
  </si>
  <si>
    <t>TUN</t>
  </si>
  <si>
    <t>SE.TER.TCHR.FE.ZS</t>
  </si>
  <si>
    <t>Cyprus</t>
  </si>
  <si>
    <t>BRB</t>
  </si>
  <si>
    <t>Not classified</t>
  </si>
  <si>
    <t>Guinea</t>
  </si>
  <si>
    <t>Comoros</t>
  </si>
  <si>
    <t>SE.XPD.TERT.PC.ZS</t>
  </si>
  <si>
    <t>NER</t>
  </si>
  <si>
    <t>MDV</t>
  </si>
  <si>
    <t>Pupil-teacher ratio, tertiary</t>
  </si>
  <si>
    <t>Moldova</t>
  </si>
  <si>
    <t>Current education expenditure, primary (% of total expenditure in primary public institutions)</t>
  </si>
  <si>
    <t>Bermuda</t>
  </si>
  <si>
    <t>Egypt, Arab Rep.</t>
  </si>
  <si>
    <t>Costa Rica</t>
  </si>
  <si>
    <t>EST</t>
  </si>
  <si>
    <t>Oman</t>
  </si>
  <si>
    <t>Malaysia</t>
  </si>
  <si>
    <t>CHN</t>
  </si>
  <si>
    <t>BGR</t>
  </si>
  <si>
    <t>AND</t>
  </si>
  <si>
    <t>CPV</t>
  </si>
  <si>
    <t>Papua New Guinea</t>
  </si>
  <si>
    <t>Women who believe a husband is justified in beating his wife when she refuses sex with him (%)</t>
  </si>
  <si>
    <t>PSS</t>
  </si>
  <si>
    <t>TUR</t>
  </si>
  <si>
    <t>EAR</t>
  </si>
  <si>
    <t>KOR</t>
  </si>
  <si>
    <t>SE.XPD.SECO.PC.ZS</t>
  </si>
  <si>
    <t>SE.ADT.1524.LT.FE.ZS</t>
  </si>
  <si>
    <t>Greece</t>
  </si>
  <si>
    <t>SG.VAW.GOES.ZS</t>
  </si>
  <si>
    <t>Ecuador</t>
  </si>
  <si>
    <t>Government expenditure per student, secondary (% of GDP per capita)</t>
  </si>
  <si>
    <t>Uganda</t>
  </si>
  <si>
    <t>IRQ</t>
  </si>
  <si>
    <t>Chad</t>
  </si>
  <si>
    <t>Auxiliar</t>
  </si>
  <si>
    <t>Country</t>
  </si>
  <si>
    <t>Country code</t>
  </si>
  <si>
    <t>Value</t>
  </si>
  <si>
    <t>Valores educacion</t>
  </si>
  <si>
    <t>Valores derechos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</si>
</sst>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42"/>
  <sheetViews>
    <sheetView topLeftCell="A20" workbookViewId="0">
      <selection activeCell="A20" sqref="A1:B1048576"/>
    </sheetView>
  </sheetViews>
  <sheetFormatPr baseColWidth="10" defaultColWidth="9.140625" defaultRowHeight="15" x14ac:dyDescent="0.25"/>
  <cols>
    <col min="2" max="2" width="13" bestFit="1" customWidth="1"/>
    <col min="4" max="4" width="19.42578125" bestFit="1" customWidth="1"/>
    <col min="6" max="10" width="13" bestFit="1" customWidth="1"/>
    <col min="11" max="11" width="24.140625" bestFit="1" customWidth="1"/>
  </cols>
  <sheetData>
    <row r="1" spans="1:12" x14ac:dyDescent="0.25">
      <c r="A1" t="s">
        <v>337</v>
      </c>
      <c r="B1" t="s">
        <v>107</v>
      </c>
      <c r="C1" t="s">
        <v>441</v>
      </c>
      <c r="D1" t="s">
        <v>227</v>
      </c>
      <c r="E1" t="s">
        <v>207</v>
      </c>
      <c r="F1" t="s">
        <v>275</v>
      </c>
      <c r="G1" t="s">
        <v>437</v>
      </c>
      <c r="H1" t="s">
        <v>274</v>
      </c>
      <c r="I1" t="s">
        <v>83</v>
      </c>
      <c r="J1" t="s">
        <v>273</v>
      </c>
      <c r="K1" t="s">
        <v>589</v>
      </c>
      <c r="L1" t="s">
        <v>592</v>
      </c>
    </row>
    <row r="2" spans="1:12" x14ac:dyDescent="0.25">
      <c r="A2" t="s">
        <v>538</v>
      </c>
      <c r="B2" t="s">
        <v>345</v>
      </c>
      <c r="C2" t="s">
        <v>138</v>
      </c>
      <c r="D2" t="s">
        <v>211</v>
      </c>
      <c r="E2" t="s">
        <v>281</v>
      </c>
      <c r="F2">
        <v>9</v>
      </c>
      <c r="G2">
        <v>9</v>
      </c>
      <c r="H2">
        <v>9</v>
      </c>
      <c r="I2">
        <v>9</v>
      </c>
      <c r="K2" t="str">
        <f>B2&amp;D2</f>
        <v>AFGSE.COM.DURS</v>
      </c>
      <c r="L2">
        <f>IF(COUNT(F2:J2)&gt;0, SUM(F2:J2)/COUNT(F2:J2), -1)</f>
        <v>9</v>
      </c>
    </row>
    <row r="3" spans="1:12" x14ac:dyDescent="0.25">
      <c r="A3" t="s">
        <v>538</v>
      </c>
      <c r="B3" t="s">
        <v>345</v>
      </c>
      <c r="C3" t="s">
        <v>385</v>
      </c>
      <c r="D3" t="s">
        <v>381</v>
      </c>
      <c r="E3" t="s">
        <v>281</v>
      </c>
      <c r="I3">
        <v>29.8</v>
      </c>
      <c r="K3" t="str">
        <f t="shared" ref="K3:K66" si="0">B3&amp;D3</f>
        <v>AFGSE.ADT.LITR.FE.ZS</v>
      </c>
      <c r="L3">
        <f t="shared" ref="L3:L66" si="1">IF(COUNT(F3:J3)&gt;0, SUM(F3:J3)/COUNT(F3:J3), -1)</f>
        <v>29.8</v>
      </c>
    </row>
    <row r="4" spans="1:12" x14ac:dyDescent="0.25">
      <c r="A4" t="s">
        <v>538</v>
      </c>
      <c r="B4" t="s">
        <v>345</v>
      </c>
      <c r="C4" t="s">
        <v>563</v>
      </c>
      <c r="D4" t="s">
        <v>526</v>
      </c>
      <c r="E4" t="s">
        <v>281</v>
      </c>
      <c r="F4">
        <v>84.5</v>
      </c>
      <c r="G4">
        <v>86.3</v>
      </c>
      <c r="H4">
        <v>88.6</v>
      </c>
      <c r="K4" t="str">
        <f t="shared" si="0"/>
        <v>AFGSE.XPD.CPRM.ZS</v>
      </c>
      <c r="L4">
        <f t="shared" si="1"/>
        <v>86.466666666666654</v>
      </c>
    </row>
    <row r="5" spans="1:12" x14ac:dyDescent="0.25">
      <c r="A5" t="s">
        <v>538</v>
      </c>
      <c r="B5" t="s">
        <v>345</v>
      </c>
      <c r="C5" t="s">
        <v>322</v>
      </c>
      <c r="D5" t="s">
        <v>69</v>
      </c>
      <c r="E5" t="s">
        <v>281</v>
      </c>
      <c r="F5">
        <v>84.5</v>
      </c>
      <c r="G5">
        <v>86.9</v>
      </c>
      <c r="H5">
        <v>89.4</v>
      </c>
      <c r="K5" t="str">
        <f t="shared" si="0"/>
        <v>AFGSE.XPD.CSEC.ZS</v>
      </c>
      <c r="L5">
        <f t="shared" si="1"/>
        <v>86.933333333333337</v>
      </c>
    </row>
    <row r="6" spans="1:12" x14ac:dyDescent="0.25">
      <c r="A6" t="s">
        <v>538</v>
      </c>
      <c r="B6" t="s">
        <v>345</v>
      </c>
      <c r="C6" t="s">
        <v>95</v>
      </c>
      <c r="D6" t="s">
        <v>203</v>
      </c>
      <c r="E6" t="s">
        <v>281</v>
      </c>
      <c r="F6">
        <v>68.099999999999994</v>
      </c>
      <c r="K6" t="str">
        <f t="shared" si="0"/>
        <v>AFGSE.XPD.CTER.ZS</v>
      </c>
      <c r="L6">
        <f t="shared" si="1"/>
        <v>68.099999999999994</v>
      </c>
    </row>
    <row r="7" spans="1:12" x14ac:dyDescent="0.25">
      <c r="A7" t="s">
        <v>538</v>
      </c>
      <c r="B7" t="s">
        <v>345</v>
      </c>
      <c r="C7" t="s">
        <v>150</v>
      </c>
      <c r="D7" t="s">
        <v>201</v>
      </c>
      <c r="E7" t="s">
        <v>281</v>
      </c>
      <c r="F7">
        <v>8.3000000000000007</v>
      </c>
      <c r="H7">
        <v>10</v>
      </c>
      <c r="K7" t="str">
        <f t="shared" si="0"/>
        <v>AFGSE.XPD.PRIM.PC.ZS</v>
      </c>
      <c r="L7">
        <f t="shared" si="1"/>
        <v>9.15</v>
      </c>
    </row>
    <row r="8" spans="1:12" x14ac:dyDescent="0.25">
      <c r="A8" t="s">
        <v>538</v>
      </c>
      <c r="B8" t="s">
        <v>345</v>
      </c>
      <c r="C8" t="s">
        <v>585</v>
      </c>
      <c r="D8" t="s">
        <v>580</v>
      </c>
      <c r="E8" t="s">
        <v>281</v>
      </c>
      <c r="F8">
        <v>8.4</v>
      </c>
      <c r="G8">
        <v>12</v>
      </c>
      <c r="H8">
        <v>11</v>
      </c>
      <c r="K8" t="str">
        <f t="shared" si="0"/>
        <v>AFGSE.XPD.SECO.PC.ZS</v>
      </c>
      <c r="L8">
        <f t="shared" si="1"/>
        <v>10.466666666666667</v>
      </c>
    </row>
    <row r="9" spans="1:12" x14ac:dyDescent="0.25">
      <c r="A9" t="s">
        <v>538</v>
      </c>
      <c r="B9" t="s">
        <v>345</v>
      </c>
      <c r="C9" t="s">
        <v>539</v>
      </c>
      <c r="D9" t="s">
        <v>558</v>
      </c>
      <c r="E9" t="s">
        <v>281</v>
      </c>
      <c r="K9" t="str">
        <f t="shared" si="0"/>
        <v>AFGSE.XPD.TERT.PC.ZS</v>
      </c>
      <c r="L9">
        <f t="shared" si="1"/>
        <v>-1</v>
      </c>
    </row>
    <row r="10" spans="1:12" x14ac:dyDescent="0.25">
      <c r="A10" t="s">
        <v>538</v>
      </c>
      <c r="B10" t="s">
        <v>345</v>
      </c>
      <c r="C10" t="s">
        <v>504</v>
      </c>
      <c r="D10" t="s">
        <v>581</v>
      </c>
      <c r="E10" t="s">
        <v>281</v>
      </c>
      <c r="I10">
        <v>56.3</v>
      </c>
      <c r="K10" t="str">
        <f t="shared" si="0"/>
        <v>AFGSE.ADT.1524.LT.FE.ZS</v>
      </c>
      <c r="L10">
        <f t="shared" si="1"/>
        <v>56.3</v>
      </c>
    </row>
    <row r="11" spans="1:12" x14ac:dyDescent="0.25">
      <c r="A11" t="s">
        <v>538</v>
      </c>
      <c r="B11" t="s">
        <v>345</v>
      </c>
      <c r="C11" t="s">
        <v>21</v>
      </c>
      <c r="D11" t="s">
        <v>8</v>
      </c>
      <c r="E11" t="s">
        <v>281</v>
      </c>
      <c r="F11">
        <v>44.3</v>
      </c>
      <c r="H11">
        <v>44</v>
      </c>
      <c r="K11" t="str">
        <f t="shared" si="0"/>
        <v>AFGSE.PRM.ENRL.TC.ZS</v>
      </c>
      <c r="L11">
        <f t="shared" si="1"/>
        <v>44.15</v>
      </c>
    </row>
    <row r="12" spans="1:12" x14ac:dyDescent="0.25">
      <c r="A12" t="s">
        <v>538</v>
      </c>
      <c r="B12" t="s">
        <v>345</v>
      </c>
      <c r="C12" t="s">
        <v>288</v>
      </c>
      <c r="D12" t="s">
        <v>396</v>
      </c>
      <c r="E12" t="s">
        <v>281</v>
      </c>
      <c r="F12">
        <v>37.700000000000003</v>
      </c>
      <c r="G12">
        <v>42.7</v>
      </c>
      <c r="H12">
        <v>38.700000000000003</v>
      </c>
      <c r="K12" t="str">
        <f t="shared" si="0"/>
        <v>AFGSE.SEC.ENRL.TC.ZS</v>
      </c>
      <c r="L12">
        <f t="shared" si="1"/>
        <v>39.700000000000003</v>
      </c>
    </row>
    <row r="13" spans="1:12" x14ac:dyDescent="0.25">
      <c r="A13" t="s">
        <v>538</v>
      </c>
      <c r="B13" t="s">
        <v>345</v>
      </c>
      <c r="C13" t="s">
        <v>561</v>
      </c>
      <c r="D13" t="s">
        <v>236</v>
      </c>
      <c r="E13" t="s">
        <v>281</v>
      </c>
      <c r="I13">
        <v>21.5</v>
      </c>
      <c r="K13" t="str">
        <f t="shared" si="0"/>
        <v>AFGSE.TER.ENRL.TC.ZS</v>
      </c>
      <c r="L13">
        <f t="shared" si="1"/>
        <v>21.5</v>
      </c>
    </row>
    <row r="14" spans="1:12" x14ac:dyDescent="0.25">
      <c r="A14" t="s">
        <v>538</v>
      </c>
      <c r="B14" t="s">
        <v>345</v>
      </c>
      <c r="C14" t="s">
        <v>122</v>
      </c>
      <c r="D14" t="s">
        <v>242</v>
      </c>
      <c r="E14" t="s">
        <v>281</v>
      </c>
      <c r="I14">
        <v>4.9000000000000004</v>
      </c>
      <c r="K14" t="str">
        <f t="shared" si="0"/>
        <v>AFGSE.TER.ENRR.FE</v>
      </c>
      <c r="L14">
        <f t="shared" si="1"/>
        <v>4.9000000000000004</v>
      </c>
    </row>
    <row r="15" spans="1:12" x14ac:dyDescent="0.25">
      <c r="A15" t="s">
        <v>538</v>
      </c>
      <c r="B15" t="s">
        <v>345</v>
      </c>
      <c r="C15" t="s">
        <v>451</v>
      </c>
      <c r="D15" t="s">
        <v>508</v>
      </c>
      <c r="E15" t="s">
        <v>281</v>
      </c>
      <c r="F15">
        <v>37.4</v>
      </c>
      <c r="G15">
        <v>37</v>
      </c>
      <c r="H15">
        <v>38.799999999999997</v>
      </c>
      <c r="K15" t="str">
        <f t="shared" si="0"/>
        <v>AFGSE.SEC.ENRR.FE</v>
      </c>
      <c r="L15">
        <f t="shared" si="1"/>
        <v>37.733333333333334</v>
      </c>
    </row>
    <row r="16" spans="1:12" x14ac:dyDescent="0.25">
      <c r="A16" t="s">
        <v>538</v>
      </c>
      <c r="B16" t="s">
        <v>345</v>
      </c>
      <c r="C16" t="s">
        <v>128</v>
      </c>
      <c r="D16" t="s">
        <v>160</v>
      </c>
      <c r="E16" t="s">
        <v>281</v>
      </c>
      <c r="F16">
        <v>85.9</v>
      </c>
      <c r="H16">
        <v>82.7</v>
      </c>
      <c r="K16" t="str">
        <f t="shared" si="0"/>
        <v>AFGSE.PRM.ENRR.FE</v>
      </c>
      <c r="L16">
        <f t="shared" si="1"/>
        <v>84.300000000000011</v>
      </c>
    </row>
    <row r="17" spans="1:12" x14ac:dyDescent="0.25">
      <c r="A17" t="s">
        <v>538</v>
      </c>
      <c r="B17" t="s">
        <v>345</v>
      </c>
      <c r="C17" t="s">
        <v>255</v>
      </c>
      <c r="D17" t="s">
        <v>146</v>
      </c>
      <c r="E17" t="s">
        <v>281</v>
      </c>
      <c r="F17">
        <v>33.200000000000003</v>
      </c>
      <c r="G17">
        <v>34</v>
      </c>
      <c r="H17">
        <v>31.9</v>
      </c>
      <c r="K17" t="str">
        <f t="shared" si="0"/>
        <v>AFGSE.SEC.TCHR.FE.ZS</v>
      </c>
      <c r="L17">
        <f t="shared" si="1"/>
        <v>33.033333333333331</v>
      </c>
    </row>
    <row r="18" spans="1:12" x14ac:dyDescent="0.25">
      <c r="A18" t="s">
        <v>538</v>
      </c>
      <c r="B18" t="s">
        <v>345</v>
      </c>
      <c r="C18" t="s">
        <v>81</v>
      </c>
      <c r="D18" t="s">
        <v>552</v>
      </c>
      <c r="E18" t="s">
        <v>281</v>
      </c>
      <c r="I18">
        <v>13.2</v>
      </c>
      <c r="K18" t="str">
        <f t="shared" si="0"/>
        <v>AFGSE.TER.TCHR.FE.ZS</v>
      </c>
      <c r="L18">
        <f t="shared" si="1"/>
        <v>13.2</v>
      </c>
    </row>
    <row r="19" spans="1:12" x14ac:dyDescent="0.25">
      <c r="A19" t="s">
        <v>538</v>
      </c>
      <c r="B19" t="s">
        <v>345</v>
      </c>
      <c r="C19" t="s">
        <v>517</v>
      </c>
      <c r="D19" t="s">
        <v>378</v>
      </c>
      <c r="E19" t="s">
        <v>281</v>
      </c>
      <c r="K19" t="str">
        <f t="shared" si="0"/>
        <v>AFGSG.DMK.SRCR.FN.ZS</v>
      </c>
      <c r="L19">
        <f t="shared" si="1"/>
        <v>-1</v>
      </c>
    </row>
    <row r="20" spans="1:12" x14ac:dyDescent="0.25">
      <c r="A20" t="s">
        <v>538</v>
      </c>
      <c r="B20" t="s">
        <v>345</v>
      </c>
      <c r="C20" t="s">
        <v>131</v>
      </c>
      <c r="D20" t="s">
        <v>523</v>
      </c>
      <c r="E20" t="s">
        <v>281</v>
      </c>
      <c r="F20">
        <v>32.6</v>
      </c>
      <c r="K20" t="str">
        <f t="shared" si="0"/>
        <v>AFGSG.DMK.ALLD.FN.ZS</v>
      </c>
      <c r="L20">
        <f t="shared" si="1"/>
        <v>32.6</v>
      </c>
    </row>
    <row r="21" spans="1:12" x14ac:dyDescent="0.25">
      <c r="A21" t="s">
        <v>538</v>
      </c>
      <c r="B21" t="s">
        <v>345</v>
      </c>
      <c r="C21" t="s">
        <v>505</v>
      </c>
      <c r="D21" t="s">
        <v>492</v>
      </c>
      <c r="E21" t="s">
        <v>281</v>
      </c>
      <c r="F21">
        <v>59.2</v>
      </c>
      <c r="K21" t="str">
        <f t="shared" si="0"/>
        <v>AFGSG.VAW.ARGU.ZS</v>
      </c>
      <c r="L21">
        <f t="shared" si="1"/>
        <v>59.2</v>
      </c>
    </row>
    <row r="22" spans="1:12" x14ac:dyDescent="0.25">
      <c r="A22" t="s">
        <v>538</v>
      </c>
      <c r="B22" t="s">
        <v>345</v>
      </c>
      <c r="C22" t="s">
        <v>199</v>
      </c>
      <c r="D22" t="s">
        <v>196</v>
      </c>
      <c r="E22" t="s">
        <v>281</v>
      </c>
      <c r="F22">
        <v>18.2</v>
      </c>
      <c r="K22" t="str">
        <f t="shared" si="0"/>
        <v>AFGSG.VAW.BURN.ZS</v>
      </c>
      <c r="L22">
        <f t="shared" si="1"/>
        <v>18.2</v>
      </c>
    </row>
    <row r="23" spans="1:12" x14ac:dyDescent="0.25">
      <c r="A23" t="s">
        <v>538</v>
      </c>
      <c r="B23" t="s">
        <v>345</v>
      </c>
      <c r="C23" t="s">
        <v>137</v>
      </c>
      <c r="D23" t="s">
        <v>159</v>
      </c>
      <c r="E23" t="s">
        <v>281</v>
      </c>
      <c r="F23">
        <v>48.4</v>
      </c>
      <c r="K23" t="str">
        <f t="shared" si="0"/>
        <v>AFGSG.VAW.NEGL.ZS</v>
      </c>
      <c r="L23">
        <f t="shared" si="1"/>
        <v>48.4</v>
      </c>
    </row>
    <row r="24" spans="1:12" x14ac:dyDescent="0.25">
      <c r="A24" t="s">
        <v>538</v>
      </c>
      <c r="B24" t="s">
        <v>345</v>
      </c>
      <c r="C24" t="s">
        <v>327</v>
      </c>
      <c r="D24" t="s">
        <v>583</v>
      </c>
      <c r="E24" t="s">
        <v>281</v>
      </c>
      <c r="F24">
        <v>66.900000000000006</v>
      </c>
      <c r="K24" t="str">
        <f t="shared" si="0"/>
        <v>AFGSG.VAW.GOES.ZS</v>
      </c>
      <c r="L24">
        <f t="shared" si="1"/>
        <v>66.900000000000006</v>
      </c>
    </row>
    <row r="25" spans="1:12" x14ac:dyDescent="0.25">
      <c r="A25" t="s">
        <v>538</v>
      </c>
      <c r="B25" t="s">
        <v>345</v>
      </c>
      <c r="C25" t="s">
        <v>575</v>
      </c>
      <c r="D25" t="s">
        <v>382</v>
      </c>
      <c r="E25" t="s">
        <v>281</v>
      </c>
      <c r="F25">
        <v>33.4</v>
      </c>
      <c r="K25" t="str">
        <f t="shared" si="0"/>
        <v>AFGSG.VAW.REFU.ZS</v>
      </c>
      <c r="L25">
        <f t="shared" si="1"/>
        <v>33.4</v>
      </c>
    </row>
    <row r="26" spans="1:12" x14ac:dyDescent="0.25">
      <c r="A26" t="s">
        <v>247</v>
      </c>
      <c r="B26" t="s">
        <v>148</v>
      </c>
      <c r="C26" t="s">
        <v>138</v>
      </c>
      <c r="D26" t="s">
        <v>211</v>
      </c>
      <c r="E26" t="s">
        <v>281</v>
      </c>
      <c r="F26">
        <v>9</v>
      </c>
      <c r="G26">
        <v>9</v>
      </c>
      <c r="H26">
        <v>9</v>
      </c>
      <c r="I26">
        <v>9</v>
      </c>
      <c r="K26" t="str">
        <f t="shared" si="0"/>
        <v>ALBSE.COM.DURS</v>
      </c>
      <c r="L26">
        <f t="shared" si="1"/>
        <v>9</v>
      </c>
    </row>
    <row r="27" spans="1:12" x14ac:dyDescent="0.25">
      <c r="A27" t="s">
        <v>247</v>
      </c>
      <c r="B27" t="s">
        <v>148</v>
      </c>
      <c r="C27" t="s">
        <v>385</v>
      </c>
      <c r="D27" t="s">
        <v>381</v>
      </c>
      <c r="E27" t="s">
        <v>281</v>
      </c>
      <c r="I27">
        <v>97.8</v>
      </c>
      <c r="K27" t="str">
        <f t="shared" si="0"/>
        <v>ALBSE.ADT.LITR.FE.ZS</v>
      </c>
      <c r="L27">
        <f t="shared" si="1"/>
        <v>97.8</v>
      </c>
    </row>
    <row r="28" spans="1:12" x14ac:dyDescent="0.25">
      <c r="A28" t="s">
        <v>247</v>
      </c>
      <c r="B28" t="s">
        <v>148</v>
      </c>
      <c r="C28" t="s">
        <v>563</v>
      </c>
      <c r="D28" t="s">
        <v>526</v>
      </c>
      <c r="E28" t="s">
        <v>281</v>
      </c>
      <c r="F28">
        <v>93.7</v>
      </c>
      <c r="H28">
        <v>93.4</v>
      </c>
      <c r="K28" t="str">
        <f t="shared" si="0"/>
        <v>ALBSE.XPD.CPRM.ZS</v>
      </c>
      <c r="L28">
        <f t="shared" si="1"/>
        <v>93.550000000000011</v>
      </c>
    </row>
    <row r="29" spans="1:12" x14ac:dyDescent="0.25">
      <c r="A29" t="s">
        <v>247</v>
      </c>
      <c r="B29" t="s">
        <v>148</v>
      </c>
      <c r="C29" t="s">
        <v>322</v>
      </c>
      <c r="D29" t="s">
        <v>69</v>
      </c>
      <c r="E29" t="s">
        <v>281</v>
      </c>
      <c r="F29">
        <v>88.3</v>
      </c>
      <c r="G29">
        <v>87.2</v>
      </c>
      <c r="H29">
        <v>86</v>
      </c>
      <c r="K29" t="str">
        <f t="shared" si="0"/>
        <v>ALBSE.XPD.CSEC.ZS</v>
      </c>
      <c r="L29">
        <f t="shared" si="1"/>
        <v>87.166666666666671</v>
      </c>
    </row>
    <row r="30" spans="1:12" x14ac:dyDescent="0.25">
      <c r="A30" t="s">
        <v>247</v>
      </c>
      <c r="B30" t="s">
        <v>148</v>
      </c>
      <c r="C30" t="s">
        <v>95</v>
      </c>
      <c r="D30" t="s">
        <v>203</v>
      </c>
      <c r="E30" t="s">
        <v>281</v>
      </c>
      <c r="F30">
        <v>90.8</v>
      </c>
      <c r="H30">
        <v>92.2</v>
      </c>
      <c r="K30" t="str">
        <f t="shared" si="0"/>
        <v>ALBSE.XPD.CTER.ZS</v>
      </c>
      <c r="L30">
        <f t="shared" si="1"/>
        <v>91.5</v>
      </c>
    </row>
    <row r="31" spans="1:12" x14ac:dyDescent="0.25">
      <c r="A31" t="s">
        <v>247</v>
      </c>
      <c r="B31" t="s">
        <v>148</v>
      </c>
      <c r="C31" t="s">
        <v>150</v>
      </c>
      <c r="D31" t="s">
        <v>201</v>
      </c>
      <c r="E31" t="s">
        <v>281</v>
      </c>
      <c r="F31">
        <v>29.8</v>
      </c>
      <c r="K31" t="str">
        <f t="shared" si="0"/>
        <v>ALBSE.XPD.PRIM.PC.ZS</v>
      </c>
      <c r="L31">
        <f t="shared" si="1"/>
        <v>29.8</v>
      </c>
    </row>
    <row r="32" spans="1:12" x14ac:dyDescent="0.25">
      <c r="A32" t="s">
        <v>247</v>
      </c>
      <c r="B32" t="s">
        <v>148</v>
      </c>
      <c r="C32" t="s">
        <v>585</v>
      </c>
      <c r="D32" t="s">
        <v>580</v>
      </c>
      <c r="E32" t="s">
        <v>281</v>
      </c>
      <c r="F32">
        <v>6.8</v>
      </c>
      <c r="G32">
        <v>9.8000000000000007</v>
      </c>
      <c r="K32" t="str">
        <f t="shared" si="0"/>
        <v>ALBSE.XPD.SECO.PC.ZS</v>
      </c>
      <c r="L32">
        <f t="shared" si="1"/>
        <v>8.3000000000000007</v>
      </c>
    </row>
    <row r="33" spans="1:12" x14ac:dyDescent="0.25">
      <c r="A33" t="s">
        <v>247</v>
      </c>
      <c r="B33" t="s">
        <v>148</v>
      </c>
      <c r="C33" t="s">
        <v>539</v>
      </c>
      <c r="D33" t="s">
        <v>558</v>
      </c>
      <c r="E33" t="s">
        <v>281</v>
      </c>
      <c r="F33">
        <v>12.9</v>
      </c>
      <c r="G33">
        <v>14.6</v>
      </c>
      <c r="K33" t="str">
        <f t="shared" si="0"/>
        <v>ALBSE.XPD.TERT.PC.ZS</v>
      </c>
      <c r="L33">
        <f t="shared" si="1"/>
        <v>13.75</v>
      </c>
    </row>
    <row r="34" spans="1:12" x14ac:dyDescent="0.25">
      <c r="A34" t="s">
        <v>247</v>
      </c>
      <c r="B34" t="s">
        <v>148</v>
      </c>
      <c r="C34" t="s">
        <v>504</v>
      </c>
      <c r="D34" t="s">
        <v>581</v>
      </c>
      <c r="E34" t="s">
        <v>281</v>
      </c>
      <c r="I34">
        <v>99.6</v>
      </c>
      <c r="K34" t="str">
        <f t="shared" si="0"/>
        <v>ALBSE.ADT.1524.LT.FE.ZS</v>
      </c>
      <c r="L34">
        <f t="shared" si="1"/>
        <v>99.6</v>
      </c>
    </row>
    <row r="35" spans="1:12" x14ac:dyDescent="0.25">
      <c r="A35" t="s">
        <v>247</v>
      </c>
      <c r="B35" t="s">
        <v>148</v>
      </c>
      <c r="C35" t="s">
        <v>21</v>
      </c>
      <c r="D35" t="s">
        <v>8</v>
      </c>
      <c r="E35" t="s">
        <v>281</v>
      </c>
      <c r="F35">
        <v>18.600000000000001</v>
      </c>
      <c r="G35">
        <v>18.2</v>
      </c>
      <c r="H35">
        <v>17.899999999999999</v>
      </c>
      <c r="I35">
        <v>17.600000000000001</v>
      </c>
      <c r="K35" t="str">
        <f t="shared" si="0"/>
        <v>ALBSE.PRM.ENRL.TC.ZS</v>
      </c>
      <c r="L35">
        <f t="shared" si="1"/>
        <v>18.074999999999999</v>
      </c>
    </row>
    <row r="36" spans="1:12" x14ac:dyDescent="0.25">
      <c r="A36" t="s">
        <v>247</v>
      </c>
      <c r="B36" t="s">
        <v>148</v>
      </c>
      <c r="C36" t="s">
        <v>288</v>
      </c>
      <c r="D36" t="s">
        <v>396</v>
      </c>
      <c r="E36" t="s">
        <v>281</v>
      </c>
      <c r="F36">
        <v>13.5</v>
      </c>
      <c r="G36">
        <v>12.2</v>
      </c>
      <c r="H36">
        <v>11.6</v>
      </c>
      <c r="I36">
        <v>11.2</v>
      </c>
      <c r="K36" t="str">
        <f t="shared" si="0"/>
        <v>ALBSE.SEC.ENRL.TC.ZS</v>
      </c>
      <c r="L36">
        <f t="shared" si="1"/>
        <v>12.125</v>
      </c>
    </row>
    <row r="37" spans="1:12" x14ac:dyDescent="0.25">
      <c r="A37" t="s">
        <v>247</v>
      </c>
      <c r="B37" t="s">
        <v>148</v>
      </c>
      <c r="C37" t="s">
        <v>561</v>
      </c>
      <c r="D37" t="s">
        <v>236</v>
      </c>
      <c r="E37" t="s">
        <v>281</v>
      </c>
      <c r="G37">
        <v>16.600000000000001</v>
      </c>
      <c r="H37">
        <v>15.3</v>
      </c>
      <c r="I37">
        <v>14.1</v>
      </c>
      <c r="K37" t="str">
        <f t="shared" si="0"/>
        <v>ALBSE.TER.ENRL.TC.ZS</v>
      </c>
      <c r="L37">
        <f t="shared" si="1"/>
        <v>15.333333333333334</v>
      </c>
    </row>
    <row r="38" spans="1:12" x14ac:dyDescent="0.25">
      <c r="A38" t="s">
        <v>247</v>
      </c>
      <c r="B38" t="s">
        <v>148</v>
      </c>
      <c r="C38" t="s">
        <v>122</v>
      </c>
      <c r="D38" t="s">
        <v>242</v>
      </c>
      <c r="E38" t="s">
        <v>281</v>
      </c>
      <c r="F38">
        <v>73.5</v>
      </c>
      <c r="G38">
        <v>70.099999999999994</v>
      </c>
      <c r="H38">
        <v>69.8</v>
      </c>
      <c r="I38">
        <v>67.599999999999994</v>
      </c>
      <c r="K38" t="str">
        <f t="shared" si="0"/>
        <v>ALBSE.TER.ENRR.FE</v>
      </c>
      <c r="L38">
        <f t="shared" si="1"/>
        <v>70.25</v>
      </c>
    </row>
    <row r="39" spans="1:12" x14ac:dyDescent="0.25">
      <c r="A39" t="s">
        <v>247</v>
      </c>
      <c r="B39" t="s">
        <v>148</v>
      </c>
      <c r="C39" t="s">
        <v>451</v>
      </c>
      <c r="D39" t="s">
        <v>508</v>
      </c>
      <c r="E39" t="s">
        <v>281</v>
      </c>
      <c r="F39">
        <v>95.1</v>
      </c>
      <c r="G39">
        <v>94.2</v>
      </c>
      <c r="H39">
        <v>94.7</v>
      </c>
      <c r="I39">
        <v>95.7</v>
      </c>
      <c r="K39" t="str">
        <f t="shared" si="0"/>
        <v>ALBSE.SEC.ENRR.FE</v>
      </c>
      <c r="L39">
        <f t="shared" si="1"/>
        <v>94.924999999999997</v>
      </c>
    </row>
    <row r="40" spans="1:12" x14ac:dyDescent="0.25">
      <c r="A40" t="s">
        <v>247</v>
      </c>
      <c r="B40" t="s">
        <v>148</v>
      </c>
      <c r="C40" t="s">
        <v>128</v>
      </c>
      <c r="D40" t="s">
        <v>160</v>
      </c>
      <c r="E40" t="s">
        <v>281</v>
      </c>
      <c r="F40">
        <v>107.3</v>
      </c>
      <c r="G40">
        <v>107.5</v>
      </c>
      <c r="H40">
        <v>108.9</v>
      </c>
      <c r="I40">
        <v>109.1</v>
      </c>
      <c r="K40" t="str">
        <f t="shared" si="0"/>
        <v>ALBSE.PRM.ENRR.FE</v>
      </c>
      <c r="L40">
        <f t="shared" si="1"/>
        <v>108.20000000000002</v>
      </c>
    </row>
    <row r="41" spans="1:12" x14ac:dyDescent="0.25">
      <c r="A41" t="s">
        <v>247</v>
      </c>
      <c r="B41" t="s">
        <v>148</v>
      </c>
      <c r="C41" t="s">
        <v>255</v>
      </c>
      <c r="D41" t="s">
        <v>146</v>
      </c>
      <c r="E41" t="s">
        <v>281</v>
      </c>
      <c r="F41">
        <v>65.5</v>
      </c>
      <c r="G41">
        <v>65.099999999999994</v>
      </c>
      <c r="H41">
        <v>65.900000000000006</v>
      </c>
      <c r="I41">
        <v>66.599999999999994</v>
      </c>
      <c r="K41" t="str">
        <f t="shared" si="0"/>
        <v>ALBSE.SEC.TCHR.FE.ZS</v>
      </c>
      <c r="L41">
        <f t="shared" si="1"/>
        <v>65.775000000000006</v>
      </c>
    </row>
    <row r="42" spans="1:12" x14ac:dyDescent="0.25">
      <c r="A42" t="s">
        <v>247</v>
      </c>
      <c r="B42" t="s">
        <v>148</v>
      </c>
      <c r="C42" t="s">
        <v>81</v>
      </c>
      <c r="D42" t="s">
        <v>552</v>
      </c>
      <c r="E42" t="s">
        <v>281</v>
      </c>
      <c r="G42">
        <v>55.2</v>
      </c>
      <c r="H42">
        <v>56</v>
      </c>
      <c r="I42">
        <v>56.4</v>
      </c>
      <c r="K42" t="str">
        <f t="shared" si="0"/>
        <v>ALBSE.TER.TCHR.FE.ZS</v>
      </c>
      <c r="L42">
        <f t="shared" si="1"/>
        <v>55.866666666666667</v>
      </c>
    </row>
    <row r="43" spans="1:12" x14ac:dyDescent="0.25">
      <c r="A43" t="s">
        <v>247</v>
      </c>
      <c r="B43" t="s">
        <v>148</v>
      </c>
      <c r="C43" t="s">
        <v>517</v>
      </c>
      <c r="D43" t="s">
        <v>378</v>
      </c>
      <c r="E43" t="s">
        <v>281</v>
      </c>
      <c r="K43" t="str">
        <f t="shared" si="0"/>
        <v>ALBSG.DMK.SRCR.FN.ZS</v>
      </c>
      <c r="L43">
        <f t="shared" si="1"/>
        <v>-1</v>
      </c>
    </row>
    <row r="44" spans="1:12" x14ac:dyDescent="0.25">
      <c r="A44" t="s">
        <v>247</v>
      </c>
      <c r="B44" t="s">
        <v>148</v>
      </c>
      <c r="C44" t="s">
        <v>131</v>
      </c>
      <c r="D44" t="s">
        <v>523</v>
      </c>
      <c r="E44" t="s">
        <v>281</v>
      </c>
      <c r="K44" t="str">
        <f t="shared" si="0"/>
        <v>ALBSG.DMK.ALLD.FN.ZS</v>
      </c>
      <c r="L44">
        <f t="shared" si="1"/>
        <v>-1</v>
      </c>
    </row>
    <row r="45" spans="1:12" x14ac:dyDescent="0.25">
      <c r="A45" t="s">
        <v>247</v>
      </c>
      <c r="B45" t="s">
        <v>148</v>
      </c>
      <c r="C45" t="s">
        <v>505</v>
      </c>
      <c r="D45" t="s">
        <v>492</v>
      </c>
      <c r="E45" t="s">
        <v>281</v>
      </c>
      <c r="I45">
        <v>1.8</v>
      </c>
      <c r="K45" t="str">
        <f t="shared" si="0"/>
        <v>ALBSG.VAW.ARGU.ZS</v>
      </c>
      <c r="L45">
        <f t="shared" si="1"/>
        <v>1.8</v>
      </c>
    </row>
    <row r="46" spans="1:12" x14ac:dyDescent="0.25">
      <c r="A46" t="s">
        <v>247</v>
      </c>
      <c r="B46" t="s">
        <v>148</v>
      </c>
      <c r="C46" t="s">
        <v>199</v>
      </c>
      <c r="D46" t="s">
        <v>196</v>
      </c>
      <c r="E46" t="s">
        <v>281</v>
      </c>
      <c r="I46">
        <v>0.8</v>
      </c>
      <c r="K46" t="str">
        <f t="shared" si="0"/>
        <v>ALBSG.VAW.BURN.ZS</v>
      </c>
      <c r="L46">
        <f t="shared" si="1"/>
        <v>0.8</v>
      </c>
    </row>
    <row r="47" spans="1:12" x14ac:dyDescent="0.25">
      <c r="A47" t="s">
        <v>247</v>
      </c>
      <c r="B47" t="s">
        <v>148</v>
      </c>
      <c r="C47" t="s">
        <v>137</v>
      </c>
      <c r="D47" t="s">
        <v>159</v>
      </c>
      <c r="E47" t="s">
        <v>281</v>
      </c>
      <c r="I47">
        <v>5.2</v>
      </c>
      <c r="K47" t="str">
        <f t="shared" si="0"/>
        <v>ALBSG.VAW.NEGL.ZS</v>
      </c>
      <c r="L47">
        <f t="shared" si="1"/>
        <v>5.2</v>
      </c>
    </row>
    <row r="48" spans="1:12" x14ac:dyDescent="0.25">
      <c r="A48" t="s">
        <v>247</v>
      </c>
      <c r="B48" t="s">
        <v>148</v>
      </c>
      <c r="C48" t="s">
        <v>327</v>
      </c>
      <c r="D48" t="s">
        <v>583</v>
      </c>
      <c r="E48" t="s">
        <v>281</v>
      </c>
      <c r="I48">
        <v>3.7</v>
      </c>
      <c r="K48" t="str">
        <f t="shared" si="0"/>
        <v>ALBSG.VAW.GOES.ZS</v>
      </c>
      <c r="L48">
        <f t="shared" si="1"/>
        <v>3.7</v>
      </c>
    </row>
    <row r="49" spans="1:12" x14ac:dyDescent="0.25">
      <c r="A49" t="s">
        <v>247</v>
      </c>
      <c r="B49" t="s">
        <v>148</v>
      </c>
      <c r="C49" t="s">
        <v>575</v>
      </c>
      <c r="D49" t="s">
        <v>382</v>
      </c>
      <c r="E49" t="s">
        <v>281</v>
      </c>
      <c r="I49">
        <v>0.9</v>
      </c>
      <c r="K49" t="str">
        <f t="shared" si="0"/>
        <v>ALBSG.VAW.REFU.ZS</v>
      </c>
      <c r="L49">
        <f t="shared" si="1"/>
        <v>0.9</v>
      </c>
    </row>
    <row r="50" spans="1:12" x14ac:dyDescent="0.25">
      <c r="A50" t="s">
        <v>46</v>
      </c>
      <c r="B50" t="s">
        <v>467</v>
      </c>
      <c r="C50" t="s">
        <v>138</v>
      </c>
      <c r="D50" t="s">
        <v>211</v>
      </c>
      <c r="E50" t="s">
        <v>281</v>
      </c>
      <c r="F50">
        <v>10</v>
      </c>
      <c r="G50">
        <v>10</v>
      </c>
      <c r="H50">
        <v>10</v>
      </c>
      <c r="I50">
        <v>10</v>
      </c>
      <c r="K50" t="str">
        <f t="shared" si="0"/>
        <v>DZASE.COM.DURS</v>
      </c>
      <c r="L50">
        <f t="shared" si="1"/>
        <v>10</v>
      </c>
    </row>
    <row r="51" spans="1:12" x14ac:dyDescent="0.25">
      <c r="A51" t="s">
        <v>46</v>
      </c>
      <c r="B51" t="s">
        <v>467</v>
      </c>
      <c r="C51" t="s">
        <v>385</v>
      </c>
      <c r="D51" t="s">
        <v>381</v>
      </c>
      <c r="E51" t="s">
        <v>281</v>
      </c>
      <c r="I51">
        <v>75.3</v>
      </c>
      <c r="K51" t="str">
        <f t="shared" si="0"/>
        <v>DZASE.ADT.LITR.FE.ZS</v>
      </c>
      <c r="L51">
        <f t="shared" si="1"/>
        <v>75.3</v>
      </c>
    </row>
    <row r="52" spans="1:12" x14ac:dyDescent="0.25">
      <c r="A52" t="s">
        <v>46</v>
      </c>
      <c r="B52" t="s">
        <v>467</v>
      </c>
      <c r="C52" t="s">
        <v>563</v>
      </c>
      <c r="D52" t="s">
        <v>526</v>
      </c>
      <c r="E52" t="s">
        <v>281</v>
      </c>
      <c r="G52">
        <v>100</v>
      </c>
      <c r="K52" t="str">
        <f t="shared" si="0"/>
        <v>DZASE.XPD.CPRM.ZS</v>
      </c>
      <c r="L52">
        <f t="shared" si="1"/>
        <v>100</v>
      </c>
    </row>
    <row r="53" spans="1:12" x14ac:dyDescent="0.25">
      <c r="A53" t="s">
        <v>46</v>
      </c>
      <c r="B53" t="s">
        <v>467</v>
      </c>
      <c r="C53" t="s">
        <v>322</v>
      </c>
      <c r="D53" t="s">
        <v>69</v>
      </c>
      <c r="E53" t="s">
        <v>281</v>
      </c>
      <c r="G53">
        <v>100</v>
      </c>
      <c r="H53">
        <v>100</v>
      </c>
      <c r="K53" t="str">
        <f t="shared" si="0"/>
        <v>DZASE.XPD.CSEC.ZS</v>
      </c>
      <c r="L53">
        <f t="shared" si="1"/>
        <v>100</v>
      </c>
    </row>
    <row r="54" spans="1:12" x14ac:dyDescent="0.25">
      <c r="A54" t="s">
        <v>46</v>
      </c>
      <c r="B54" t="s">
        <v>467</v>
      </c>
      <c r="C54" t="s">
        <v>95</v>
      </c>
      <c r="D54" t="s">
        <v>203</v>
      </c>
      <c r="E54" t="s">
        <v>281</v>
      </c>
      <c r="K54" t="str">
        <f t="shared" si="0"/>
        <v>DZASE.XPD.CTER.ZS</v>
      </c>
      <c r="L54">
        <f t="shared" si="1"/>
        <v>-1</v>
      </c>
    </row>
    <row r="55" spans="1:12" x14ac:dyDescent="0.25">
      <c r="A55" t="s">
        <v>46</v>
      </c>
      <c r="B55" t="s">
        <v>467</v>
      </c>
      <c r="C55" t="s">
        <v>150</v>
      </c>
      <c r="D55" t="s">
        <v>201</v>
      </c>
      <c r="E55" t="s">
        <v>281</v>
      </c>
      <c r="K55" t="str">
        <f t="shared" si="0"/>
        <v>DZASE.XPD.PRIM.PC.ZS</v>
      </c>
      <c r="L55">
        <f t="shared" si="1"/>
        <v>-1</v>
      </c>
    </row>
    <row r="56" spans="1:12" x14ac:dyDescent="0.25">
      <c r="A56" t="s">
        <v>46</v>
      </c>
      <c r="B56" t="s">
        <v>467</v>
      </c>
      <c r="C56" t="s">
        <v>585</v>
      </c>
      <c r="D56" t="s">
        <v>580</v>
      </c>
      <c r="E56" t="s">
        <v>281</v>
      </c>
      <c r="K56" t="str">
        <f t="shared" si="0"/>
        <v>DZASE.XPD.SECO.PC.ZS</v>
      </c>
      <c r="L56">
        <f t="shared" si="1"/>
        <v>-1</v>
      </c>
    </row>
    <row r="57" spans="1:12" x14ac:dyDescent="0.25">
      <c r="A57" t="s">
        <v>46</v>
      </c>
      <c r="B57" t="s">
        <v>467</v>
      </c>
      <c r="C57" t="s">
        <v>539</v>
      </c>
      <c r="D57" t="s">
        <v>558</v>
      </c>
      <c r="E57" t="s">
        <v>281</v>
      </c>
      <c r="K57" t="str">
        <f t="shared" si="0"/>
        <v>DZASE.XPD.TERT.PC.ZS</v>
      </c>
      <c r="L57">
        <f t="shared" si="1"/>
        <v>-1</v>
      </c>
    </row>
    <row r="58" spans="1:12" x14ac:dyDescent="0.25">
      <c r="A58" t="s">
        <v>46</v>
      </c>
      <c r="B58" t="s">
        <v>467</v>
      </c>
      <c r="C58" t="s">
        <v>504</v>
      </c>
      <c r="D58" t="s">
        <v>581</v>
      </c>
      <c r="E58" t="s">
        <v>281</v>
      </c>
      <c r="I58">
        <v>97.3</v>
      </c>
      <c r="K58" t="str">
        <f t="shared" si="0"/>
        <v>DZASE.ADT.1524.LT.FE.ZS</v>
      </c>
      <c r="L58">
        <f t="shared" si="1"/>
        <v>97.3</v>
      </c>
    </row>
    <row r="59" spans="1:12" x14ac:dyDescent="0.25">
      <c r="A59" t="s">
        <v>46</v>
      </c>
      <c r="B59" t="s">
        <v>467</v>
      </c>
      <c r="C59" t="s">
        <v>21</v>
      </c>
      <c r="D59" t="s">
        <v>8</v>
      </c>
      <c r="E59" t="s">
        <v>281</v>
      </c>
      <c r="F59">
        <v>23.8</v>
      </c>
      <c r="G59">
        <v>24.2</v>
      </c>
      <c r="H59">
        <v>24.2</v>
      </c>
      <c r="I59">
        <v>24.3</v>
      </c>
      <c r="K59" t="str">
        <f t="shared" si="0"/>
        <v>DZASE.PRM.ENRL.TC.ZS</v>
      </c>
      <c r="L59">
        <f t="shared" si="1"/>
        <v>24.125</v>
      </c>
    </row>
    <row r="60" spans="1:12" x14ac:dyDescent="0.25">
      <c r="A60" t="s">
        <v>46</v>
      </c>
      <c r="B60" t="s">
        <v>467</v>
      </c>
      <c r="C60" t="s">
        <v>288</v>
      </c>
      <c r="D60" t="s">
        <v>396</v>
      </c>
      <c r="E60" t="s">
        <v>281</v>
      </c>
      <c r="K60" t="str">
        <f t="shared" si="0"/>
        <v>DZASE.SEC.ENRL.TC.ZS</v>
      </c>
      <c r="L60">
        <f t="shared" si="1"/>
        <v>-1</v>
      </c>
    </row>
    <row r="61" spans="1:12" x14ac:dyDescent="0.25">
      <c r="A61" t="s">
        <v>46</v>
      </c>
      <c r="B61" t="s">
        <v>467</v>
      </c>
      <c r="C61" t="s">
        <v>561</v>
      </c>
      <c r="D61" t="s">
        <v>236</v>
      </c>
      <c r="E61" t="s">
        <v>281</v>
      </c>
      <c r="F61">
        <v>24</v>
      </c>
      <c r="G61">
        <v>25.7</v>
      </c>
      <c r="H61">
        <v>26.8</v>
      </c>
      <c r="I61">
        <v>27.3</v>
      </c>
      <c r="K61" t="str">
        <f t="shared" si="0"/>
        <v>DZASE.TER.ENRL.TC.ZS</v>
      </c>
      <c r="L61">
        <f t="shared" si="1"/>
        <v>25.95</v>
      </c>
    </row>
    <row r="62" spans="1:12" x14ac:dyDescent="0.25">
      <c r="A62" t="s">
        <v>46</v>
      </c>
      <c r="B62" t="s">
        <v>467</v>
      </c>
      <c r="C62" t="s">
        <v>122</v>
      </c>
      <c r="D62" t="s">
        <v>242</v>
      </c>
      <c r="E62" t="s">
        <v>281</v>
      </c>
      <c r="F62">
        <v>45</v>
      </c>
      <c r="G62">
        <v>53.6</v>
      </c>
      <c r="H62">
        <v>57.2</v>
      </c>
      <c r="I62">
        <v>64.400000000000006</v>
      </c>
      <c r="K62" t="str">
        <f t="shared" si="0"/>
        <v>DZASE.TER.ENRR.FE</v>
      </c>
      <c r="L62">
        <f t="shared" si="1"/>
        <v>55.050000000000004</v>
      </c>
    </row>
    <row r="63" spans="1:12" x14ac:dyDescent="0.25">
      <c r="A63" t="s">
        <v>46</v>
      </c>
      <c r="B63" t="s">
        <v>467</v>
      </c>
      <c r="C63" t="s">
        <v>451</v>
      </c>
      <c r="D63" t="s">
        <v>508</v>
      </c>
      <c r="E63" t="s">
        <v>281</v>
      </c>
      <c r="K63" t="str">
        <f t="shared" si="0"/>
        <v>DZASE.SEC.ENRR.FE</v>
      </c>
      <c r="L63">
        <f t="shared" si="1"/>
        <v>-1</v>
      </c>
    </row>
    <row r="64" spans="1:12" x14ac:dyDescent="0.25">
      <c r="A64" t="s">
        <v>46</v>
      </c>
      <c r="B64" t="s">
        <v>467</v>
      </c>
      <c r="C64" t="s">
        <v>128</v>
      </c>
      <c r="D64" t="s">
        <v>160</v>
      </c>
      <c r="E64" t="s">
        <v>281</v>
      </c>
      <c r="F64">
        <v>113</v>
      </c>
      <c r="G64">
        <v>110.8</v>
      </c>
      <c r="H64">
        <v>108.9</v>
      </c>
      <c r="I64">
        <v>107.3</v>
      </c>
      <c r="K64" t="str">
        <f t="shared" si="0"/>
        <v>DZASE.PRM.ENRR.FE</v>
      </c>
      <c r="L64">
        <f t="shared" si="1"/>
        <v>110.00000000000001</v>
      </c>
    </row>
    <row r="65" spans="1:12" x14ac:dyDescent="0.25">
      <c r="A65" t="s">
        <v>46</v>
      </c>
      <c r="B65" t="s">
        <v>467</v>
      </c>
      <c r="C65" t="s">
        <v>255</v>
      </c>
      <c r="D65" t="s">
        <v>146</v>
      </c>
      <c r="E65" t="s">
        <v>281</v>
      </c>
      <c r="K65" t="str">
        <f t="shared" si="0"/>
        <v>DZASE.SEC.TCHR.FE.ZS</v>
      </c>
      <c r="L65">
        <f t="shared" si="1"/>
        <v>-1</v>
      </c>
    </row>
    <row r="66" spans="1:12" x14ac:dyDescent="0.25">
      <c r="A66" t="s">
        <v>46</v>
      </c>
      <c r="B66" t="s">
        <v>467</v>
      </c>
      <c r="C66" t="s">
        <v>81</v>
      </c>
      <c r="D66" t="s">
        <v>552</v>
      </c>
      <c r="E66" t="s">
        <v>281</v>
      </c>
      <c r="F66">
        <v>42.8</v>
      </c>
      <c r="G66">
        <v>43</v>
      </c>
      <c r="H66">
        <v>43.2</v>
      </c>
      <c r="I66">
        <v>43.9</v>
      </c>
      <c r="K66" t="str">
        <f t="shared" si="0"/>
        <v>DZASE.TER.TCHR.FE.ZS</v>
      </c>
      <c r="L66">
        <f t="shared" si="1"/>
        <v>43.225000000000001</v>
      </c>
    </row>
    <row r="67" spans="1:12" x14ac:dyDescent="0.25">
      <c r="A67" t="s">
        <v>46</v>
      </c>
      <c r="B67" t="s">
        <v>467</v>
      </c>
      <c r="C67" t="s">
        <v>517</v>
      </c>
      <c r="D67" t="s">
        <v>378</v>
      </c>
      <c r="E67" t="s">
        <v>281</v>
      </c>
      <c r="K67" t="str">
        <f t="shared" ref="K67:K130" si="2">B67&amp;D67</f>
        <v>DZASG.DMK.SRCR.FN.ZS</v>
      </c>
      <c r="L67">
        <f t="shared" ref="L67:L130" si="3">IF(COUNT(F67:J67)&gt;0, SUM(F67:J67)/COUNT(F67:J67), -1)</f>
        <v>-1</v>
      </c>
    </row>
    <row r="68" spans="1:12" x14ac:dyDescent="0.25">
      <c r="A68" t="s">
        <v>46</v>
      </c>
      <c r="B68" t="s">
        <v>467</v>
      </c>
      <c r="C68" t="s">
        <v>131</v>
      </c>
      <c r="D68" t="s">
        <v>523</v>
      </c>
      <c r="E68" t="s">
        <v>281</v>
      </c>
      <c r="K68" t="str">
        <f t="shared" si="2"/>
        <v>DZASG.DMK.ALLD.FN.ZS</v>
      </c>
      <c r="L68">
        <f t="shared" si="3"/>
        <v>-1</v>
      </c>
    </row>
    <row r="69" spans="1:12" x14ac:dyDescent="0.25">
      <c r="A69" t="s">
        <v>46</v>
      </c>
      <c r="B69" t="s">
        <v>467</v>
      </c>
      <c r="C69" t="s">
        <v>505</v>
      </c>
      <c r="D69" t="s">
        <v>492</v>
      </c>
      <c r="E69" t="s">
        <v>281</v>
      </c>
      <c r="K69" t="str">
        <f t="shared" si="2"/>
        <v>DZASG.VAW.ARGU.ZS</v>
      </c>
      <c r="L69">
        <f t="shared" si="3"/>
        <v>-1</v>
      </c>
    </row>
    <row r="70" spans="1:12" x14ac:dyDescent="0.25">
      <c r="A70" t="s">
        <v>46</v>
      </c>
      <c r="B70" t="s">
        <v>467</v>
      </c>
      <c r="C70" t="s">
        <v>199</v>
      </c>
      <c r="D70" t="s">
        <v>196</v>
      </c>
      <c r="E70" t="s">
        <v>281</v>
      </c>
      <c r="K70" t="str">
        <f t="shared" si="2"/>
        <v>DZASG.VAW.BURN.ZS</v>
      </c>
      <c r="L70">
        <f t="shared" si="3"/>
        <v>-1</v>
      </c>
    </row>
    <row r="71" spans="1:12" x14ac:dyDescent="0.25">
      <c r="A71" t="s">
        <v>46</v>
      </c>
      <c r="B71" t="s">
        <v>467</v>
      </c>
      <c r="C71" t="s">
        <v>137</v>
      </c>
      <c r="D71" t="s">
        <v>159</v>
      </c>
      <c r="E71" t="s">
        <v>281</v>
      </c>
      <c r="K71" t="str">
        <f t="shared" si="2"/>
        <v>DZASG.VAW.NEGL.ZS</v>
      </c>
      <c r="L71">
        <f t="shared" si="3"/>
        <v>-1</v>
      </c>
    </row>
    <row r="72" spans="1:12" x14ac:dyDescent="0.25">
      <c r="A72" t="s">
        <v>46</v>
      </c>
      <c r="B72" t="s">
        <v>467</v>
      </c>
      <c r="C72" t="s">
        <v>327</v>
      </c>
      <c r="D72" t="s">
        <v>583</v>
      </c>
      <c r="E72" t="s">
        <v>281</v>
      </c>
      <c r="K72" t="str">
        <f t="shared" si="2"/>
        <v>DZASG.VAW.GOES.ZS</v>
      </c>
      <c r="L72">
        <f t="shared" si="3"/>
        <v>-1</v>
      </c>
    </row>
    <row r="73" spans="1:12" x14ac:dyDescent="0.25">
      <c r="A73" t="s">
        <v>46</v>
      </c>
      <c r="B73" t="s">
        <v>467</v>
      </c>
      <c r="C73" t="s">
        <v>575</v>
      </c>
      <c r="D73" t="s">
        <v>382</v>
      </c>
      <c r="E73" t="s">
        <v>281</v>
      </c>
      <c r="K73" t="str">
        <f t="shared" si="2"/>
        <v>DZASG.VAW.REFU.ZS</v>
      </c>
      <c r="L73">
        <f t="shared" si="3"/>
        <v>-1</v>
      </c>
    </row>
    <row r="74" spans="1:12" x14ac:dyDescent="0.25">
      <c r="A74" t="s">
        <v>11</v>
      </c>
      <c r="B74" t="s">
        <v>534</v>
      </c>
      <c r="C74" t="s">
        <v>138</v>
      </c>
      <c r="D74" t="s">
        <v>211</v>
      </c>
      <c r="E74" t="s">
        <v>281</v>
      </c>
      <c r="K74" t="str">
        <f t="shared" si="2"/>
        <v>ASMSE.COM.DURS</v>
      </c>
      <c r="L74">
        <f t="shared" si="3"/>
        <v>-1</v>
      </c>
    </row>
    <row r="75" spans="1:12" x14ac:dyDescent="0.25">
      <c r="A75" t="s">
        <v>11</v>
      </c>
      <c r="B75" t="s">
        <v>534</v>
      </c>
      <c r="C75" t="s">
        <v>385</v>
      </c>
      <c r="D75" t="s">
        <v>381</v>
      </c>
      <c r="E75" t="s">
        <v>281</v>
      </c>
      <c r="K75" t="str">
        <f t="shared" si="2"/>
        <v>ASMSE.ADT.LITR.FE.ZS</v>
      </c>
      <c r="L75">
        <f t="shared" si="3"/>
        <v>-1</v>
      </c>
    </row>
    <row r="76" spans="1:12" x14ac:dyDescent="0.25">
      <c r="A76" t="s">
        <v>11</v>
      </c>
      <c r="B76" t="s">
        <v>534</v>
      </c>
      <c r="C76" t="s">
        <v>563</v>
      </c>
      <c r="D76" t="s">
        <v>526</v>
      </c>
      <c r="E76" t="s">
        <v>281</v>
      </c>
      <c r="K76" t="str">
        <f t="shared" si="2"/>
        <v>ASMSE.XPD.CPRM.ZS</v>
      </c>
      <c r="L76">
        <f t="shared" si="3"/>
        <v>-1</v>
      </c>
    </row>
    <row r="77" spans="1:12" x14ac:dyDescent="0.25">
      <c r="A77" t="s">
        <v>11</v>
      </c>
      <c r="B77" t="s">
        <v>534</v>
      </c>
      <c r="C77" t="s">
        <v>322</v>
      </c>
      <c r="D77" t="s">
        <v>69</v>
      </c>
      <c r="E77" t="s">
        <v>281</v>
      </c>
      <c r="K77" t="str">
        <f t="shared" si="2"/>
        <v>ASMSE.XPD.CSEC.ZS</v>
      </c>
      <c r="L77">
        <f t="shared" si="3"/>
        <v>-1</v>
      </c>
    </row>
    <row r="78" spans="1:12" x14ac:dyDescent="0.25">
      <c r="A78" t="s">
        <v>11</v>
      </c>
      <c r="B78" t="s">
        <v>534</v>
      </c>
      <c r="C78" t="s">
        <v>95</v>
      </c>
      <c r="D78" t="s">
        <v>203</v>
      </c>
      <c r="E78" t="s">
        <v>281</v>
      </c>
      <c r="K78" t="str">
        <f t="shared" si="2"/>
        <v>ASMSE.XPD.CTER.ZS</v>
      </c>
      <c r="L78">
        <f t="shared" si="3"/>
        <v>-1</v>
      </c>
    </row>
    <row r="79" spans="1:12" x14ac:dyDescent="0.25">
      <c r="A79" t="s">
        <v>11</v>
      </c>
      <c r="B79" t="s">
        <v>534</v>
      </c>
      <c r="C79" t="s">
        <v>150</v>
      </c>
      <c r="D79" t="s">
        <v>201</v>
      </c>
      <c r="E79" t="s">
        <v>281</v>
      </c>
      <c r="K79" t="str">
        <f t="shared" si="2"/>
        <v>ASMSE.XPD.PRIM.PC.ZS</v>
      </c>
      <c r="L79">
        <f t="shared" si="3"/>
        <v>-1</v>
      </c>
    </row>
    <row r="80" spans="1:12" x14ac:dyDescent="0.25">
      <c r="A80" t="s">
        <v>11</v>
      </c>
      <c r="B80" t="s">
        <v>534</v>
      </c>
      <c r="C80" t="s">
        <v>585</v>
      </c>
      <c r="D80" t="s">
        <v>580</v>
      </c>
      <c r="E80" t="s">
        <v>281</v>
      </c>
      <c r="K80" t="str">
        <f t="shared" si="2"/>
        <v>ASMSE.XPD.SECO.PC.ZS</v>
      </c>
      <c r="L80">
        <f t="shared" si="3"/>
        <v>-1</v>
      </c>
    </row>
    <row r="81" spans="1:12" x14ac:dyDescent="0.25">
      <c r="A81" t="s">
        <v>11</v>
      </c>
      <c r="B81" t="s">
        <v>534</v>
      </c>
      <c r="C81" t="s">
        <v>539</v>
      </c>
      <c r="D81" t="s">
        <v>558</v>
      </c>
      <c r="E81" t="s">
        <v>281</v>
      </c>
      <c r="K81" t="str">
        <f t="shared" si="2"/>
        <v>ASMSE.XPD.TERT.PC.ZS</v>
      </c>
      <c r="L81">
        <f t="shared" si="3"/>
        <v>-1</v>
      </c>
    </row>
    <row r="82" spans="1:12" x14ac:dyDescent="0.25">
      <c r="A82" t="s">
        <v>11</v>
      </c>
      <c r="B82" t="s">
        <v>534</v>
      </c>
      <c r="C82" t="s">
        <v>504</v>
      </c>
      <c r="D82" t="s">
        <v>581</v>
      </c>
      <c r="E82" t="s">
        <v>281</v>
      </c>
      <c r="K82" t="str">
        <f t="shared" si="2"/>
        <v>ASMSE.ADT.1524.LT.FE.ZS</v>
      </c>
      <c r="L82">
        <f t="shared" si="3"/>
        <v>-1</v>
      </c>
    </row>
    <row r="83" spans="1:12" x14ac:dyDescent="0.25">
      <c r="A83" t="s">
        <v>11</v>
      </c>
      <c r="B83" t="s">
        <v>534</v>
      </c>
      <c r="C83" t="s">
        <v>21</v>
      </c>
      <c r="D83" t="s">
        <v>8</v>
      </c>
      <c r="E83" t="s">
        <v>281</v>
      </c>
      <c r="K83" t="str">
        <f t="shared" si="2"/>
        <v>ASMSE.PRM.ENRL.TC.ZS</v>
      </c>
      <c r="L83">
        <f t="shared" si="3"/>
        <v>-1</v>
      </c>
    </row>
    <row r="84" spans="1:12" x14ac:dyDescent="0.25">
      <c r="A84" t="s">
        <v>11</v>
      </c>
      <c r="B84" t="s">
        <v>534</v>
      </c>
      <c r="C84" t="s">
        <v>288</v>
      </c>
      <c r="D84" t="s">
        <v>396</v>
      </c>
      <c r="E84" t="s">
        <v>281</v>
      </c>
      <c r="K84" t="str">
        <f t="shared" si="2"/>
        <v>ASMSE.SEC.ENRL.TC.ZS</v>
      </c>
      <c r="L84">
        <f t="shared" si="3"/>
        <v>-1</v>
      </c>
    </row>
    <row r="85" spans="1:12" x14ac:dyDescent="0.25">
      <c r="A85" t="s">
        <v>11</v>
      </c>
      <c r="B85" t="s">
        <v>534</v>
      </c>
      <c r="C85" t="s">
        <v>561</v>
      </c>
      <c r="D85" t="s">
        <v>236</v>
      </c>
      <c r="E85" t="s">
        <v>281</v>
      </c>
      <c r="K85" t="str">
        <f t="shared" si="2"/>
        <v>ASMSE.TER.ENRL.TC.ZS</v>
      </c>
      <c r="L85">
        <f t="shared" si="3"/>
        <v>-1</v>
      </c>
    </row>
    <row r="86" spans="1:12" x14ac:dyDescent="0.25">
      <c r="A86" t="s">
        <v>11</v>
      </c>
      <c r="B86" t="s">
        <v>534</v>
      </c>
      <c r="C86" t="s">
        <v>122</v>
      </c>
      <c r="D86" t="s">
        <v>242</v>
      </c>
      <c r="E86" t="s">
        <v>281</v>
      </c>
      <c r="K86" t="str">
        <f t="shared" si="2"/>
        <v>ASMSE.TER.ENRR.FE</v>
      </c>
      <c r="L86">
        <f t="shared" si="3"/>
        <v>-1</v>
      </c>
    </row>
    <row r="87" spans="1:12" x14ac:dyDescent="0.25">
      <c r="A87" t="s">
        <v>11</v>
      </c>
      <c r="B87" t="s">
        <v>534</v>
      </c>
      <c r="C87" t="s">
        <v>451</v>
      </c>
      <c r="D87" t="s">
        <v>508</v>
      </c>
      <c r="E87" t="s">
        <v>281</v>
      </c>
      <c r="K87" t="str">
        <f t="shared" si="2"/>
        <v>ASMSE.SEC.ENRR.FE</v>
      </c>
      <c r="L87">
        <f t="shared" si="3"/>
        <v>-1</v>
      </c>
    </row>
    <row r="88" spans="1:12" x14ac:dyDescent="0.25">
      <c r="A88" t="s">
        <v>11</v>
      </c>
      <c r="B88" t="s">
        <v>534</v>
      </c>
      <c r="C88" t="s">
        <v>128</v>
      </c>
      <c r="D88" t="s">
        <v>160</v>
      </c>
      <c r="E88" t="s">
        <v>281</v>
      </c>
      <c r="K88" t="str">
        <f t="shared" si="2"/>
        <v>ASMSE.PRM.ENRR.FE</v>
      </c>
      <c r="L88">
        <f t="shared" si="3"/>
        <v>-1</v>
      </c>
    </row>
    <row r="89" spans="1:12" x14ac:dyDescent="0.25">
      <c r="A89" t="s">
        <v>11</v>
      </c>
      <c r="B89" t="s">
        <v>534</v>
      </c>
      <c r="C89" t="s">
        <v>255</v>
      </c>
      <c r="D89" t="s">
        <v>146</v>
      </c>
      <c r="E89" t="s">
        <v>281</v>
      </c>
      <c r="K89" t="str">
        <f t="shared" si="2"/>
        <v>ASMSE.SEC.TCHR.FE.ZS</v>
      </c>
      <c r="L89">
        <f t="shared" si="3"/>
        <v>-1</v>
      </c>
    </row>
    <row r="90" spans="1:12" x14ac:dyDescent="0.25">
      <c r="A90" t="s">
        <v>11</v>
      </c>
      <c r="B90" t="s">
        <v>534</v>
      </c>
      <c r="C90" t="s">
        <v>81</v>
      </c>
      <c r="D90" t="s">
        <v>552</v>
      </c>
      <c r="E90" t="s">
        <v>281</v>
      </c>
      <c r="K90" t="str">
        <f t="shared" si="2"/>
        <v>ASMSE.TER.TCHR.FE.ZS</v>
      </c>
      <c r="L90">
        <f t="shared" si="3"/>
        <v>-1</v>
      </c>
    </row>
    <row r="91" spans="1:12" x14ac:dyDescent="0.25">
      <c r="A91" t="s">
        <v>11</v>
      </c>
      <c r="B91" t="s">
        <v>534</v>
      </c>
      <c r="C91" t="s">
        <v>517</v>
      </c>
      <c r="D91" t="s">
        <v>378</v>
      </c>
      <c r="E91" t="s">
        <v>281</v>
      </c>
      <c r="K91" t="str">
        <f t="shared" si="2"/>
        <v>ASMSG.DMK.SRCR.FN.ZS</v>
      </c>
      <c r="L91">
        <f t="shared" si="3"/>
        <v>-1</v>
      </c>
    </row>
    <row r="92" spans="1:12" x14ac:dyDescent="0.25">
      <c r="A92" t="s">
        <v>11</v>
      </c>
      <c r="B92" t="s">
        <v>534</v>
      </c>
      <c r="C92" t="s">
        <v>131</v>
      </c>
      <c r="D92" t="s">
        <v>523</v>
      </c>
      <c r="E92" t="s">
        <v>281</v>
      </c>
      <c r="K92" t="str">
        <f t="shared" si="2"/>
        <v>ASMSG.DMK.ALLD.FN.ZS</v>
      </c>
      <c r="L92">
        <f t="shared" si="3"/>
        <v>-1</v>
      </c>
    </row>
    <row r="93" spans="1:12" x14ac:dyDescent="0.25">
      <c r="A93" t="s">
        <v>11</v>
      </c>
      <c r="B93" t="s">
        <v>534</v>
      </c>
      <c r="C93" t="s">
        <v>505</v>
      </c>
      <c r="D93" t="s">
        <v>492</v>
      </c>
      <c r="E93" t="s">
        <v>281</v>
      </c>
      <c r="K93" t="str">
        <f t="shared" si="2"/>
        <v>ASMSG.VAW.ARGU.ZS</v>
      </c>
      <c r="L93">
        <f t="shared" si="3"/>
        <v>-1</v>
      </c>
    </row>
    <row r="94" spans="1:12" x14ac:dyDescent="0.25">
      <c r="A94" t="s">
        <v>11</v>
      </c>
      <c r="B94" t="s">
        <v>534</v>
      </c>
      <c r="C94" t="s">
        <v>199</v>
      </c>
      <c r="D94" t="s">
        <v>196</v>
      </c>
      <c r="E94" t="s">
        <v>281</v>
      </c>
      <c r="K94" t="str">
        <f t="shared" si="2"/>
        <v>ASMSG.VAW.BURN.ZS</v>
      </c>
      <c r="L94">
        <f t="shared" si="3"/>
        <v>-1</v>
      </c>
    </row>
    <row r="95" spans="1:12" x14ac:dyDescent="0.25">
      <c r="A95" t="s">
        <v>11</v>
      </c>
      <c r="B95" t="s">
        <v>534</v>
      </c>
      <c r="C95" t="s">
        <v>137</v>
      </c>
      <c r="D95" t="s">
        <v>159</v>
      </c>
      <c r="E95" t="s">
        <v>281</v>
      </c>
      <c r="K95" t="str">
        <f t="shared" si="2"/>
        <v>ASMSG.VAW.NEGL.ZS</v>
      </c>
      <c r="L95">
        <f t="shared" si="3"/>
        <v>-1</v>
      </c>
    </row>
    <row r="96" spans="1:12" x14ac:dyDescent="0.25">
      <c r="A96" t="s">
        <v>11</v>
      </c>
      <c r="B96" t="s">
        <v>534</v>
      </c>
      <c r="C96" t="s">
        <v>327</v>
      </c>
      <c r="D96" t="s">
        <v>583</v>
      </c>
      <c r="E96" t="s">
        <v>281</v>
      </c>
      <c r="K96" t="str">
        <f t="shared" si="2"/>
        <v>ASMSG.VAW.GOES.ZS</v>
      </c>
      <c r="L96">
        <f t="shared" si="3"/>
        <v>-1</v>
      </c>
    </row>
    <row r="97" spans="1:12" x14ac:dyDescent="0.25">
      <c r="A97" t="s">
        <v>11</v>
      </c>
      <c r="B97" t="s">
        <v>534</v>
      </c>
      <c r="C97" t="s">
        <v>575</v>
      </c>
      <c r="D97" t="s">
        <v>382</v>
      </c>
      <c r="E97" t="s">
        <v>281</v>
      </c>
      <c r="K97" t="str">
        <f t="shared" si="2"/>
        <v>ASMSG.VAW.REFU.ZS</v>
      </c>
      <c r="L97">
        <f t="shared" si="3"/>
        <v>-1</v>
      </c>
    </row>
    <row r="98" spans="1:12" x14ac:dyDescent="0.25">
      <c r="A98" t="s">
        <v>421</v>
      </c>
      <c r="B98" t="s">
        <v>572</v>
      </c>
      <c r="C98" t="s">
        <v>138</v>
      </c>
      <c r="D98" t="s">
        <v>211</v>
      </c>
      <c r="E98" t="s">
        <v>281</v>
      </c>
      <c r="F98">
        <v>10</v>
      </c>
      <c r="G98">
        <v>10</v>
      </c>
      <c r="H98">
        <v>10</v>
      </c>
      <c r="I98">
        <v>10</v>
      </c>
      <c r="K98" t="str">
        <f t="shared" si="2"/>
        <v>ANDSE.COM.DURS</v>
      </c>
      <c r="L98">
        <f t="shared" si="3"/>
        <v>10</v>
      </c>
    </row>
    <row r="99" spans="1:12" x14ac:dyDescent="0.25">
      <c r="A99" t="s">
        <v>421</v>
      </c>
      <c r="B99" t="s">
        <v>572</v>
      </c>
      <c r="C99" t="s">
        <v>385</v>
      </c>
      <c r="D99" t="s">
        <v>381</v>
      </c>
      <c r="E99" t="s">
        <v>281</v>
      </c>
      <c r="K99" t="str">
        <f t="shared" si="2"/>
        <v>ANDSE.ADT.LITR.FE.ZS</v>
      </c>
      <c r="L99">
        <f t="shared" si="3"/>
        <v>-1</v>
      </c>
    </row>
    <row r="100" spans="1:12" x14ac:dyDescent="0.25">
      <c r="A100" t="s">
        <v>421</v>
      </c>
      <c r="B100" t="s">
        <v>572</v>
      </c>
      <c r="C100" t="s">
        <v>563</v>
      </c>
      <c r="D100" t="s">
        <v>526</v>
      </c>
      <c r="E100" t="s">
        <v>281</v>
      </c>
      <c r="F100">
        <v>97.9</v>
      </c>
      <c r="G100">
        <v>98.6</v>
      </c>
      <c r="H100">
        <v>98.9</v>
      </c>
      <c r="I100">
        <v>99.2</v>
      </c>
      <c r="K100" t="str">
        <f t="shared" si="2"/>
        <v>ANDSE.XPD.CPRM.ZS</v>
      </c>
      <c r="L100">
        <f t="shared" si="3"/>
        <v>98.649999999999991</v>
      </c>
    </row>
    <row r="101" spans="1:12" x14ac:dyDescent="0.25">
      <c r="A101" t="s">
        <v>421</v>
      </c>
      <c r="B101" t="s">
        <v>572</v>
      </c>
      <c r="C101" t="s">
        <v>322</v>
      </c>
      <c r="D101" t="s">
        <v>69</v>
      </c>
      <c r="E101" t="s">
        <v>281</v>
      </c>
      <c r="F101">
        <v>98.1</v>
      </c>
      <c r="G101">
        <v>98.7</v>
      </c>
      <c r="H101">
        <v>98.9</v>
      </c>
      <c r="I101">
        <v>99.2</v>
      </c>
      <c r="K101" t="str">
        <f t="shared" si="2"/>
        <v>ANDSE.XPD.CSEC.ZS</v>
      </c>
      <c r="L101">
        <f t="shared" si="3"/>
        <v>98.725000000000009</v>
      </c>
    </row>
    <row r="102" spans="1:12" x14ac:dyDescent="0.25">
      <c r="A102" t="s">
        <v>421</v>
      </c>
      <c r="B102" t="s">
        <v>572</v>
      </c>
      <c r="C102" t="s">
        <v>95</v>
      </c>
      <c r="D102" t="s">
        <v>203</v>
      </c>
      <c r="E102" t="s">
        <v>281</v>
      </c>
      <c r="F102">
        <v>98.7</v>
      </c>
      <c r="G102">
        <v>100</v>
      </c>
      <c r="H102">
        <v>99.2</v>
      </c>
      <c r="I102">
        <v>99.2</v>
      </c>
      <c r="K102" t="str">
        <f t="shared" si="2"/>
        <v>ANDSE.XPD.CTER.ZS</v>
      </c>
      <c r="L102">
        <f t="shared" si="3"/>
        <v>99.274999999999991</v>
      </c>
    </row>
    <row r="103" spans="1:12" x14ac:dyDescent="0.25">
      <c r="A103" t="s">
        <v>421</v>
      </c>
      <c r="B103" t="s">
        <v>572</v>
      </c>
      <c r="C103" t="s">
        <v>150</v>
      </c>
      <c r="D103" t="s">
        <v>201</v>
      </c>
      <c r="E103" t="s">
        <v>281</v>
      </c>
      <c r="F103">
        <v>13.5</v>
      </c>
      <c r="G103">
        <v>12.7</v>
      </c>
      <c r="H103">
        <v>12.7</v>
      </c>
      <c r="K103" t="str">
        <f t="shared" si="2"/>
        <v>ANDSE.XPD.PRIM.PC.ZS</v>
      </c>
      <c r="L103">
        <f t="shared" si="3"/>
        <v>12.966666666666667</v>
      </c>
    </row>
    <row r="104" spans="1:12" x14ac:dyDescent="0.25">
      <c r="A104" t="s">
        <v>421</v>
      </c>
      <c r="B104" t="s">
        <v>572</v>
      </c>
      <c r="C104" t="s">
        <v>585</v>
      </c>
      <c r="D104" t="s">
        <v>580</v>
      </c>
      <c r="E104" t="s">
        <v>281</v>
      </c>
      <c r="F104">
        <v>14.4</v>
      </c>
      <c r="G104">
        <v>13.6</v>
      </c>
      <c r="H104">
        <v>13.6</v>
      </c>
      <c r="K104" t="str">
        <f t="shared" si="2"/>
        <v>ANDSE.XPD.SECO.PC.ZS</v>
      </c>
      <c r="L104">
        <f t="shared" si="3"/>
        <v>13.866666666666667</v>
      </c>
    </row>
    <row r="105" spans="1:12" x14ac:dyDescent="0.25">
      <c r="A105" t="s">
        <v>421</v>
      </c>
      <c r="B105" t="s">
        <v>572</v>
      </c>
      <c r="C105" t="s">
        <v>539</v>
      </c>
      <c r="D105" t="s">
        <v>558</v>
      </c>
      <c r="E105" t="s">
        <v>281</v>
      </c>
      <c r="F105">
        <v>27.7</v>
      </c>
      <c r="G105">
        <v>27.1</v>
      </c>
      <c r="H105">
        <v>23.7</v>
      </c>
      <c r="K105" t="str">
        <f t="shared" si="2"/>
        <v>ANDSE.XPD.TERT.PC.ZS</v>
      </c>
      <c r="L105">
        <f t="shared" si="3"/>
        <v>26.166666666666668</v>
      </c>
    </row>
    <row r="106" spans="1:12" x14ac:dyDescent="0.25">
      <c r="A106" t="s">
        <v>421</v>
      </c>
      <c r="B106" t="s">
        <v>572</v>
      </c>
      <c r="C106" t="s">
        <v>504</v>
      </c>
      <c r="D106" t="s">
        <v>581</v>
      </c>
      <c r="E106" t="s">
        <v>281</v>
      </c>
      <c r="K106" t="str">
        <f t="shared" si="2"/>
        <v>ANDSE.ADT.1524.LT.FE.ZS</v>
      </c>
      <c r="L106">
        <f t="shared" si="3"/>
        <v>-1</v>
      </c>
    </row>
    <row r="107" spans="1:12" x14ac:dyDescent="0.25">
      <c r="A107" t="s">
        <v>421</v>
      </c>
      <c r="B107" t="s">
        <v>572</v>
      </c>
      <c r="C107" t="s">
        <v>21</v>
      </c>
      <c r="D107" t="s">
        <v>8</v>
      </c>
      <c r="E107" t="s">
        <v>281</v>
      </c>
      <c r="F107">
        <v>9.9</v>
      </c>
      <c r="G107">
        <v>10.1</v>
      </c>
      <c r="H107">
        <v>10.5</v>
      </c>
      <c r="I107">
        <v>10.5</v>
      </c>
      <c r="K107" t="str">
        <f t="shared" si="2"/>
        <v>ANDSE.PRM.ENRL.TC.ZS</v>
      </c>
      <c r="L107">
        <f t="shared" si="3"/>
        <v>10.25</v>
      </c>
    </row>
    <row r="108" spans="1:12" x14ac:dyDescent="0.25">
      <c r="A108" t="s">
        <v>421</v>
      </c>
      <c r="B108" t="s">
        <v>572</v>
      </c>
      <c r="C108" t="s">
        <v>288</v>
      </c>
      <c r="D108" t="s">
        <v>396</v>
      </c>
      <c r="E108" t="s">
        <v>281</v>
      </c>
      <c r="F108">
        <v>8.1</v>
      </c>
      <c r="G108">
        <v>7.9</v>
      </c>
      <c r="H108">
        <v>8.1999999999999993</v>
      </c>
      <c r="I108">
        <v>8</v>
      </c>
      <c r="K108" t="str">
        <f t="shared" si="2"/>
        <v>ANDSE.SEC.ENRL.TC.ZS</v>
      </c>
      <c r="L108">
        <f t="shared" si="3"/>
        <v>8.0500000000000007</v>
      </c>
    </row>
    <row r="109" spans="1:12" x14ac:dyDescent="0.25">
      <c r="A109" t="s">
        <v>421</v>
      </c>
      <c r="B109" t="s">
        <v>572</v>
      </c>
      <c r="C109" t="s">
        <v>561</v>
      </c>
      <c r="D109" t="s">
        <v>236</v>
      </c>
      <c r="E109" t="s">
        <v>281</v>
      </c>
      <c r="F109">
        <v>4.5999999999999996</v>
      </c>
      <c r="G109">
        <v>3.9</v>
      </c>
      <c r="H109">
        <v>3.9</v>
      </c>
      <c r="I109">
        <v>4.4000000000000004</v>
      </c>
      <c r="K109" t="str">
        <f t="shared" si="2"/>
        <v>ANDSE.TER.ENRL.TC.ZS</v>
      </c>
      <c r="L109">
        <f t="shared" si="3"/>
        <v>4.2</v>
      </c>
    </row>
    <row r="110" spans="1:12" x14ac:dyDescent="0.25">
      <c r="A110" t="s">
        <v>421</v>
      </c>
      <c r="B110" t="s">
        <v>572</v>
      </c>
      <c r="C110" t="s">
        <v>122</v>
      </c>
      <c r="D110" t="s">
        <v>242</v>
      </c>
      <c r="E110" t="s">
        <v>281</v>
      </c>
      <c r="K110" t="str">
        <f t="shared" si="2"/>
        <v>ANDSE.TER.ENRR.FE</v>
      </c>
      <c r="L110">
        <f t="shared" si="3"/>
        <v>-1</v>
      </c>
    </row>
    <row r="111" spans="1:12" x14ac:dyDescent="0.25">
      <c r="A111" t="s">
        <v>421</v>
      </c>
      <c r="B111" t="s">
        <v>572</v>
      </c>
      <c r="C111" t="s">
        <v>451</v>
      </c>
      <c r="D111" t="s">
        <v>508</v>
      </c>
      <c r="E111" t="s">
        <v>281</v>
      </c>
      <c r="K111" t="str">
        <f t="shared" si="2"/>
        <v>ANDSE.SEC.ENRR.FE</v>
      </c>
      <c r="L111">
        <f t="shared" si="3"/>
        <v>-1</v>
      </c>
    </row>
    <row r="112" spans="1:12" x14ac:dyDescent="0.25">
      <c r="A112" t="s">
        <v>421</v>
      </c>
      <c r="B112" t="s">
        <v>572</v>
      </c>
      <c r="C112" t="s">
        <v>128</v>
      </c>
      <c r="D112" t="s">
        <v>160</v>
      </c>
      <c r="E112" t="s">
        <v>281</v>
      </c>
      <c r="K112" t="str">
        <f t="shared" si="2"/>
        <v>ANDSE.PRM.ENRR.FE</v>
      </c>
      <c r="L112">
        <f t="shared" si="3"/>
        <v>-1</v>
      </c>
    </row>
    <row r="113" spans="1:12" x14ac:dyDescent="0.25">
      <c r="A113" t="s">
        <v>421</v>
      </c>
      <c r="B113" t="s">
        <v>572</v>
      </c>
      <c r="C113" t="s">
        <v>255</v>
      </c>
      <c r="D113" t="s">
        <v>146</v>
      </c>
      <c r="E113" t="s">
        <v>281</v>
      </c>
      <c r="F113">
        <v>63.2</v>
      </c>
      <c r="G113">
        <v>63.6</v>
      </c>
      <c r="H113">
        <v>61.9</v>
      </c>
      <c r="I113">
        <v>67.5</v>
      </c>
      <c r="K113" t="str">
        <f t="shared" si="2"/>
        <v>ANDSE.SEC.TCHR.FE.ZS</v>
      </c>
      <c r="L113">
        <f t="shared" si="3"/>
        <v>64.050000000000011</v>
      </c>
    </row>
    <row r="114" spans="1:12" x14ac:dyDescent="0.25">
      <c r="A114" t="s">
        <v>421</v>
      </c>
      <c r="B114" t="s">
        <v>572</v>
      </c>
      <c r="C114" t="s">
        <v>81</v>
      </c>
      <c r="D114" t="s">
        <v>552</v>
      </c>
      <c r="E114" t="s">
        <v>281</v>
      </c>
      <c r="F114">
        <v>62.7</v>
      </c>
      <c r="G114">
        <v>49.3</v>
      </c>
      <c r="H114">
        <v>55</v>
      </c>
      <c r="I114">
        <v>47.2</v>
      </c>
      <c r="K114" t="str">
        <f t="shared" si="2"/>
        <v>ANDSE.TER.TCHR.FE.ZS</v>
      </c>
      <c r="L114">
        <f t="shared" si="3"/>
        <v>53.55</v>
      </c>
    </row>
    <row r="115" spans="1:12" x14ac:dyDescent="0.25">
      <c r="A115" t="s">
        <v>421</v>
      </c>
      <c r="B115" t="s">
        <v>572</v>
      </c>
      <c r="C115" t="s">
        <v>517</v>
      </c>
      <c r="D115" t="s">
        <v>378</v>
      </c>
      <c r="E115" t="s">
        <v>281</v>
      </c>
      <c r="K115" t="str">
        <f t="shared" si="2"/>
        <v>ANDSG.DMK.SRCR.FN.ZS</v>
      </c>
      <c r="L115">
        <f t="shared" si="3"/>
        <v>-1</v>
      </c>
    </row>
    <row r="116" spans="1:12" x14ac:dyDescent="0.25">
      <c r="A116" t="s">
        <v>421</v>
      </c>
      <c r="B116" t="s">
        <v>572</v>
      </c>
      <c r="C116" t="s">
        <v>131</v>
      </c>
      <c r="D116" t="s">
        <v>523</v>
      </c>
      <c r="E116" t="s">
        <v>281</v>
      </c>
      <c r="K116" t="str">
        <f t="shared" si="2"/>
        <v>ANDSG.DMK.ALLD.FN.ZS</v>
      </c>
      <c r="L116">
        <f t="shared" si="3"/>
        <v>-1</v>
      </c>
    </row>
    <row r="117" spans="1:12" x14ac:dyDescent="0.25">
      <c r="A117" t="s">
        <v>421</v>
      </c>
      <c r="B117" t="s">
        <v>572</v>
      </c>
      <c r="C117" t="s">
        <v>505</v>
      </c>
      <c r="D117" t="s">
        <v>492</v>
      </c>
      <c r="E117" t="s">
        <v>281</v>
      </c>
      <c r="K117" t="str">
        <f t="shared" si="2"/>
        <v>ANDSG.VAW.ARGU.ZS</v>
      </c>
      <c r="L117">
        <f t="shared" si="3"/>
        <v>-1</v>
      </c>
    </row>
    <row r="118" spans="1:12" x14ac:dyDescent="0.25">
      <c r="A118" t="s">
        <v>421</v>
      </c>
      <c r="B118" t="s">
        <v>572</v>
      </c>
      <c r="C118" t="s">
        <v>199</v>
      </c>
      <c r="D118" t="s">
        <v>196</v>
      </c>
      <c r="E118" t="s">
        <v>281</v>
      </c>
      <c r="K118" t="str">
        <f t="shared" si="2"/>
        <v>ANDSG.VAW.BURN.ZS</v>
      </c>
      <c r="L118">
        <f t="shared" si="3"/>
        <v>-1</v>
      </c>
    </row>
    <row r="119" spans="1:12" x14ac:dyDescent="0.25">
      <c r="A119" t="s">
        <v>421</v>
      </c>
      <c r="B119" t="s">
        <v>572</v>
      </c>
      <c r="C119" t="s">
        <v>137</v>
      </c>
      <c r="D119" t="s">
        <v>159</v>
      </c>
      <c r="E119" t="s">
        <v>281</v>
      </c>
      <c r="K119" t="str">
        <f t="shared" si="2"/>
        <v>ANDSG.VAW.NEGL.ZS</v>
      </c>
      <c r="L119">
        <f t="shared" si="3"/>
        <v>-1</v>
      </c>
    </row>
    <row r="120" spans="1:12" x14ac:dyDescent="0.25">
      <c r="A120" t="s">
        <v>421</v>
      </c>
      <c r="B120" t="s">
        <v>572</v>
      </c>
      <c r="C120" t="s">
        <v>327</v>
      </c>
      <c r="D120" t="s">
        <v>583</v>
      </c>
      <c r="E120" t="s">
        <v>281</v>
      </c>
      <c r="K120" t="str">
        <f t="shared" si="2"/>
        <v>ANDSG.VAW.GOES.ZS</v>
      </c>
      <c r="L120">
        <f t="shared" si="3"/>
        <v>-1</v>
      </c>
    </row>
    <row r="121" spans="1:12" x14ac:dyDescent="0.25">
      <c r="A121" t="s">
        <v>421</v>
      </c>
      <c r="B121" t="s">
        <v>572</v>
      </c>
      <c r="C121" t="s">
        <v>575</v>
      </c>
      <c r="D121" t="s">
        <v>382</v>
      </c>
      <c r="E121" t="s">
        <v>281</v>
      </c>
      <c r="K121" t="str">
        <f t="shared" si="2"/>
        <v>ANDSG.VAW.REFU.ZS</v>
      </c>
      <c r="L121">
        <f t="shared" si="3"/>
        <v>-1</v>
      </c>
    </row>
    <row r="122" spans="1:12" x14ac:dyDescent="0.25">
      <c r="A122" t="s">
        <v>410</v>
      </c>
      <c r="B122" t="s">
        <v>510</v>
      </c>
      <c r="C122" t="s">
        <v>138</v>
      </c>
      <c r="D122" t="s">
        <v>211</v>
      </c>
      <c r="E122" t="s">
        <v>281</v>
      </c>
      <c r="F122">
        <v>6</v>
      </c>
      <c r="G122">
        <v>6</v>
      </c>
      <c r="H122">
        <v>6</v>
      </c>
      <c r="I122">
        <v>6</v>
      </c>
      <c r="K122" t="str">
        <f t="shared" si="2"/>
        <v>AGOSE.COM.DURS</v>
      </c>
      <c r="L122">
        <f t="shared" si="3"/>
        <v>6</v>
      </c>
    </row>
    <row r="123" spans="1:12" x14ac:dyDescent="0.25">
      <c r="A123" t="s">
        <v>410</v>
      </c>
      <c r="B123" t="s">
        <v>510</v>
      </c>
      <c r="C123" t="s">
        <v>385</v>
      </c>
      <c r="D123" t="s">
        <v>381</v>
      </c>
      <c r="E123" t="s">
        <v>281</v>
      </c>
      <c r="K123" t="str">
        <f t="shared" si="2"/>
        <v>AGOSE.ADT.LITR.FE.ZS</v>
      </c>
      <c r="L123">
        <f t="shared" si="3"/>
        <v>-1</v>
      </c>
    </row>
    <row r="124" spans="1:12" x14ac:dyDescent="0.25">
      <c r="A124" t="s">
        <v>410</v>
      </c>
      <c r="B124" t="s">
        <v>510</v>
      </c>
      <c r="C124" t="s">
        <v>563</v>
      </c>
      <c r="D124" t="s">
        <v>526</v>
      </c>
      <c r="E124" t="s">
        <v>281</v>
      </c>
      <c r="K124" t="str">
        <f t="shared" si="2"/>
        <v>AGOSE.XPD.CPRM.ZS</v>
      </c>
      <c r="L124">
        <f t="shared" si="3"/>
        <v>-1</v>
      </c>
    </row>
    <row r="125" spans="1:12" x14ac:dyDescent="0.25">
      <c r="A125" t="s">
        <v>410</v>
      </c>
      <c r="B125" t="s">
        <v>510</v>
      </c>
      <c r="C125" t="s">
        <v>322</v>
      </c>
      <c r="D125" t="s">
        <v>69</v>
      </c>
      <c r="E125" t="s">
        <v>281</v>
      </c>
      <c r="K125" t="str">
        <f t="shared" si="2"/>
        <v>AGOSE.XPD.CSEC.ZS</v>
      </c>
      <c r="L125">
        <f t="shared" si="3"/>
        <v>-1</v>
      </c>
    </row>
    <row r="126" spans="1:12" x14ac:dyDescent="0.25">
      <c r="A126" t="s">
        <v>410</v>
      </c>
      <c r="B126" t="s">
        <v>510</v>
      </c>
      <c r="C126" t="s">
        <v>95</v>
      </c>
      <c r="D126" t="s">
        <v>203</v>
      </c>
      <c r="E126" t="s">
        <v>281</v>
      </c>
      <c r="K126" t="str">
        <f t="shared" si="2"/>
        <v>AGOSE.XPD.CTER.ZS</v>
      </c>
      <c r="L126">
        <f t="shared" si="3"/>
        <v>-1</v>
      </c>
    </row>
    <row r="127" spans="1:12" x14ac:dyDescent="0.25">
      <c r="A127" t="s">
        <v>410</v>
      </c>
      <c r="B127" t="s">
        <v>510</v>
      </c>
      <c r="C127" t="s">
        <v>150</v>
      </c>
      <c r="D127" t="s">
        <v>201</v>
      </c>
      <c r="E127" t="s">
        <v>281</v>
      </c>
      <c r="K127" t="str">
        <f t="shared" si="2"/>
        <v>AGOSE.XPD.PRIM.PC.ZS</v>
      </c>
      <c r="L127">
        <f t="shared" si="3"/>
        <v>-1</v>
      </c>
    </row>
    <row r="128" spans="1:12" x14ac:dyDescent="0.25">
      <c r="A128" t="s">
        <v>410</v>
      </c>
      <c r="B128" t="s">
        <v>510</v>
      </c>
      <c r="C128" t="s">
        <v>585</v>
      </c>
      <c r="D128" t="s">
        <v>580</v>
      </c>
      <c r="E128" t="s">
        <v>281</v>
      </c>
      <c r="K128" t="str">
        <f t="shared" si="2"/>
        <v>AGOSE.XPD.SECO.PC.ZS</v>
      </c>
      <c r="L128">
        <f t="shared" si="3"/>
        <v>-1</v>
      </c>
    </row>
    <row r="129" spans="1:12" x14ac:dyDescent="0.25">
      <c r="A129" t="s">
        <v>410</v>
      </c>
      <c r="B129" t="s">
        <v>510</v>
      </c>
      <c r="C129" t="s">
        <v>539</v>
      </c>
      <c r="D129" t="s">
        <v>558</v>
      </c>
      <c r="E129" t="s">
        <v>281</v>
      </c>
      <c r="K129" t="str">
        <f t="shared" si="2"/>
        <v>AGOSE.XPD.TERT.PC.ZS</v>
      </c>
      <c r="L129">
        <f t="shared" si="3"/>
        <v>-1</v>
      </c>
    </row>
    <row r="130" spans="1:12" x14ac:dyDescent="0.25">
      <c r="A130" t="s">
        <v>410</v>
      </c>
      <c r="B130" t="s">
        <v>510</v>
      </c>
      <c r="C130" t="s">
        <v>504</v>
      </c>
      <c r="D130" t="s">
        <v>581</v>
      </c>
      <c r="E130" t="s">
        <v>281</v>
      </c>
      <c r="K130" t="str">
        <f t="shared" si="2"/>
        <v>AGOSE.ADT.1524.LT.FE.ZS</v>
      </c>
      <c r="L130">
        <f t="shared" si="3"/>
        <v>-1</v>
      </c>
    </row>
    <row r="131" spans="1:12" x14ac:dyDescent="0.25">
      <c r="A131" t="s">
        <v>410</v>
      </c>
      <c r="B131" t="s">
        <v>510</v>
      </c>
      <c r="C131" t="s">
        <v>21</v>
      </c>
      <c r="D131" t="s">
        <v>8</v>
      </c>
      <c r="E131" t="s">
        <v>281</v>
      </c>
      <c r="F131">
        <v>50</v>
      </c>
      <c r="K131" t="str">
        <f t="shared" ref="K131:K194" si="4">B131&amp;D131</f>
        <v>AGOSE.PRM.ENRL.TC.ZS</v>
      </c>
      <c r="L131">
        <f t="shared" ref="L131:L194" si="5">IF(COUNT(F131:J131)&gt;0, SUM(F131:J131)/COUNT(F131:J131), -1)</f>
        <v>50</v>
      </c>
    </row>
    <row r="132" spans="1:12" x14ac:dyDescent="0.25">
      <c r="A132" t="s">
        <v>410</v>
      </c>
      <c r="B132" t="s">
        <v>510</v>
      </c>
      <c r="C132" t="s">
        <v>288</v>
      </c>
      <c r="D132" t="s">
        <v>396</v>
      </c>
      <c r="E132" t="s">
        <v>281</v>
      </c>
      <c r="G132">
        <v>26.8</v>
      </c>
      <c r="K132" t="str">
        <f t="shared" si="4"/>
        <v>AGOSE.SEC.ENRL.TC.ZS</v>
      </c>
      <c r="L132">
        <f t="shared" si="5"/>
        <v>26.8</v>
      </c>
    </row>
    <row r="133" spans="1:12" x14ac:dyDescent="0.25">
      <c r="A133" t="s">
        <v>410</v>
      </c>
      <c r="B133" t="s">
        <v>510</v>
      </c>
      <c r="C133" t="s">
        <v>561</v>
      </c>
      <c r="D133" t="s">
        <v>236</v>
      </c>
      <c r="E133" t="s">
        <v>281</v>
      </c>
      <c r="F133">
        <v>25.5</v>
      </c>
      <c r="K133" t="str">
        <f t="shared" si="4"/>
        <v>AGOSE.TER.ENRL.TC.ZS</v>
      </c>
      <c r="L133">
        <f t="shared" si="5"/>
        <v>25.5</v>
      </c>
    </row>
    <row r="134" spans="1:12" x14ac:dyDescent="0.25">
      <c r="A134" t="s">
        <v>410</v>
      </c>
      <c r="B134" t="s">
        <v>510</v>
      </c>
      <c r="C134" t="s">
        <v>122</v>
      </c>
      <c r="D134" t="s">
        <v>242</v>
      </c>
      <c r="E134" t="s">
        <v>281</v>
      </c>
      <c r="F134">
        <v>7.4</v>
      </c>
      <c r="G134">
        <v>8.5</v>
      </c>
      <c r="K134" t="str">
        <f t="shared" si="4"/>
        <v>AGOSE.TER.ENRR.FE</v>
      </c>
      <c r="L134">
        <f t="shared" si="5"/>
        <v>7.95</v>
      </c>
    </row>
    <row r="135" spans="1:12" x14ac:dyDescent="0.25">
      <c r="A135" t="s">
        <v>410</v>
      </c>
      <c r="B135" t="s">
        <v>510</v>
      </c>
      <c r="C135" t="s">
        <v>451</v>
      </c>
      <c r="D135" t="s">
        <v>508</v>
      </c>
      <c r="E135" t="s">
        <v>281</v>
      </c>
      <c r="G135">
        <v>39.700000000000003</v>
      </c>
      <c r="K135" t="str">
        <f t="shared" si="4"/>
        <v>AGOSE.SEC.ENRR.FE</v>
      </c>
      <c r="L135">
        <f t="shared" si="5"/>
        <v>39.700000000000003</v>
      </c>
    </row>
    <row r="136" spans="1:12" x14ac:dyDescent="0.25">
      <c r="A136" t="s">
        <v>410</v>
      </c>
      <c r="B136" t="s">
        <v>510</v>
      </c>
      <c r="C136" t="s">
        <v>128</v>
      </c>
      <c r="D136" t="s">
        <v>160</v>
      </c>
      <c r="E136" t="s">
        <v>281</v>
      </c>
      <c r="F136">
        <v>105.9</v>
      </c>
      <c r="K136" t="str">
        <f t="shared" si="4"/>
        <v>AGOSE.PRM.ENRR.FE</v>
      </c>
      <c r="L136">
        <f t="shared" si="5"/>
        <v>105.9</v>
      </c>
    </row>
    <row r="137" spans="1:12" x14ac:dyDescent="0.25">
      <c r="A137" t="s">
        <v>410</v>
      </c>
      <c r="B137" t="s">
        <v>510</v>
      </c>
      <c r="C137" t="s">
        <v>255</v>
      </c>
      <c r="D137" t="s">
        <v>146</v>
      </c>
      <c r="E137" t="s">
        <v>281</v>
      </c>
      <c r="F137">
        <v>29</v>
      </c>
      <c r="G137">
        <v>29.1</v>
      </c>
      <c r="K137" t="str">
        <f t="shared" si="4"/>
        <v>AGOSE.SEC.TCHR.FE.ZS</v>
      </c>
      <c r="L137">
        <f t="shared" si="5"/>
        <v>29.05</v>
      </c>
    </row>
    <row r="138" spans="1:12" x14ac:dyDescent="0.25">
      <c r="A138" t="s">
        <v>410</v>
      </c>
      <c r="B138" t="s">
        <v>510</v>
      </c>
      <c r="C138" t="s">
        <v>81</v>
      </c>
      <c r="D138" t="s">
        <v>552</v>
      </c>
      <c r="E138" t="s">
        <v>281</v>
      </c>
      <c r="F138">
        <v>24.7</v>
      </c>
      <c r="K138" t="str">
        <f t="shared" si="4"/>
        <v>AGOSE.TER.TCHR.FE.ZS</v>
      </c>
      <c r="L138">
        <f t="shared" si="5"/>
        <v>24.7</v>
      </c>
    </row>
    <row r="139" spans="1:12" x14ac:dyDescent="0.25">
      <c r="A139" t="s">
        <v>410</v>
      </c>
      <c r="B139" t="s">
        <v>510</v>
      </c>
      <c r="C139" t="s">
        <v>517</v>
      </c>
      <c r="D139" t="s">
        <v>378</v>
      </c>
      <c r="E139" t="s">
        <v>281</v>
      </c>
      <c r="K139" t="str">
        <f t="shared" si="4"/>
        <v>AGOSG.DMK.SRCR.FN.ZS</v>
      </c>
      <c r="L139">
        <f t="shared" si="5"/>
        <v>-1</v>
      </c>
    </row>
    <row r="140" spans="1:12" x14ac:dyDescent="0.25">
      <c r="A140" t="s">
        <v>410</v>
      </c>
      <c r="B140" t="s">
        <v>510</v>
      </c>
      <c r="C140" t="s">
        <v>131</v>
      </c>
      <c r="D140" t="s">
        <v>523</v>
      </c>
      <c r="E140" t="s">
        <v>281</v>
      </c>
      <c r="G140">
        <v>65.400000000000006</v>
      </c>
      <c r="K140" t="str">
        <f t="shared" si="4"/>
        <v>AGOSG.DMK.ALLD.FN.ZS</v>
      </c>
      <c r="L140">
        <f t="shared" si="5"/>
        <v>65.400000000000006</v>
      </c>
    </row>
    <row r="141" spans="1:12" x14ac:dyDescent="0.25">
      <c r="A141" t="s">
        <v>410</v>
      </c>
      <c r="B141" t="s">
        <v>510</v>
      </c>
      <c r="C141" t="s">
        <v>505</v>
      </c>
      <c r="D141" t="s">
        <v>492</v>
      </c>
      <c r="E141" t="s">
        <v>281</v>
      </c>
      <c r="G141">
        <v>15.2</v>
      </c>
      <c r="K141" t="str">
        <f t="shared" si="4"/>
        <v>AGOSG.VAW.ARGU.ZS</v>
      </c>
      <c r="L141">
        <f t="shared" si="5"/>
        <v>15.2</v>
      </c>
    </row>
    <row r="142" spans="1:12" x14ac:dyDescent="0.25">
      <c r="A142" t="s">
        <v>410</v>
      </c>
      <c r="B142" t="s">
        <v>510</v>
      </c>
      <c r="C142" t="s">
        <v>199</v>
      </c>
      <c r="D142" t="s">
        <v>196</v>
      </c>
      <c r="E142" t="s">
        <v>281</v>
      </c>
      <c r="G142">
        <v>10.5</v>
      </c>
      <c r="K142" t="str">
        <f t="shared" si="4"/>
        <v>AGOSG.VAW.BURN.ZS</v>
      </c>
      <c r="L142">
        <f t="shared" si="5"/>
        <v>10.5</v>
      </c>
    </row>
    <row r="143" spans="1:12" x14ac:dyDescent="0.25">
      <c r="A143" t="s">
        <v>410</v>
      </c>
      <c r="B143" t="s">
        <v>510</v>
      </c>
      <c r="C143" t="s">
        <v>137</v>
      </c>
      <c r="D143" t="s">
        <v>159</v>
      </c>
      <c r="E143" t="s">
        <v>281</v>
      </c>
      <c r="G143">
        <v>16.3</v>
      </c>
      <c r="K143" t="str">
        <f t="shared" si="4"/>
        <v>AGOSG.VAW.NEGL.ZS</v>
      </c>
      <c r="L143">
        <f t="shared" si="5"/>
        <v>16.3</v>
      </c>
    </row>
    <row r="144" spans="1:12" x14ac:dyDescent="0.25">
      <c r="A144" t="s">
        <v>410</v>
      </c>
      <c r="B144" t="s">
        <v>510</v>
      </c>
      <c r="C144" t="s">
        <v>327</v>
      </c>
      <c r="D144" t="s">
        <v>583</v>
      </c>
      <c r="E144" t="s">
        <v>281</v>
      </c>
      <c r="G144">
        <v>14.5</v>
      </c>
      <c r="K144" t="str">
        <f t="shared" si="4"/>
        <v>AGOSG.VAW.GOES.ZS</v>
      </c>
      <c r="L144">
        <f t="shared" si="5"/>
        <v>14.5</v>
      </c>
    </row>
    <row r="145" spans="1:12" x14ac:dyDescent="0.25">
      <c r="A145" t="s">
        <v>410</v>
      </c>
      <c r="B145" t="s">
        <v>510</v>
      </c>
      <c r="C145" t="s">
        <v>575</v>
      </c>
      <c r="D145" t="s">
        <v>382</v>
      </c>
      <c r="E145" t="s">
        <v>281</v>
      </c>
      <c r="G145">
        <v>11.5</v>
      </c>
      <c r="K145" t="str">
        <f t="shared" si="4"/>
        <v>AGOSG.VAW.REFU.ZS</v>
      </c>
      <c r="L145">
        <f t="shared" si="5"/>
        <v>11.5</v>
      </c>
    </row>
    <row r="146" spans="1:12" x14ac:dyDescent="0.25">
      <c r="A146" t="s">
        <v>173</v>
      </c>
      <c r="B146" t="s">
        <v>225</v>
      </c>
      <c r="C146" t="s">
        <v>138</v>
      </c>
      <c r="D146" t="s">
        <v>211</v>
      </c>
      <c r="E146" t="s">
        <v>281</v>
      </c>
      <c r="F146">
        <v>11</v>
      </c>
      <c r="G146">
        <v>11</v>
      </c>
      <c r="H146">
        <v>11</v>
      </c>
      <c r="I146">
        <v>11</v>
      </c>
      <c r="K146" t="str">
        <f t="shared" si="4"/>
        <v>ATGSE.COM.DURS</v>
      </c>
      <c r="L146">
        <f t="shared" si="5"/>
        <v>11</v>
      </c>
    </row>
    <row r="147" spans="1:12" x14ac:dyDescent="0.25">
      <c r="A147" t="s">
        <v>173</v>
      </c>
      <c r="B147" t="s">
        <v>225</v>
      </c>
      <c r="C147" t="s">
        <v>385</v>
      </c>
      <c r="D147" t="s">
        <v>381</v>
      </c>
      <c r="E147" t="s">
        <v>281</v>
      </c>
      <c r="F147">
        <v>99.4</v>
      </c>
      <c r="K147" t="str">
        <f t="shared" si="4"/>
        <v>ATGSE.ADT.LITR.FE.ZS</v>
      </c>
      <c r="L147">
        <f t="shared" si="5"/>
        <v>99.4</v>
      </c>
    </row>
    <row r="148" spans="1:12" x14ac:dyDescent="0.25">
      <c r="A148" t="s">
        <v>173</v>
      </c>
      <c r="B148" t="s">
        <v>225</v>
      </c>
      <c r="C148" t="s">
        <v>563</v>
      </c>
      <c r="D148" t="s">
        <v>526</v>
      </c>
      <c r="E148" t="s">
        <v>281</v>
      </c>
      <c r="K148" t="str">
        <f t="shared" si="4"/>
        <v>ATGSE.XPD.CPRM.ZS</v>
      </c>
      <c r="L148">
        <f t="shared" si="5"/>
        <v>-1</v>
      </c>
    </row>
    <row r="149" spans="1:12" x14ac:dyDescent="0.25">
      <c r="A149" t="s">
        <v>173</v>
      </c>
      <c r="B149" t="s">
        <v>225</v>
      </c>
      <c r="C149" t="s">
        <v>322</v>
      </c>
      <c r="D149" t="s">
        <v>69</v>
      </c>
      <c r="E149" t="s">
        <v>281</v>
      </c>
      <c r="K149" t="str">
        <f t="shared" si="4"/>
        <v>ATGSE.XPD.CSEC.ZS</v>
      </c>
      <c r="L149">
        <f t="shared" si="5"/>
        <v>-1</v>
      </c>
    </row>
    <row r="150" spans="1:12" x14ac:dyDescent="0.25">
      <c r="A150" t="s">
        <v>173</v>
      </c>
      <c r="B150" t="s">
        <v>225</v>
      </c>
      <c r="C150" t="s">
        <v>95</v>
      </c>
      <c r="D150" t="s">
        <v>203</v>
      </c>
      <c r="E150" t="s">
        <v>281</v>
      </c>
      <c r="K150" t="str">
        <f t="shared" si="4"/>
        <v>ATGSE.XPD.CTER.ZS</v>
      </c>
      <c r="L150">
        <f t="shared" si="5"/>
        <v>-1</v>
      </c>
    </row>
    <row r="151" spans="1:12" x14ac:dyDescent="0.25">
      <c r="A151" t="s">
        <v>173</v>
      </c>
      <c r="B151" t="s">
        <v>225</v>
      </c>
      <c r="C151" t="s">
        <v>150</v>
      </c>
      <c r="D151" t="s">
        <v>201</v>
      </c>
      <c r="E151" t="s">
        <v>281</v>
      </c>
      <c r="K151" t="str">
        <f t="shared" si="4"/>
        <v>ATGSE.XPD.PRIM.PC.ZS</v>
      </c>
      <c r="L151">
        <f t="shared" si="5"/>
        <v>-1</v>
      </c>
    </row>
    <row r="152" spans="1:12" x14ac:dyDescent="0.25">
      <c r="A152" t="s">
        <v>173</v>
      </c>
      <c r="B152" t="s">
        <v>225</v>
      </c>
      <c r="C152" t="s">
        <v>585</v>
      </c>
      <c r="D152" t="s">
        <v>580</v>
      </c>
      <c r="E152" t="s">
        <v>281</v>
      </c>
      <c r="K152" t="str">
        <f t="shared" si="4"/>
        <v>ATGSE.XPD.SECO.PC.ZS</v>
      </c>
      <c r="L152">
        <f t="shared" si="5"/>
        <v>-1</v>
      </c>
    </row>
    <row r="153" spans="1:12" x14ac:dyDescent="0.25">
      <c r="A153" t="s">
        <v>173</v>
      </c>
      <c r="B153" t="s">
        <v>225</v>
      </c>
      <c r="C153" t="s">
        <v>539</v>
      </c>
      <c r="D153" t="s">
        <v>558</v>
      </c>
      <c r="E153" t="s">
        <v>281</v>
      </c>
      <c r="K153" t="str">
        <f t="shared" si="4"/>
        <v>ATGSE.XPD.TERT.PC.ZS</v>
      </c>
      <c r="L153">
        <f t="shared" si="5"/>
        <v>-1</v>
      </c>
    </row>
    <row r="154" spans="1:12" x14ac:dyDescent="0.25">
      <c r="A154" t="s">
        <v>173</v>
      </c>
      <c r="B154" t="s">
        <v>225</v>
      </c>
      <c r="C154" t="s">
        <v>504</v>
      </c>
      <c r="D154" t="s">
        <v>581</v>
      </c>
      <c r="E154" t="s">
        <v>281</v>
      </c>
      <c r="K154" t="str">
        <f t="shared" si="4"/>
        <v>ATGSE.ADT.1524.LT.FE.ZS</v>
      </c>
      <c r="L154">
        <f t="shared" si="5"/>
        <v>-1</v>
      </c>
    </row>
    <row r="155" spans="1:12" x14ac:dyDescent="0.25">
      <c r="A155" t="s">
        <v>173</v>
      </c>
      <c r="B155" t="s">
        <v>225</v>
      </c>
      <c r="C155" t="s">
        <v>21</v>
      </c>
      <c r="D155" t="s">
        <v>8</v>
      </c>
      <c r="E155" t="s">
        <v>281</v>
      </c>
      <c r="F155">
        <v>14.3</v>
      </c>
      <c r="H155">
        <v>12.1</v>
      </c>
      <c r="I155">
        <v>12.4</v>
      </c>
      <c r="K155" t="str">
        <f t="shared" si="4"/>
        <v>ATGSE.PRM.ENRL.TC.ZS</v>
      </c>
      <c r="L155">
        <f t="shared" si="5"/>
        <v>12.933333333333332</v>
      </c>
    </row>
    <row r="156" spans="1:12" x14ac:dyDescent="0.25">
      <c r="A156" t="s">
        <v>173</v>
      </c>
      <c r="B156" t="s">
        <v>225</v>
      </c>
      <c r="C156" t="s">
        <v>288</v>
      </c>
      <c r="D156" t="s">
        <v>396</v>
      </c>
      <c r="E156" t="s">
        <v>281</v>
      </c>
      <c r="F156">
        <v>11.5</v>
      </c>
      <c r="H156">
        <v>9.6</v>
      </c>
      <c r="I156">
        <v>9.3000000000000007</v>
      </c>
      <c r="K156" t="str">
        <f t="shared" si="4"/>
        <v>ATGSE.SEC.ENRL.TC.ZS</v>
      </c>
      <c r="L156">
        <f t="shared" si="5"/>
        <v>10.133333333333335</v>
      </c>
    </row>
    <row r="157" spans="1:12" x14ac:dyDescent="0.25">
      <c r="A157" t="s">
        <v>173</v>
      </c>
      <c r="B157" t="s">
        <v>225</v>
      </c>
      <c r="C157" t="s">
        <v>561</v>
      </c>
      <c r="D157" t="s">
        <v>236</v>
      </c>
      <c r="E157" t="s">
        <v>281</v>
      </c>
      <c r="K157" t="str">
        <f t="shared" si="4"/>
        <v>ATGSE.TER.ENRL.TC.ZS</v>
      </c>
      <c r="L157">
        <f t="shared" si="5"/>
        <v>-1</v>
      </c>
    </row>
    <row r="158" spans="1:12" x14ac:dyDescent="0.25">
      <c r="A158" t="s">
        <v>173</v>
      </c>
      <c r="B158" t="s">
        <v>225</v>
      </c>
      <c r="C158" t="s">
        <v>122</v>
      </c>
      <c r="D158" t="s">
        <v>242</v>
      </c>
      <c r="E158" t="s">
        <v>281</v>
      </c>
      <c r="K158" t="str">
        <f t="shared" si="4"/>
        <v>ATGSE.TER.ENRR.FE</v>
      </c>
      <c r="L158">
        <f t="shared" si="5"/>
        <v>-1</v>
      </c>
    </row>
    <row r="159" spans="1:12" x14ac:dyDescent="0.25">
      <c r="A159" t="s">
        <v>173</v>
      </c>
      <c r="B159" t="s">
        <v>225</v>
      </c>
      <c r="C159" t="s">
        <v>451</v>
      </c>
      <c r="D159" t="s">
        <v>508</v>
      </c>
      <c r="E159" t="s">
        <v>281</v>
      </c>
      <c r="F159">
        <v>109.3</v>
      </c>
      <c r="H159">
        <v>107.7</v>
      </c>
      <c r="I159">
        <v>109.1</v>
      </c>
      <c r="K159" t="str">
        <f t="shared" si="4"/>
        <v>ATGSE.SEC.ENRR.FE</v>
      </c>
      <c r="L159">
        <f t="shared" si="5"/>
        <v>108.7</v>
      </c>
    </row>
    <row r="160" spans="1:12" x14ac:dyDescent="0.25">
      <c r="A160" t="s">
        <v>173</v>
      </c>
      <c r="B160" t="s">
        <v>225</v>
      </c>
      <c r="C160" t="s">
        <v>128</v>
      </c>
      <c r="D160" t="s">
        <v>160</v>
      </c>
      <c r="E160" t="s">
        <v>281</v>
      </c>
      <c r="F160">
        <v>103.2</v>
      </c>
      <c r="H160">
        <v>102.8</v>
      </c>
      <c r="I160">
        <v>104.6</v>
      </c>
      <c r="K160" t="str">
        <f t="shared" si="4"/>
        <v>ATGSE.PRM.ENRR.FE</v>
      </c>
      <c r="L160">
        <f t="shared" si="5"/>
        <v>103.53333333333335</v>
      </c>
    </row>
    <row r="161" spans="1:12" x14ac:dyDescent="0.25">
      <c r="A161" t="s">
        <v>173</v>
      </c>
      <c r="B161" t="s">
        <v>225</v>
      </c>
      <c r="C161" t="s">
        <v>255</v>
      </c>
      <c r="D161" t="s">
        <v>146</v>
      </c>
      <c r="E161" t="s">
        <v>281</v>
      </c>
      <c r="F161">
        <v>72.900000000000006</v>
      </c>
      <c r="H161">
        <v>74</v>
      </c>
      <c r="I161">
        <v>73.099999999999994</v>
      </c>
      <c r="K161" t="str">
        <f t="shared" si="4"/>
        <v>ATGSE.SEC.TCHR.FE.ZS</v>
      </c>
      <c r="L161">
        <f t="shared" si="5"/>
        <v>73.333333333333329</v>
      </c>
    </row>
    <row r="162" spans="1:12" x14ac:dyDescent="0.25">
      <c r="A162" t="s">
        <v>173</v>
      </c>
      <c r="B162" t="s">
        <v>225</v>
      </c>
      <c r="C162" t="s">
        <v>81</v>
      </c>
      <c r="D162" t="s">
        <v>552</v>
      </c>
      <c r="E162" t="s">
        <v>281</v>
      </c>
      <c r="K162" t="str">
        <f t="shared" si="4"/>
        <v>ATGSE.TER.TCHR.FE.ZS</v>
      </c>
      <c r="L162">
        <f t="shared" si="5"/>
        <v>-1</v>
      </c>
    </row>
    <row r="163" spans="1:12" x14ac:dyDescent="0.25">
      <c r="A163" t="s">
        <v>173</v>
      </c>
      <c r="B163" t="s">
        <v>225</v>
      </c>
      <c r="C163" t="s">
        <v>517</v>
      </c>
      <c r="D163" t="s">
        <v>378</v>
      </c>
      <c r="E163" t="s">
        <v>281</v>
      </c>
      <c r="K163" t="str">
        <f t="shared" si="4"/>
        <v>ATGSG.DMK.SRCR.FN.ZS</v>
      </c>
      <c r="L163">
        <f t="shared" si="5"/>
        <v>-1</v>
      </c>
    </row>
    <row r="164" spans="1:12" x14ac:dyDescent="0.25">
      <c r="A164" t="s">
        <v>173</v>
      </c>
      <c r="B164" t="s">
        <v>225</v>
      </c>
      <c r="C164" t="s">
        <v>131</v>
      </c>
      <c r="D164" t="s">
        <v>523</v>
      </c>
      <c r="E164" t="s">
        <v>281</v>
      </c>
      <c r="K164" t="str">
        <f t="shared" si="4"/>
        <v>ATGSG.DMK.ALLD.FN.ZS</v>
      </c>
      <c r="L164">
        <f t="shared" si="5"/>
        <v>-1</v>
      </c>
    </row>
    <row r="165" spans="1:12" x14ac:dyDescent="0.25">
      <c r="A165" t="s">
        <v>173</v>
      </c>
      <c r="B165" t="s">
        <v>225</v>
      </c>
      <c r="C165" t="s">
        <v>505</v>
      </c>
      <c r="D165" t="s">
        <v>492</v>
      </c>
      <c r="E165" t="s">
        <v>281</v>
      </c>
      <c r="K165" t="str">
        <f t="shared" si="4"/>
        <v>ATGSG.VAW.ARGU.ZS</v>
      </c>
      <c r="L165">
        <f t="shared" si="5"/>
        <v>-1</v>
      </c>
    </row>
    <row r="166" spans="1:12" x14ac:dyDescent="0.25">
      <c r="A166" t="s">
        <v>173</v>
      </c>
      <c r="B166" t="s">
        <v>225</v>
      </c>
      <c r="C166" t="s">
        <v>199</v>
      </c>
      <c r="D166" t="s">
        <v>196</v>
      </c>
      <c r="E166" t="s">
        <v>281</v>
      </c>
      <c r="K166" t="str">
        <f t="shared" si="4"/>
        <v>ATGSG.VAW.BURN.ZS</v>
      </c>
      <c r="L166">
        <f t="shared" si="5"/>
        <v>-1</v>
      </c>
    </row>
    <row r="167" spans="1:12" x14ac:dyDescent="0.25">
      <c r="A167" t="s">
        <v>173</v>
      </c>
      <c r="B167" t="s">
        <v>225</v>
      </c>
      <c r="C167" t="s">
        <v>137</v>
      </c>
      <c r="D167" t="s">
        <v>159</v>
      </c>
      <c r="E167" t="s">
        <v>281</v>
      </c>
      <c r="K167" t="str">
        <f t="shared" si="4"/>
        <v>ATGSG.VAW.NEGL.ZS</v>
      </c>
      <c r="L167">
        <f t="shared" si="5"/>
        <v>-1</v>
      </c>
    </row>
    <row r="168" spans="1:12" x14ac:dyDescent="0.25">
      <c r="A168" t="s">
        <v>173</v>
      </c>
      <c r="B168" t="s">
        <v>225</v>
      </c>
      <c r="C168" t="s">
        <v>327</v>
      </c>
      <c r="D168" t="s">
        <v>583</v>
      </c>
      <c r="E168" t="s">
        <v>281</v>
      </c>
      <c r="K168" t="str">
        <f t="shared" si="4"/>
        <v>ATGSG.VAW.GOES.ZS</v>
      </c>
      <c r="L168">
        <f t="shared" si="5"/>
        <v>-1</v>
      </c>
    </row>
    <row r="169" spans="1:12" x14ac:dyDescent="0.25">
      <c r="A169" t="s">
        <v>173</v>
      </c>
      <c r="B169" t="s">
        <v>225</v>
      </c>
      <c r="C169" t="s">
        <v>575</v>
      </c>
      <c r="D169" t="s">
        <v>382</v>
      </c>
      <c r="E169" t="s">
        <v>281</v>
      </c>
      <c r="K169" t="str">
        <f t="shared" si="4"/>
        <v>ATGSG.VAW.REFU.ZS</v>
      </c>
      <c r="L169">
        <f t="shared" si="5"/>
        <v>-1</v>
      </c>
    </row>
    <row r="170" spans="1:12" x14ac:dyDescent="0.25">
      <c r="A170" t="s">
        <v>67</v>
      </c>
      <c r="B170" t="s">
        <v>210</v>
      </c>
      <c r="C170" t="s">
        <v>138</v>
      </c>
      <c r="D170" t="s">
        <v>211</v>
      </c>
      <c r="E170" t="s">
        <v>281</v>
      </c>
      <c r="F170">
        <v>14</v>
      </c>
      <c r="G170">
        <v>14</v>
      </c>
      <c r="H170">
        <v>14</v>
      </c>
      <c r="I170">
        <v>14</v>
      </c>
      <c r="K170" t="str">
        <f t="shared" si="4"/>
        <v>ARGSE.COM.DURS</v>
      </c>
      <c r="L170">
        <f t="shared" si="5"/>
        <v>14</v>
      </c>
    </row>
    <row r="171" spans="1:12" x14ac:dyDescent="0.25">
      <c r="A171" t="s">
        <v>67</v>
      </c>
      <c r="B171" t="s">
        <v>210</v>
      </c>
      <c r="C171" t="s">
        <v>385</v>
      </c>
      <c r="D171" t="s">
        <v>381</v>
      </c>
      <c r="E171" t="s">
        <v>281</v>
      </c>
      <c r="F171">
        <v>99.2</v>
      </c>
      <c r="G171">
        <v>99.1</v>
      </c>
      <c r="I171">
        <v>99.1</v>
      </c>
      <c r="K171" t="str">
        <f t="shared" si="4"/>
        <v>ARGSE.ADT.LITR.FE.ZS</v>
      </c>
      <c r="L171">
        <f t="shared" si="5"/>
        <v>99.133333333333326</v>
      </c>
    </row>
    <row r="172" spans="1:12" x14ac:dyDescent="0.25">
      <c r="A172" t="s">
        <v>67</v>
      </c>
      <c r="B172" t="s">
        <v>210</v>
      </c>
      <c r="C172" t="s">
        <v>563</v>
      </c>
      <c r="D172" t="s">
        <v>526</v>
      </c>
      <c r="E172" t="s">
        <v>281</v>
      </c>
      <c r="F172">
        <v>88.7</v>
      </c>
      <c r="G172">
        <v>88.7</v>
      </c>
      <c r="H172">
        <v>88.4</v>
      </c>
      <c r="K172" t="str">
        <f t="shared" si="4"/>
        <v>ARGSE.XPD.CPRM.ZS</v>
      </c>
      <c r="L172">
        <f t="shared" si="5"/>
        <v>88.600000000000009</v>
      </c>
    </row>
    <row r="173" spans="1:12" x14ac:dyDescent="0.25">
      <c r="A173" t="s">
        <v>67</v>
      </c>
      <c r="B173" t="s">
        <v>210</v>
      </c>
      <c r="C173" t="s">
        <v>322</v>
      </c>
      <c r="D173" t="s">
        <v>69</v>
      </c>
      <c r="E173" t="s">
        <v>281</v>
      </c>
      <c r="F173">
        <v>86.4</v>
      </c>
      <c r="G173">
        <v>86.3</v>
      </c>
      <c r="H173">
        <v>86.2</v>
      </c>
      <c r="K173" t="str">
        <f t="shared" si="4"/>
        <v>ARGSE.XPD.CSEC.ZS</v>
      </c>
      <c r="L173">
        <f t="shared" si="5"/>
        <v>86.3</v>
      </c>
    </row>
    <row r="174" spans="1:12" x14ac:dyDescent="0.25">
      <c r="A174" t="s">
        <v>67</v>
      </c>
      <c r="B174" t="s">
        <v>210</v>
      </c>
      <c r="C174" t="s">
        <v>95</v>
      </c>
      <c r="D174" t="s">
        <v>203</v>
      </c>
      <c r="E174" t="s">
        <v>281</v>
      </c>
      <c r="F174">
        <v>95.5</v>
      </c>
      <c r="G174">
        <v>95.7</v>
      </c>
      <c r="H174">
        <v>95.4</v>
      </c>
      <c r="K174" t="str">
        <f t="shared" si="4"/>
        <v>ARGSE.XPD.CTER.ZS</v>
      </c>
      <c r="L174">
        <f t="shared" si="5"/>
        <v>95.533333333333346</v>
      </c>
    </row>
    <row r="175" spans="1:12" x14ac:dyDescent="0.25">
      <c r="A175" t="s">
        <v>67</v>
      </c>
      <c r="B175" t="s">
        <v>210</v>
      </c>
      <c r="C175" t="s">
        <v>150</v>
      </c>
      <c r="D175" t="s">
        <v>201</v>
      </c>
      <c r="E175" t="s">
        <v>281</v>
      </c>
      <c r="F175">
        <v>15.7</v>
      </c>
      <c r="G175">
        <v>15.4</v>
      </c>
      <c r="H175">
        <v>15.2</v>
      </c>
      <c r="K175" t="str">
        <f t="shared" si="4"/>
        <v>ARGSE.XPD.PRIM.PC.ZS</v>
      </c>
      <c r="L175">
        <f t="shared" si="5"/>
        <v>15.433333333333332</v>
      </c>
    </row>
    <row r="176" spans="1:12" x14ac:dyDescent="0.25">
      <c r="A176" t="s">
        <v>67</v>
      </c>
      <c r="B176" t="s">
        <v>210</v>
      </c>
      <c r="C176" t="s">
        <v>585</v>
      </c>
      <c r="D176" t="s">
        <v>580</v>
      </c>
      <c r="E176" t="s">
        <v>281</v>
      </c>
      <c r="F176">
        <v>23</v>
      </c>
      <c r="G176">
        <v>21.8</v>
      </c>
      <c r="H176">
        <v>20.9</v>
      </c>
      <c r="K176" t="str">
        <f t="shared" si="4"/>
        <v>ARGSE.XPD.SECO.PC.ZS</v>
      </c>
      <c r="L176">
        <f t="shared" si="5"/>
        <v>21.899999999999995</v>
      </c>
    </row>
    <row r="177" spans="1:12" x14ac:dyDescent="0.25">
      <c r="A177" t="s">
        <v>67</v>
      </c>
      <c r="B177" t="s">
        <v>210</v>
      </c>
      <c r="C177" t="s">
        <v>539</v>
      </c>
      <c r="D177" t="s">
        <v>558</v>
      </c>
      <c r="E177" t="s">
        <v>281</v>
      </c>
      <c r="F177">
        <v>17.399999999999999</v>
      </c>
      <c r="G177">
        <v>16.3</v>
      </c>
      <c r="H177">
        <v>17.100000000000001</v>
      </c>
      <c r="K177" t="str">
        <f t="shared" si="4"/>
        <v>ARGSE.XPD.TERT.PC.ZS</v>
      </c>
      <c r="L177">
        <f t="shared" si="5"/>
        <v>16.933333333333334</v>
      </c>
    </row>
    <row r="178" spans="1:12" x14ac:dyDescent="0.25">
      <c r="A178" t="s">
        <v>67</v>
      </c>
      <c r="B178" t="s">
        <v>210</v>
      </c>
      <c r="C178" t="s">
        <v>504</v>
      </c>
      <c r="D178" t="s">
        <v>581</v>
      </c>
      <c r="E178" t="s">
        <v>281</v>
      </c>
      <c r="F178">
        <v>99.6</v>
      </c>
      <c r="G178">
        <v>99.6</v>
      </c>
      <c r="I178">
        <v>99.8</v>
      </c>
      <c r="K178" t="str">
        <f t="shared" si="4"/>
        <v>ARGSE.ADT.1524.LT.FE.ZS</v>
      </c>
      <c r="L178">
        <f t="shared" si="5"/>
        <v>99.666666666666671</v>
      </c>
    </row>
    <row r="179" spans="1:12" x14ac:dyDescent="0.25">
      <c r="A179" t="s">
        <v>67</v>
      </c>
      <c r="B179" t="s">
        <v>210</v>
      </c>
      <c r="C179" t="s">
        <v>21</v>
      </c>
      <c r="D179" t="s">
        <v>8</v>
      </c>
      <c r="E179" t="s">
        <v>281</v>
      </c>
      <c r="K179" t="str">
        <f t="shared" si="4"/>
        <v>ARGSE.PRM.ENRL.TC.ZS</v>
      </c>
      <c r="L179">
        <f t="shared" si="5"/>
        <v>-1</v>
      </c>
    </row>
    <row r="180" spans="1:12" x14ac:dyDescent="0.25">
      <c r="A180" t="s">
        <v>67</v>
      </c>
      <c r="B180" t="s">
        <v>210</v>
      </c>
      <c r="C180" t="s">
        <v>288</v>
      </c>
      <c r="D180" t="s">
        <v>396</v>
      </c>
      <c r="E180" t="s">
        <v>281</v>
      </c>
      <c r="K180" t="str">
        <f t="shared" si="4"/>
        <v>ARGSE.SEC.ENRL.TC.ZS</v>
      </c>
      <c r="L180">
        <f t="shared" si="5"/>
        <v>-1</v>
      </c>
    </row>
    <row r="181" spans="1:12" x14ac:dyDescent="0.25">
      <c r="A181" t="s">
        <v>67</v>
      </c>
      <c r="B181" t="s">
        <v>210</v>
      </c>
      <c r="C181" t="s">
        <v>561</v>
      </c>
      <c r="D181" t="s">
        <v>236</v>
      </c>
      <c r="E181" t="s">
        <v>281</v>
      </c>
      <c r="K181" t="str">
        <f t="shared" si="4"/>
        <v>ARGSE.TER.ENRL.TC.ZS</v>
      </c>
      <c r="L181">
        <f t="shared" si="5"/>
        <v>-1</v>
      </c>
    </row>
    <row r="182" spans="1:12" x14ac:dyDescent="0.25">
      <c r="A182" t="s">
        <v>67</v>
      </c>
      <c r="B182" t="s">
        <v>210</v>
      </c>
      <c r="C182" t="s">
        <v>122</v>
      </c>
      <c r="D182" t="s">
        <v>242</v>
      </c>
      <c r="E182" t="s">
        <v>281</v>
      </c>
      <c r="F182">
        <v>104.5</v>
      </c>
      <c r="G182">
        <v>109.2</v>
      </c>
      <c r="H182">
        <v>112.8</v>
      </c>
      <c r="K182" t="str">
        <f t="shared" si="4"/>
        <v>ARGSE.TER.ENRR.FE</v>
      </c>
      <c r="L182">
        <f t="shared" si="5"/>
        <v>108.83333333333333</v>
      </c>
    </row>
    <row r="183" spans="1:12" x14ac:dyDescent="0.25">
      <c r="A183" t="s">
        <v>67</v>
      </c>
      <c r="B183" t="s">
        <v>210</v>
      </c>
      <c r="C183" t="s">
        <v>451</v>
      </c>
      <c r="D183" t="s">
        <v>508</v>
      </c>
      <c r="E183" t="s">
        <v>281</v>
      </c>
      <c r="F183">
        <v>110.2</v>
      </c>
      <c r="G183">
        <v>110.9</v>
      </c>
      <c r="H183">
        <v>111</v>
      </c>
      <c r="K183" t="str">
        <f t="shared" si="4"/>
        <v>ARGSE.SEC.ENRR.FE</v>
      </c>
      <c r="L183">
        <f t="shared" si="5"/>
        <v>110.7</v>
      </c>
    </row>
    <row r="184" spans="1:12" x14ac:dyDescent="0.25">
      <c r="A184" t="s">
        <v>67</v>
      </c>
      <c r="B184" t="s">
        <v>210</v>
      </c>
      <c r="C184" t="s">
        <v>128</v>
      </c>
      <c r="D184" t="s">
        <v>160</v>
      </c>
      <c r="E184" t="s">
        <v>281</v>
      </c>
      <c r="F184">
        <v>111.2</v>
      </c>
      <c r="G184">
        <v>110.6</v>
      </c>
      <c r="H184">
        <v>109.6</v>
      </c>
      <c r="K184" t="str">
        <f t="shared" si="4"/>
        <v>ARGSE.PRM.ENRR.FE</v>
      </c>
      <c r="L184">
        <f t="shared" si="5"/>
        <v>110.46666666666665</v>
      </c>
    </row>
    <row r="185" spans="1:12" x14ac:dyDescent="0.25">
      <c r="A185" t="s">
        <v>67</v>
      </c>
      <c r="B185" t="s">
        <v>210</v>
      </c>
      <c r="C185" t="s">
        <v>255</v>
      </c>
      <c r="D185" t="s">
        <v>146</v>
      </c>
      <c r="E185" t="s">
        <v>281</v>
      </c>
      <c r="K185" t="str">
        <f t="shared" si="4"/>
        <v>ARGSE.SEC.TCHR.FE.ZS</v>
      </c>
      <c r="L185">
        <f t="shared" si="5"/>
        <v>-1</v>
      </c>
    </row>
    <row r="186" spans="1:12" x14ac:dyDescent="0.25">
      <c r="A186" t="s">
        <v>67</v>
      </c>
      <c r="B186" t="s">
        <v>210</v>
      </c>
      <c r="C186" t="s">
        <v>81</v>
      </c>
      <c r="D186" t="s">
        <v>552</v>
      </c>
      <c r="E186" t="s">
        <v>281</v>
      </c>
      <c r="K186" t="str">
        <f t="shared" si="4"/>
        <v>ARGSE.TER.TCHR.FE.ZS</v>
      </c>
      <c r="L186">
        <f t="shared" si="5"/>
        <v>-1</v>
      </c>
    </row>
    <row r="187" spans="1:12" x14ac:dyDescent="0.25">
      <c r="A187" t="s">
        <v>67</v>
      </c>
      <c r="B187" t="s">
        <v>210</v>
      </c>
      <c r="C187" t="s">
        <v>517</v>
      </c>
      <c r="D187" t="s">
        <v>378</v>
      </c>
      <c r="E187" t="s">
        <v>281</v>
      </c>
      <c r="K187" t="str">
        <f t="shared" si="4"/>
        <v>ARGSG.DMK.SRCR.FN.ZS</v>
      </c>
      <c r="L187">
        <f t="shared" si="5"/>
        <v>-1</v>
      </c>
    </row>
    <row r="188" spans="1:12" x14ac:dyDescent="0.25">
      <c r="A188" t="s">
        <v>67</v>
      </c>
      <c r="B188" t="s">
        <v>210</v>
      </c>
      <c r="C188" t="s">
        <v>131</v>
      </c>
      <c r="D188" t="s">
        <v>523</v>
      </c>
      <c r="E188" t="s">
        <v>281</v>
      </c>
      <c r="K188" t="str">
        <f t="shared" si="4"/>
        <v>ARGSG.DMK.ALLD.FN.ZS</v>
      </c>
      <c r="L188">
        <f t="shared" si="5"/>
        <v>-1</v>
      </c>
    </row>
    <row r="189" spans="1:12" x14ac:dyDescent="0.25">
      <c r="A189" t="s">
        <v>67</v>
      </c>
      <c r="B189" t="s">
        <v>210</v>
      </c>
      <c r="C189" t="s">
        <v>505</v>
      </c>
      <c r="D189" t="s">
        <v>492</v>
      </c>
      <c r="E189" t="s">
        <v>281</v>
      </c>
      <c r="K189" t="str">
        <f t="shared" si="4"/>
        <v>ARGSG.VAW.ARGU.ZS</v>
      </c>
      <c r="L189">
        <f t="shared" si="5"/>
        <v>-1</v>
      </c>
    </row>
    <row r="190" spans="1:12" x14ac:dyDescent="0.25">
      <c r="A190" t="s">
        <v>67</v>
      </c>
      <c r="B190" t="s">
        <v>210</v>
      </c>
      <c r="C190" t="s">
        <v>199</v>
      </c>
      <c r="D190" t="s">
        <v>196</v>
      </c>
      <c r="E190" t="s">
        <v>281</v>
      </c>
      <c r="K190" t="str">
        <f t="shared" si="4"/>
        <v>ARGSG.VAW.BURN.ZS</v>
      </c>
      <c r="L190">
        <f t="shared" si="5"/>
        <v>-1</v>
      </c>
    </row>
    <row r="191" spans="1:12" x14ac:dyDescent="0.25">
      <c r="A191" t="s">
        <v>67</v>
      </c>
      <c r="B191" t="s">
        <v>210</v>
      </c>
      <c r="C191" t="s">
        <v>137</v>
      </c>
      <c r="D191" t="s">
        <v>159</v>
      </c>
      <c r="E191" t="s">
        <v>281</v>
      </c>
      <c r="K191" t="str">
        <f t="shared" si="4"/>
        <v>ARGSG.VAW.NEGL.ZS</v>
      </c>
      <c r="L191">
        <f t="shared" si="5"/>
        <v>-1</v>
      </c>
    </row>
    <row r="192" spans="1:12" x14ac:dyDescent="0.25">
      <c r="A192" t="s">
        <v>67</v>
      </c>
      <c r="B192" t="s">
        <v>210</v>
      </c>
      <c r="C192" t="s">
        <v>327</v>
      </c>
      <c r="D192" t="s">
        <v>583</v>
      </c>
      <c r="E192" t="s">
        <v>281</v>
      </c>
      <c r="K192" t="str">
        <f t="shared" si="4"/>
        <v>ARGSG.VAW.GOES.ZS</v>
      </c>
      <c r="L192">
        <f t="shared" si="5"/>
        <v>-1</v>
      </c>
    </row>
    <row r="193" spans="1:12" x14ac:dyDescent="0.25">
      <c r="A193" t="s">
        <v>67</v>
      </c>
      <c r="B193" t="s">
        <v>210</v>
      </c>
      <c r="C193" t="s">
        <v>575</v>
      </c>
      <c r="D193" t="s">
        <v>382</v>
      </c>
      <c r="E193" t="s">
        <v>281</v>
      </c>
      <c r="K193" t="str">
        <f t="shared" si="4"/>
        <v>ARGSG.VAW.REFU.ZS</v>
      </c>
      <c r="L193">
        <f t="shared" si="5"/>
        <v>-1</v>
      </c>
    </row>
    <row r="194" spans="1:12" x14ac:dyDescent="0.25">
      <c r="A194" t="s">
        <v>524</v>
      </c>
      <c r="B194" t="s">
        <v>419</v>
      </c>
      <c r="C194" t="s">
        <v>138</v>
      </c>
      <c r="D194" t="s">
        <v>211</v>
      </c>
      <c r="E194" t="s">
        <v>281</v>
      </c>
      <c r="F194">
        <v>12</v>
      </c>
      <c r="G194">
        <v>12</v>
      </c>
      <c r="H194">
        <v>12</v>
      </c>
      <c r="I194">
        <v>12</v>
      </c>
      <c r="K194" t="str">
        <f t="shared" si="4"/>
        <v>ARMSE.COM.DURS</v>
      </c>
      <c r="L194">
        <f t="shared" si="5"/>
        <v>12</v>
      </c>
    </row>
    <row r="195" spans="1:12" x14ac:dyDescent="0.25">
      <c r="A195" t="s">
        <v>524</v>
      </c>
      <c r="B195" t="s">
        <v>419</v>
      </c>
      <c r="C195" t="s">
        <v>385</v>
      </c>
      <c r="D195" t="s">
        <v>381</v>
      </c>
      <c r="E195" t="s">
        <v>281</v>
      </c>
      <c r="H195">
        <v>99.7</v>
      </c>
      <c r="K195" t="str">
        <f t="shared" ref="K195:K258" si="6">B195&amp;D195</f>
        <v>ARMSE.ADT.LITR.FE.ZS</v>
      </c>
      <c r="L195">
        <f t="shared" ref="L195:L258" si="7">IF(COUNT(F195:J195)&gt;0, SUM(F195:J195)/COUNT(F195:J195), -1)</f>
        <v>99.7</v>
      </c>
    </row>
    <row r="196" spans="1:12" x14ac:dyDescent="0.25">
      <c r="A196" t="s">
        <v>524</v>
      </c>
      <c r="B196" t="s">
        <v>419</v>
      </c>
      <c r="C196" t="s">
        <v>563</v>
      </c>
      <c r="D196" t="s">
        <v>526</v>
      </c>
      <c r="E196" t="s">
        <v>281</v>
      </c>
      <c r="F196">
        <v>100</v>
      </c>
      <c r="G196">
        <v>100</v>
      </c>
      <c r="H196">
        <v>100</v>
      </c>
      <c r="K196" t="str">
        <f t="shared" si="6"/>
        <v>ARMSE.XPD.CPRM.ZS</v>
      </c>
      <c r="L196">
        <f t="shared" si="7"/>
        <v>100</v>
      </c>
    </row>
    <row r="197" spans="1:12" x14ac:dyDescent="0.25">
      <c r="A197" t="s">
        <v>524</v>
      </c>
      <c r="B197" t="s">
        <v>419</v>
      </c>
      <c r="C197" t="s">
        <v>322</v>
      </c>
      <c r="D197" t="s">
        <v>69</v>
      </c>
      <c r="E197" t="s">
        <v>281</v>
      </c>
      <c r="G197">
        <v>95.8</v>
      </c>
      <c r="H197">
        <v>84.4</v>
      </c>
      <c r="K197" t="str">
        <f t="shared" si="6"/>
        <v>ARMSE.XPD.CSEC.ZS</v>
      </c>
      <c r="L197">
        <f t="shared" si="7"/>
        <v>90.1</v>
      </c>
    </row>
    <row r="198" spans="1:12" x14ac:dyDescent="0.25">
      <c r="A198" t="s">
        <v>524</v>
      </c>
      <c r="B198" t="s">
        <v>419</v>
      </c>
      <c r="C198" t="s">
        <v>95</v>
      </c>
      <c r="D198" t="s">
        <v>203</v>
      </c>
      <c r="E198" t="s">
        <v>281</v>
      </c>
      <c r="F198">
        <v>100</v>
      </c>
      <c r="G198">
        <v>99.6</v>
      </c>
      <c r="H198">
        <v>98.9</v>
      </c>
      <c r="K198" t="str">
        <f t="shared" si="6"/>
        <v>ARMSE.XPD.CTER.ZS</v>
      </c>
      <c r="L198">
        <f t="shared" si="7"/>
        <v>99.5</v>
      </c>
    </row>
    <row r="199" spans="1:12" x14ac:dyDescent="0.25">
      <c r="A199" t="s">
        <v>524</v>
      </c>
      <c r="B199" t="s">
        <v>419</v>
      </c>
      <c r="C199" t="s">
        <v>150</v>
      </c>
      <c r="D199" t="s">
        <v>201</v>
      </c>
      <c r="E199" t="s">
        <v>281</v>
      </c>
      <c r="F199">
        <v>11</v>
      </c>
      <c r="G199">
        <v>11.2</v>
      </c>
      <c r="H199">
        <v>10.1</v>
      </c>
      <c r="K199" t="str">
        <f t="shared" si="6"/>
        <v>ARMSE.XPD.PRIM.PC.ZS</v>
      </c>
      <c r="L199">
        <f t="shared" si="7"/>
        <v>10.766666666666666</v>
      </c>
    </row>
    <row r="200" spans="1:12" x14ac:dyDescent="0.25">
      <c r="A200" t="s">
        <v>524</v>
      </c>
      <c r="B200" t="s">
        <v>419</v>
      </c>
      <c r="C200" t="s">
        <v>585</v>
      </c>
      <c r="D200" t="s">
        <v>580</v>
      </c>
      <c r="E200" t="s">
        <v>281</v>
      </c>
      <c r="K200" t="str">
        <f t="shared" si="6"/>
        <v>ARMSE.XPD.SECO.PC.ZS</v>
      </c>
      <c r="L200">
        <f t="shared" si="7"/>
        <v>-1</v>
      </c>
    </row>
    <row r="201" spans="1:12" x14ac:dyDescent="0.25">
      <c r="A201" t="s">
        <v>524</v>
      </c>
      <c r="B201" t="s">
        <v>419</v>
      </c>
      <c r="C201" t="s">
        <v>539</v>
      </c>
      <c r="D201" t="s">
        <v>558</v>
      </c>
      <c r="E201" t="s">
        <v>281</v>
      </c>
      <c r="F201">
        <v>9.8000000000000007</v>
      </c>
      <c r="G201">
        <v>9.6999999999999993</v>
      </c>
      <c r="H201">
        <v>9.8000000000000007</v>
      </c>
      <c r="K201" t="str">
        <f t="shared" si="6"/>
        <v>ARMSE.XPD.TERT.PC.ZS</v>
      </c>
      <c r="L201">
        <f t="shared" si="7"/>
        <v>9.7666666666666675</v>
      </c>
    </row>
    <row r="202" spans="1:12" x14ac:dyDescent="0.25">
      <c r="A202" t="s">
        <v>524</v>
      </c>
      <c r="B202" t="s">
        <v>419</v>
      </c>
      <c r="C202" t="s">
        <v>504</v>
      </c>
      <c r="D202" t="s">
        <v>581</v>
      </c>
      <c r="E202" t="s">
        <v>281</v>
      </c>
      <c r="H202">
        <v>99.9</v>
      </c>
      <c r="K202" t="str">
        <f t="shared" si="6"/>
        <v>ARMSE.ADT.1524.LT.FE.ZS</v>
      </c>
      <c r="L202">
        <f t="shared" si="7"/>
        <v>99.9</v>
      </c>
    </row>
    <row r="203" spans="1:12" x14ac:dyDescent="0.25">
      <c r="A203" t="s">
        <v>524</v>
      </c>
      <c r="B203" t="s">
        <v>419</v>
      </c>
      <c r="C203" t="s">
        <v>21</v>
      </c>
      <c r="D203" t="s">
        <v>8</v>
      </c>
      <c r="E203" t="s">
        <v>281</v>
      </c>
      <c r="I203">
        <v>15.4</v>
      </c>
      <c r="K203" t="str">
        <f t="shared" si="6"/>
        <v>ARMSE.PRM.ENRL.TC.ZS</v>
      </c>
      <c r="L203">
        <f t="shared" si="7"/>
        <v>15.4</v>
      </c>
    </row>
    <row r="204" spans="1:12" x14ac:dyDescent="0.25">
      <c r="A204" t="s">
        <v>524</v>
      </c>
      <c r="B204" t="s">
        <v>419</v>
      </c>
      <c r="C204" t="s">
        <v>288</v>
      </c>
      <c r="D204" t="s">
        <v>396</v>
      </c>
      <c r="E204" t="s">
        <v>281</v>
      </c>
      <c r="I204">
        <v>8</v>
      </c>
      <c r="K204" t="str">
        <f t="shared" si="6"/>
        <v>ARMSE.SEC.ENRL.TC.ZS</v>
      </c>
      <c r="L204">
        <f t="shared" si="7"/>
        <v>8</v>
      </c>
    </row>
    <row r="205" spans="1:12" x14ac:dyDescent="0.25">
      <c r="A205" t="s">
        <v>524</v>
      </c>
      <c r="B205" t="s">
        <v>419</v>
      </c>
      <c r="C205" t="s">
        <v>561</v>
      </c>
      <c r="D205" t="s">
        <v>236</v>
      </c>
      <c r="E205" t="s">
        <v>281</v>
      </c>
      <c r="F205">
        <v>6.8</v>
      </c>
      <c r="G205">
        <v>7.2</v>
      </c>
      <c r="H205">
        <v>6.9</v>
      </c>
      <c r="I205">
        <v>6.9</v>
      </c>
      <c r="K205" t="str">
        <f t="shared" si="6"/>
        <v>ARMSE.TER.ENRL.TC.ZS</v>
      </c>
      <c r="L205">
        <f t="shared" si="7"/>
        <v>6.9499999999999993</v>
      </c>
    </row>
    <row r="206" spans="1:12" x14ac:dyDescent="0.25">
      <c r="A206" t="s">
        <v>524</v>
      </c>
      <c r="B206" t="s">
        <v>419</v>
      </c>
      <c r="C206" t="s">
        <v>122</v>
      </c>
      <c r="D206" t="s">
        <v>242</v>
      </c>
      <c r="E206" t="s">
        <v>281</v>
      </c>
      <c r="F206">
        <v>50.5</v>
      </c>
      <c r="G206">
        <v>57.1</v>
      </c>
      <c r="H206">
        <v>58.7</v>
      </c>
      <c r="I206">
        <v>62.6</v>
      </c>
      <c r="K206" t="str">
        <f t="shared" si="6"/>
        <v>ARMSE.TER.ENRR.FE</v>
      </c>
      <c r="L206">
        <f t="shared" si="7"/>
        <v>57.225000000000001</v>
      </c>
    </row>
    <row r="207" spans="1:12" x14ac:dyDescent="0.25">
      <c r="A207" t="s">
        <v>524</v>
      </c>
      <c r="B207" t="s">
        <v>419</v>
      </c>
      <c r="C207" t="s">
        <v>451</v>
      </c>
      <c r="D207" t="s">
        <v>508</v>
      </c>
      <c r="E207" t="s">
        <v>281</v>
      </c>
      <c r="F207">
        <v>88.3</v>
      </c>
      <c r="I207">
        <v>84.8</v>
      </c>
      <c r="K207" t="str">
        <f t="shared" si="6"/>
        <v>ARMSE.SEC.ENRR.FE</v>
      </c>
      <c r="L207">
        <f t="shared" si="7"/>
        <v>86.55</v>
      </c>
    </row>
    <row r="208" spans="1:12" x14ac:dyDescent="0.25">
      <c r="A208" t="s">
        <v>524</v>
      </c>
      <c r="B208" t="s">
        <v>419</v>
      </c>
      <c r="C208" t="s">
        <v>128</v>
      </c>
      <c r="D208" t="s">
        <v>160</v>
      </c>
      <c r="E208" t="s">
        <v>281</v>
      </c>
      <c r="F208">
        <v>95.8</v>
      </c>
      <c r="G208">
        <v>95</v>
      </c>
      <c r="H208">
        <v>94.2</v>
      </c>
      <c r="I208">
        <v>92.7</v>
      </c>
      <c r="K208" t="str">
        <f t="shared" si="6"/>
        <v>ARMSE.PRM.ENRR.FE</v>
      </c>
      <c r="L208">
        <f t="shared" si="7"/>
        <v>94.424999999999997</v>
      </c>
    </row>
    <row r="209" spans="1:12" x14ac:dyDescent="0.25">
      <c r="A209" t="s">
        <v>524</v>
      </c>
      <c r="B209" t="s">
        <v>419</v>
      </c>
      <c r="C209" t="s">
        <v>255</v>
      </c>
      <c r="D209" t="s">
        <v>146</v>
      </c>
      <c r="E209" t="s">
        <v>281</v>
      </c>
      <c r="I209">
        <v>79.900000000000006</v>
      </c>
      <c r="K209" t="str">
        <f t="shared" si="6"/>
        <v>ARMSE.SEC.TCHR.FE.ZS</v>
      </c>
      <c r="L209">
        <f t="shared" si="7"/>
        <v>79.900000000000006</v>
      </c>
    </row>
    <row r="210" spans="1:12" x14ac:dyDescent="0.25">
      <c r="A210" t="s">
        <v>524</v>
      </c>
      <c r="B210" t="s">
        <v>419</v>
      </c>
      <c r="C210" t="s">
        <v>81</v>
      </c>
      <c r="D210" t="s">
        <v>552</v>
      </c>
      <c r="E210" t="s">
        <v>281</v>
      </c>
      <c r="F210">
        <v>58.5</v>
      </c>
      <c r="G210">
        <v>58</v>
      </c>
      <c r="H210">
        <v>58</v>
      </c>
      <c r="I210">
        <v>58.3</v>
      </c>
      <c r="K210" t="str">
        <f t="shared" si="6"/>
        <v>ARMSE.TER.TCHR.FE.ZS</v>
      </c>
      <c r="L210">
        <f t="shared" si="7"/>
        <v>58.2</v>
      </c>
    </row>
    <row r="211" spans="1:12" x14ac:dyDescent="0.25">
      <c r="A211" t="s">
        <v>524</v>
      </c>
      <c r="B211" t="s">
        <v>419</v>
      </c>
      <c r="C211" t="s">
        <v>517</v>
      </c>
      <c r="D211" t="s">
        <v>378</v>
      </c>
      <c r="E211" t="s">
        <v>281</v>
      </c>
      <c r="G211">
        <v>66</v>
      </c>
      <c r="K211" t="str">
        <f t="shared" si="6"/>
        <v>ARMSG.DMK.SRCR.FN.ZS</v>
      </c>
      <c r="L211">
        <f t="shared" si="7"/>
        <v>66</v>
      </c>
    </row>
    <row r="212" spans="1:12" x14ac:dyDescent="0.25">
      <c r="A212" t="s">
        <v>524</v>
      </c>
      <c r="B212" t="s">
        <v>419</v>
      </c>
      <c r="C212" t="s">
        <v>131</v>
      </c>
      <c r="D212" t="s">
        <v>523</v>
      </c>
      <c r="E212" t="s">
        <v>281</v>
      </c>
      <c r="K212" t="str">
        <f t="shared" si="6"/>
        <v>ARMSG.DMK.ALLD.FN.ZS</v>
      </c>
      <c r="L212">
        <f t="shared" si="7"/>
        <v>-1</v>
      </c>
    </row>
    <row r="213" spans="1:12" x14ac:dyDescent="0.25">
      <c r="A213" t="s">
        <v>524</v>
      </c>
      <c r="B213" t="s">
        <v>419</v>
      </c>
      <c r="C213" t="s">
        <v>505</v>
      </c>
      <c r="D213" t="s">
        <v>492</v>
      </c>
      <c r="E213" t="s">
        <v>281</v>
      </c>
      <c r="G213">
        <v>6.1</v>
      </c>
      <c r="K213" t="str">
        <f t="shared" si="6"/>
        <v>ARMSG.VAW.ARGU.ZS</v>
      </c>
      <c r="L213">
        <f t="shared" si="7"/>
        <v>6.1</v>
      </c>
    </row>
    <row r="214" spans="1:12" x14ac:dyDescent="0.25">
      <c r="A214" t="s">
        <v>524</v>
      </c>
      <c r="B214" t="s">
        <v>419</v>
      </c>
      <c r="C214" t="s">
        <v>199</v>
      </c>
      <c r="D214" t="s">
        <v>196</v>
      </c>
      <c r="E214" t="s">
        <v>281</v>
      </c>
      <c r="G214">
        <v>0.4</v>
      </c>
      <c r="K214" t="str">
        <f t="shared" si="6"/>
        <v>ARMSG.VAW.BURN.ZS</v>
      </c>
      <c r="L214">
        <f t="shared" si="7"/>
        <v>0.4</v>
      </c>
    </row>
    <row r="215" spans="1:12" x14ac:dyDescent="0.25">
      <c r="A215" t="s">
        <v>524</v>
      </c>
      <c r="B215" t="s">
        <v>419</v>
      </c>
      <c r="C215" t="s">
        <v>137</v>
      </c>
      <c r="D215" t="s">
        <v>159</v>
      </c>
      <c r="E215" t="s">
        <v>281</v>
      </c>
      <c r="G215">
        <v>8.6</v>
      </c>
      <c r="K215" t="str">
        <f t="shared" si="6"/>
        <v>ARMSG.VAW.NEGL.ZS</v>
      </c>
      <c r="L215">
        <f t="shared" si="7"/>
        <v>8.6</v>
      </c>
    </row>
    <row r="216" spans="1:12" x14ac:dyDescent="0.25">
      <c r="A216" t="s">
        <v>524</v>
      </c>
      <c r="B216" t="s">
        <v>419</v>
      </c>
      <c r="C216" t="s">
        <v>327</v>
      </c>
      <c r="D216" t="s">
        <v>583</v>
      </c>
      <c r="E216" t="s">
        <v>281</v>
      </c>
      <c r="G216">
        <v>5.2</v>
      </c>
      <c r="K216" t="str">
        <f t="shared" si="6"/>
        <v>ARMSG.VAW.GOES.ZS</v>
      </c>
      <c r="L216">
        <f t="shared" si="7"/>
        <v>5.2</v>
      </c>
    </row>
    <row r="217" spans="1:12" x14ac:dyDescent="0.25">
      <c r="A217" t="s">
        <v>524</v>
      </c>
      <c r="B217" t="s">
        <v>419</v>
      </c>
      <c r="C217" t="s">
        <v>575</v>
      </c>
      <c r="D217" t="s">
        <v>382</v>
      </c>
      <c r="E217" t="s">
        <v>281</v>
      </c>
      <c r="G217">
        <v>0.8</v>
      </c>
      <c r="K217" t="str">
        <f t="shared" si="6"/>
        <v>ARMSG.VAW.REFU.ZS</v>
      </c>
      <c r="L217">
        <f t="shared" si="7"/>
        <v>0.8</v>
      </c>
    </row>
    <row r="218" spans="1:12" x14ac:dyDescent="0.25">
      <c r="A218" t="s">
        <v>397</v>
      </c>
      <c r="B218" t="s">
        <v>418</v>
      </c>
      <c r="C218" t="s">
        <v>138</v>
      </c>
      <c r="D218" t="s">
        <v>211</v>
      </c>
      <c r="E218" t="s">
        <v>281</v>
      </c>
      <c r="F218">
        <v>13</v>
      </c>
      <c r="G218">
        <v>13</v>
      </c>
      <c r="H218">
        <v>13</v>
      </c>
      <c r="I218">
        <v>13</v>
      </c>
      <c r="K218" t="str">
        <f t="shared" si="6"/>
        <v>ABWSE.COM.DURS</v>
      </c>
      <c r="L218">
        <f t="shared" si="7"/>
        <v>13</v>
      </c>
    </row>
    <row r="219" spans="1:12" x14ac:dyDescent="0.25">
      <c r="A219" t="s">
        <v>397</v>
      </c>
      <c r="B219" t="s">
        <v>418</v>
      </c>
      <c r="C219" t="s">
        <v>385</v>
      </c>
      <c r="D219" t="s">
        <v>381</v>
      </c>
      <c r="E219" t="s">
        <v>281</v>
      </c>
      <c r="I219">
        <v>97.8</v>
      </c>
      <c r="K219" t="str">
        <f t="shared" si="6"/>
        <v>ABWSE.ADT.LITR.FE.ZS</v>
      </c>
      <c r="L219">
        <f t="shared" si="7"/>
        <v>97.8</v>
      </c>
    </row>
    <row r="220" spans="1:12" x14ac:dyDescent="0.25">
      <c r="A220" t="s">
        <v>397</v>
      </c>
      <c r="B220" t="s">
        <v>418</v>
      </c>
      <c r="C220" t="s">
        <v>563</v>
      </c>
      <c r="D220" t="s">
        <v>526</v>
      </c>
      <c r="E220" t="s">
        <v>281</v>
      </c>
      <c r="F220">
        <v>100</v>
      </c>
      <c r="G220">
        <v>100</v>
      </c>
      <c r="K220" t="str">
        <f t="shared" si="6"/>
        <v>ABWSE.XPD.CPRM.ZS</v>
      </c>
      <c r="L220">
        <f t="shared" si="7"/>
        <v>100</v>
      </c>
    </row>
    <row r="221" spans="1:12" x14ac:dyDescent="0.25">
      <c r="A221" t="s">
        <v>397</v>
      </c>
      <c r="B221" t="s">
        <v>418</v>
      </c>
      <c r="C221" t="s">
        <v>322</v>
      </c>
      <c r="D221" t="s">
        <v>69</v>
      </c>
      <c r="E221" t="s">
        <v>281</v>
      </c>
      <c r="F221">
        <v>100</v>
      </c>
      <c r="G221">
        <v>100</v>
      </c>
      <c r="K221" t="str">
        <f t="shared" si="6"/>
        <v>ABWSE.XPD.CSEC.ZS</v>
      </c>
      <c r="L221">
        <f t="shared" si="7"/>
        <v>100</v>
      </c>
    </row>
    <row r="222" spans="1:12" x14ac:dyDescent="0.25">
      <c r="A222" t="s">
        <v>397</v>
      </c>
      <c r="B222" t="s">
        <v>418</v>
      </c>
      <c r="C222" t="s">
        <v>95</v>
      </c>
      <c r="D222" t="s">
        <v>203</v>
      </c>
      <c r="E222" t="s">
        <v>281</v>
      </c>
      <c r="F222">
        <v>100</v>
      </c>
      <c r="G222">
        <v>100</v>
      </c>
      <c r="K222" t="str">
        <f t="shared" si="6"/>
        <v>ABWSE.XPD.CTER.ZS</v>
      </c>
      <c r="L222">
        <f t="shared" si="7"/>
        <v>100</v>
      </c>
    </row>
    <row r="223" spans="1:12" x14ac:dyDescent="0.25">
      <c r="A223" t="s">
        <v>397</v>
      </c>
      <c r="B223" t="s">
        <v>418</v>
      </c>
      <c r="C223" t="s">
        <v>150</v>
      </c>
      <c r="D223" t="s">
        <v>201</v>
      </c>
      <c r="E223" t="s">
        <v>281</v>
      </c>
      <c r="K223" t="str">
        <f t="shared" si="6"/>
        <v>ABWSE.XPD.PRIM.PC.ZS</v>
      </c>
      <c r="L223">
        <f t="shared" si="7"/>
        <v>-1</v>
      </c>
    </row>
    <row r="224" spans="1:12" x14ac:dyDescent="0.25">
      <c r="A224" t="s">
        <v>397</v>
      </c>
      <c r="B224" t="s">
        <v>418</v>
      </c>
      <c r="C224" t="s">
        <v>585</v>
      </c>
      <c r="D224" t="s">
        <v>580</v>
      </c>
      <c r="E224" t="s">
        <v>281</v>
      </c>
      <c r="K224" t="str">
        <f t="shared" si="6"/>
        <v>ABWSE.XPD.SECO.PC.ZS</v>
      </c>
      <c r="L224">
        <f t="shared" si="7"/>
        <v>-1</v>
      </c>
    </row>
    <row r="225" spans="1:12" x14ac:dyDescent="0.25">
      <c r="A225" t="s">
        <v>397</v>
      </c>
      <c r="B225" t="s">
        <v>418</v>
      </c>
      <c r="C225" t="s">
        <v>539</v>
      </c>
      <c r="D225" t="s">
        <v>558</v>
      </c>
      <c r="E225" t="s">
        <v>281</v>
      </c>
      <c r="F225">
        <v>143.5</v>
      </c>
      <c r="G225">
        <v>98</v>
      </c>
      <c r="K225" t="str">
        <f t="shared" si="6"/>
        <v>ABWSE.XPD.TERT.PC.ZS</v>
      </c>
      <c r="L225">
        <f t="shared" si="7"/>
        <v>120.75</v>
      </c>
    </row>
    <row r="226" spans="1:12" x14ac:dyDescent="0.25">
      <c r="A226" t="s">
        <v>397</v>
      </c>
      <c r="B226" t="s">
        <v>418</v>
      </c>
      <c r="C226" t="s">
        <v>504</v>
      </c>
      <c r="D226" t="s">
        <v>581</v>
      </c>
      <c r="E226" t="s">
        <v>281</v>
      </c>
      <c r="I226">
        <v>99.4</v>
      </c>
      <c r="K226" t="str">
        <f t="shared" si="6"/>
        <v>ABWSE.ADT.1524.LT.FE.ZS</v>
      </c>
      <c r="L226">
        <f t="shared" si="7"/>
        <v>99.4</v>
      </c>
    </row>
    <row r="227" spans="1:12" x14ac:dyDescent="0.25">
      <c r="A227" t="s">
        <v>397</v>
      </c>
      <c r="B227" t="s">
        <v>418</v>
      </c>
      <c r="C227" t="s">
        <v>21</v>
      </c>
      <c r="D227" t="s">
        <v>8</v>
      </c>
      <c r="E227" t="s">
        <v>281</v>
      </c>
      <c r="K227" t="str">
        <f t="shared" si="6"/>
        <v>ABWSE.PRM.ENRL.TC.ZS</v>
      </c>
      <c r="L227">
        <f t="shared" si="7"/>
        <v>-1</v>
      </c>
    </row>
    <row r="228" spans="1:12" x14ac:dyDescent="0.25">
      <c r="A228" t="s">
        <v>397</v>
      </c>
      <c r="B228" t="s">
        <v>418</v>
      </c>
      <c r="C228" t="s">
        <v>288</v>
      </c>
      <c r="D228" t="s">
        <v>396</v>
      </c>
      <c r="E228" t="s">
        <v>281</v>
      </c>
      <c r="K228" t="str">
        <f t="shared" si="6"/>
        <v>ABWSE.SEC.ENRL.TC.ZS</v>
      </c>
      <c r="L228">
        <f t="shared" si="7"/>
        <v>-1</v>
      </c>
    </row>
    <row r="229" spans="1:12" x14ac:dyDescent="0.25">
      <c r="A229" t="s">
        <v>397</v>
      </c>
      <c r="B229" t="s">
        <v>418</v>
      </c>
      <c r="C229" t="s">
        <v>561</v>
      </c>
      <c r="D229" t="s">
        <v>236</v>
      </c>
      <c r="E229" t="s">
        <v>281</v>
      </c>
      <c r="F229">
        <v>13.6</v>
      </c>
      <c r="G229">
        <v>8.6</v>
      </c>
      <c r="K229" t="str">
        <f t="shared" si="6"/>
        <v>ABWSE.TER.ENRL.TC.ZS</v>
      </c>
      <c r="L229">
        <f t="shared" si="7"/>
        <v>11.1</v>
      </c>
    </row>
    <row r="230" spans="1:12" x14ac:dyDescent="0.25">
      <c r="A230" t="s">
        <v>397</v>
      </c>
      <c r="B230" t="s">
        <v>418</v>
      </c>
      <c r="C230" t="s">
        <v>122</v>
      </c>
      <c r="D230" t="s">
        <v>242</v>
      </c>
      <c r="E230" t="s">
        <v>281</v>
      </c>
      <c r="F230">
        <v>21.4</v>
      </c>
      <c r="G230">
        <v>20.7</v>
      </c>
      <c r="K230" t="str">
        <f t="shared" si="6"/>
        <v>ABWSE.TER.ENRR.FE</v>
      </c>
      <c r="L230">
        <f t="shared" si="7"/>
        <v>21.049999999999997</v>
      </c>
    </row>
    <row r="231" spans="1:12" x14ac:dyDescent="0.25">
      <c r="A231" t="s">
        <v>397</v>
      </c>
      <c r="B231" t="s">
        <v>418</v>
      </c>
      <c r="C231" t="s">
        <v>451</v>
      </c>
      <c r="D231" t="s">
        <v>508</v>
      </c>
      <c r="E231" t="s">
        <v>281</v>
      </c>
      <c r="K231" t="str">
        <f t="shared" si="6"/>
        <v>ABWSE.SEC.ENRR.FE</v>
      </c>
      <c r="L231">
        <f t="shared" si="7"/>
        <v>-1</v>
      </c>
    </row>
    <row r="232" spans="1:12" x14ac:dyDescent="0.25">
      <c r="A232" t="s">
        <v>397</v>
      </c>
      <c r="B232" t="s">
        <v>418</v>
      </c>
      <c r="C232" t="s">
        <v>128</v>
      </c>
      <c r="D232" t="s">
        <v>160</v>
      </c>
      <c r="E232" t="s">
        <v>281</v>
      </c>
      <c r="K232" t="str">
        <f t="shared" si="6"/>
        <v>ABWSE.PRM.ENRR.FE</v>
      </c>
      <c r="L232">
        <f t="shared" si="7"/>
        <v>-1</v>
      </c>
    </row>
    <row r="233" spans="1:12" x14ac:dyDescent="0.25">
      <c r="A233" t="s">
        <v>397</v>
      </c>
      <c r="B233" t="s">
        <v>418</v>
      </c>
      <c r="C233" t="s">
        <v>255</v>
      </c>
      <c r="D233" t="s">
        <v>146</v>
      </c>
      <c r="E233" t="s">
        <v>281</v>
      </c>
      <c r="K233" t="str">
        <f t="shared" si="6"/>
        <v>ABWSE.SEC.TCHR.FE.ZS</v>
      </c>
      <c r="L233">
        <f t="shared" si="7"/>
        <v>-1</v>
      </c>
    </row>
    <row r="234" spans="1:12" x14ac:dyDescent="0.25">
      <c r="A234" t="s">
        <v>397</v>
      </c>
      <c r="B234" t="s">
        <v>418</v>
      </c>
      <c r="C234" t="s">
        <v>81</v>
      </c>
      <c r="D234" t="s">
        <v>552</v>
      </c>
      <c r="E234" t="s">
        <v>281</v>
      </c>
      <c r="F234">
        <v>61.6</v>
      </c>
      <c r="G234">
        <v>54</v>
      </c>
      <c r="K234" t="str">
        <f t="shared" si="6"/>
        <v>ABWSE.TER.TCHR.FE.ZS</v>
      </c>
      <c r="L234">
        <f t="shared" si="7"/>
        <v>57.8</v>
      </c>
    </row>
    <row r="235" spans="1:12" x14ac:dyDescent="0.25">
      <c r="A235" t="s">
        <v>397</v>
      </c>
      <c r="B235" t="s">
        <v>418</v>
      </c>
      <c r="C235" t="s">
        <v>517</v>
      </c>
      <c r="D235" t="s">
        <v>378</v>
      </c>
      <c r="E235" t="s">
        <v>281</v>
      </c>
      <c r="K235" t="str">
        <f t="shared" si="6"/>
        <v>ABWSG.DMK.SRCR.FN.ZS</v>
      </c>
      <c r="L235">
        <f t="shared" si="7"/>
        <v>-1</v>
      </c>
    </row>
    <row r="236" spans="1:12" x14ac:dyDescent="0.25">
      <c r="A236" t="s">
        <v>397</v>
      </c>
      <c r="B236" t="s">
        <v>418</v>
      </c>
      <c r="C236" t="s">
        <v>131</v>
      </c>
      <c r="D236" t="s">
        <v>523</v>
      </c>
      <c r="E236" t="s">
        <v>281</v>
      </c>
      <c r="K236" t="str">
        <f t="shared" si="6"/>
        <v>ABWSG.DMK.ALLD.FN.ZS</v>
      </c>
      <c r="L236">
        <f t="shared" si="7"/>
        <v>-1</v>
      </c>
    </row>
    <row r="237" spans="1:12" x14ac:dyDescent="0.25">
      <c r="A237" t="s">
        <v>397</v>
      </c>
      <c r="B237" t="s">
        <v>418</v>
      </c>
      <c r="C237" t="s">
        <v>505</v>
      </c>
      <c r="D237" t="s">
        <v>492</v>
      </c>
      <c r="E237" t="s">
        <v>281</v>
      </c>
      <c r="K237" t="str">
        <f t="shared" si="6"/>
        <v>ABWSG.VAW.ARGU.ZS</v>
      </c>
      <c r="L237">
        <f t="shared" si="7"/>
        <v>-1</v>
      </c>
    </row>
    <row r="238" spans="1:12" x14ac:dyDescent="0.25">
      <c r="A238" t="s">
        <v>397</v>
      </c>
      <c r="B238" t="s">
        <v>418</v>
      </c>
      <c r="C238" t="s">
        <v>199</v>
      </c>
      <c r="D238" t="s">
        <v>196</v>
      </c>
      <c r="E238" t="s">
        <v>281</v>
      </c>
      <c r="K238" t="str">
        <f t="shared" si="6"/>
        <v>ABWSG.VAW.BURN.ZS</v>
      </c>
      <c r="L238">
        <f t="shared" si="7"/>
        <v>-1</v>
      </c>
    </row>
    <row r="239" spans="1:12" x14ac:dyDescent="0.25">
      <c r="A239" t="s">
        <v>397</v>
      </c>
      <c r="B239" t="s">
        <v>418</v>
      </c>
      <c r="C239" t="s">
        <v>137</v>
      </c>
      <c r="D239" t="s">
        <v>159</v>
      </c>
      <c r="E239" t="s">
        <v>281</v>
      </c>
      <c r="K239" t="str">
        <f t="shared" si="6"/>
        <v>ABWSG.VAW.NEGL.ZS</v>
      </c>
      <c r="L239">
        <f t="shared" si="7"/>
        <v>-1</v>
      </c>
    </row>
    <row r="240" spans="1:12" x14ac:dyDescent="0.25">
      <c r="A240" t="s">
        <v>397</v>
      </c>
      <c r="B240" t="s">
        <v>418</v>
      </c>
      <c r="C240" t="s">
        <v>327</v>
      </c>
      <c r="D240" t="s">
        <v>583</v>
      </c>
      <c r="E240" t="s">
        <v>281</v>
      </c>
      <c r="K240" t="str">
        <f t="shared" si="6"/>
        <v>ABWSG.VAW.GOES.ZS</v>
      </c>
      <c r="L240">
        <f t="shared" si="7"/>
        <v>-1</v>
      </c>
    </row>
    <row r="241" spans="1:12" x14ac:dyDescent="0.25">
      <c r="A241" t="s">
        <v>397</v>
      </c>
      <c r="B241" t="s">
        <v>418</v>
      </c>
      <c r="C241" t="s">
        <v>575</v>
      </c>
      <c r="D241" t="s">
        <v>382</v>
      </c>
      <c r="E241" t="s">
        <v>281</v>
      </c>
      <c r="K241" t="str">
        <f t="shared" si="6"/>
        <v>ABWSG.VAW.REFU.ZS</v>
      </c>
      <c r="L241">
        <f t="shared" si="7"/>
        <v>-1</v>
      </c>
    </row>
    <row r="242" spans="1:12" x14ac:dyDescent="0.25">
      <c r="A242" t="s">
        <v>386</v>
      </c>
      <c r="B242" t="s">
        <v>430</v>
      </c>
      <c r="C242" t="s">
        <v>138</v>
      </c>
      <c r="D242" t="s">
        <v>211</v>
      </c>
      <c r="E242" t="s">
        <v>281</v>
      </c>
      <c r="F242">
        <v>10</v>
      </c>
      <c r="G242">
        <v>10</v>
      </c>
      <c r="H242">
        <v>10</v>
      </c>
      <c r="I242">
        <v>10</v>
      </c>
      <c r="K242" t="str">
        <f t="shared" si="6"/>
        <v>AUSSE.COM.DURS</v>
      </c>
      <c r="L242">
        <f t="shared" si="7"/>
        <v>10</v>
      </c>
    </row>
    <row r="243" spans="1:12" x14ac:dyDescent="0.25">
      <c r="A243" t="s">
        <v>386</v>
      </c>
      <c r="B243" t="s">
        <v>430</v>
      </c>
      <c r="C243" t="s">
        <v>385</v>
      </c>
      <c r="D243" t="s">
        <v>381</v>
      </c>
      <c r="E243" t="s">
        <v>281</v>
      </c>
      <c r="K243" t="str">
        <f t="shared" si="6"/>
        <v>AUSSE.ADT.LITR.FE.ZS</v>
      </c>
      <c r="L243">
        <f t="shared" si="7"/>
        <v>-1</v>
      </c>
    </row>
    <row r="244" spans="1:12" x14ac:dyDescent="0.25">
      <c r="A244" t="s">
        <v>386</v>
      </c>
      <c r="B244" t="s">
        <v>430</v>
      </c>
      <c r="C244" t="s">
        <v>563</v>
      </c>
      <c r="D244" t="s">
        <v>526</v>
      </c>
      <c r="E244" t="s">
        <v>281</v>
      </c>
      <c r="F244">
        <v>95</v>
      </c>
      <c r="G244">
        <v>94.7</v>
      </c>
      <c r="K244" t="str">
        <f t="shared" si="6"/>
        <v>AUSSE.XPD.CPRM.ZS</v>
      </c>
      <c r="L244">
        <f t="shared" si="7"/>
        <v>94.85</v>
      </c>
    </row>
    <row r="245" spans="1:12" x14ac:dyDescent="0.25">
      <c r="A245" t="s">
        <v>386</v>
      </c>
      <c r="B245" t="s">
        <v>430</v>
      </c>
      <c r="C245" t="s">
        <v>322</v>
      </c>
      <c r="D245" t="s">
        <v>69</v>
      </c>
      <c r="E245" t="s">
        <v>281</v>
      </c>
      <c r="F245">
        <v>95.2</v>
      </c>
      <c r="G245">
        <v>94.8</v>
      </c>
      <c r="K245" t="str">
        <f t="shared" si="6"/>
        <v>AUSSE.XPD.CSEC.ZS</v>
      </c>
      <c r="L245">
        <f t="shared" si="7"/>
        <v>95</v>
      </c>
    </row>
    <row r="246" spans="1:12" x14ac:dyDescent="0.25">
      <c r="A246" t="s">
        <v>386</v>
      </c>
      <c r="B246" t="s">
        <v>430</v>
      </c>
      <c r="C246" t="s">
        <v>95</v>
      </c>
      <c r="D246" t="s">
        <v>203</v>
      </c>
      <c r="E246" t="s">
        <v>281</v>
      </c>
      <c r="F246">
        <v>88.6</v>
      </c>
      <c r="G246">
        <v>88.9</v>
      </c>
      <c r="K246" t="str">
        <f t="shared" si="6"/>
        <v>AUSSE.XPD.CTER.ZS</v>
      </c>
      <c r="L246">
        <f t="shared" si="7"/>
        <v>88.75</v>
      </c>
    </row>
    <row r="247" spans="1:12" x14ac:dyDescent="0.25">
      <c r="A247" t="s">
        <v>386</v>
      </c>
      <c r="B247" t="s">
        <v>430</v>
      </c>
      <c r="C247" t="s">
        <v>150</v>
      </c>
      <c r="D247" t="s">
        <v>201</v>
      </c>
      <c r="E247" t="s">
        <v>281</v>
      </c>
      <c r="F247">
        <v>18.8</v>
      </c>
      <c r="G247">
        <v>19.3</v>
      </c>
      <c r="K247" t="str">
        <f t="shared" si="6"/>
        <v>AUSSE.XPD.PRIM.PC.ZS</v>
      </c>
      <c r="L247">
        <f t="shared" si="7"/>
        <v>19.05</v>
      </c>
    </row>
    <row r="248" spans="1:12" x14ac:dyDescent="0.25">
      <c r="A248" t="s">
        <v>386</v>
      </c>
      <c r="B248" t="s">
        <v>430</v>
      </c>
      <c r="C248" t="s">
        <v>585</v>
      </c>
      <c r="D248" t="s">
        <v>580</v>
      </c>
      <c r="E248" t="s">
        <v>281</v>
      </c>
      <c r="F248">
        <v>17.2</v>
      </c>
      <c r="G248">
        <v>15</v>
      </c>
      <c r="K248" t="str">
        <f t="shared" si="6"/>
        <v>AUSSE.XPD.SECO.PC.ZS</v>
      </c>
      <c r="L248">
        <f t="shared" si="7"/>
        <v>16.100000000000001</v>
      </c>
    </row>
    <row r="249" spans="1:12" x14ac:dyDescent="0.25">
      <c r="A249" t="s">
        <v>386</v>
      </c>
      <c r="B249" t="s">
        <v>430</v>
      </c>
      <c r="C249" t="s">
        <v>539</v>
      </c>
      <c r="D249" t="s">
        <v>558</v>
      </c>
      <c r="E249" t="s">
        <v>281</v>
      </c>
      <c r="F249">
        <v>21.5</v>
      </c>
      <c r="G249">
        <v>17.899999999999999</v>
      </c>
      <c r="K249" t="str">
        <f t="shared" si="6"/>
        <v>AUSSE.XPD.TERT.PC.ZS</v>
      </c>
      <c r="L249">
        <f t="shared" si="7"/>
        <v>19.7</v>
      </c>
    </row>
    <row r="250" spans="1:12" x14ac:dyDescent="0.25">
      <c r="A250" t="s">
        <v>386</v>
      </c>
      <c r="B250" t="s">
        <v>430</v>
      </c>
      <c r="C250" t="s">
        <v>504</v>
      </c>
      <c r="D250" t="s">
        <v>581</v>
      </c>
      <c r="E250" t="s">
        <v>281</v>
      </c>
      <c r="K250" t="str">
        <f t="shared" si="6"/>
        <v>AUSSE.ADT.1524.LT.FE.ZS</v>
      </c>
      <c r="L250">
        <f t="shared" si="7"/>
        <v>-1</v>
      </c>
    </row>
    <row r="251" spans="1:12" x14ac:dyDescent="0.25">
      <c r="A251" t="s">
        <v>386</v>
      </c>
      <c r="B251" t="s">
        <v>430</v>
      </c>
      <c r="C251" t="s">
        <v>21</v>
      </c>
      <c r="D251" t="s">
        <v>8</v>
      </c>
      <c r="E251" t="s">
        <v>281</v>
      </c>
      <c r="K251" t="str">
        <f t="shared" si="6"/>
        <v>AUSSE.PRM.ENRL.TC.ZS</v>
      </c>
      <c r="L251">
        <f t="shared" si="7"/>
        <v>-1</v>
      </c>
    </row>
    <row r="252" spans="1:12" x14ac:dyDescent="0.25">
      <c r="A252" t="s">
        <v>386</v>
      </c>
      <c r="B252" t="s">
        <v>430</v>
      </c>
      <c r="C252" t="s">
        <v>288</v>
      </c>
      <c r="D252" t="s">
        <v>396</v>
      </c>
      <c r="E252" t="s">
        <v>281</v>
      </c>
      <c r="K252" t="str">
        <f t="shared" si="6"/>
        <v>AUSSE.SEC.ENRL.TC.ZS</v>
      </c>
      <c r="L252">
        <f t="shared" si="7"/>
        <v>-1</v>
      </c>
    </row>
    <row r="253" spans="1:12" x14ac:dyDescent="0.25">
      <c r="A253" t="s">
        <v>386</v>
      </c>
      <c r="B253" t="s">
        <v>430</v>
      </c>
      <c r="C253" t="s">
        <v>561</v>
      </c>
      <c r="D253" t="s">
        <v>236</v>
      </c>
      <c r="E253" t="s">
        <v>281</v>
      </c>
      <c r="K253" t="str">
        <f t="shared" si="6"/>
        <v>AUSSE.TER.ENRL.TC.ZS</v>
      </c>
      <c r="L253">
        <f t="shared" si="7"/>
        <v>-1</v>
      </c>
    </row>
    <row r="254" spans="1:12" x14ac:dyDescent="0.25">
      <c r="A254" t="s">
        <v>386</v>
      </c>
      <c r="B254" t="s">
        <v>430</v>
      </c>
      <c r="C254" t="s">
        <v>122</v>
      </c>
      <c r="D254" t="s">
        <v>242</v>
      </c>
      <c r="E254" t="s">
        <v>281</v>
      </c>
      <c r="F254">
        <v>141</v>
      </c>
      <c r="G254">
        <v>143</v>
      </c>
      <c r="H254">
        <v>133.30000000000001</v>
      </c>
      <c r="K254" t="str">
        <f t="shared" si="6"/>
        <v>AUSSE.TER.ENRR.FE</v>
      </c>
      <c r="L254">
        <f t="shared" si="7"/>
        <v>139.1</v>
      </c>
    </row>
    <row r="255" spans="1:12" x14ac:dyDescent="0.25">
      <c r="A255" t="s">
        <v>386</v>
      </c>
      <c r="B255" t="s">
        <v>430</v>
      </c>
      <c r="C255" t="s">
        <v>451</v>
      </c>
      <c r="D255" t="s">
        <v>508</v>
      </c>
      <c r="E255" t="s">
        <v>281</v>
      </c>
      <c r="F255">
        <v>145.9</v>
      </c>
      <c r="G255">
        <v>141.9</v>
      </c>
      <c r="H255">
        <v>141.19999999999999</v>
      </c>
      <c r="K255" t="str">
        <f t="shared" si="6"/>
        <v>AUSSE.SEC.ENRR.FE</v>
      </c>
      <c r="L255">
        <f t="shared" si="7"/>
        <v>143</v>
      </c>
    </row>
    <row r="256" spans="1:12" x14ac:dyDescent="0.25">
      <c r="A256" t="s">
        <v>386</v>
      </c>
      <c r="B256" t="s">
        <v>430</v>
      </c>
      <c r="C256" t="s">
        <v>128</v>
      </c>
      <c r="D256" t="s">
        <v>160</v>
      </c>
      <c r="E256" t="s">
        <v>281</v>
      </c>
      <c r="F256">
        <v>101.6</v>
      </c>
      <c r="G256">
        <v>100.7</v>
      </c>
      <c r="H256">
        <v>100.3</v>
      </c>
      <c r="K256" t="str">
        <f t="shared" si="6"/>
        <v>AUSSE.PRM.ENRR.FE</v>
      </c>
      <c r="L256">
        <f t="shared" si="7"/>
        <v>100.86666666666667</v>
      </c>
    </row>
    <row r="257" spans="1:12" x14ac:dyDescent="0.25">
      <c r="A257" t="s">
        <v>386</v>
      </c>
      <c r="B257" t="s">
        <v>430</v>
      </c>
      <c r="C257" t="s">
        <v>255</v>
      </c>
      <c r="D257" t="s">
        <v>146</v>
      </c>
      <c r="E257" t="s">
        <v>281</v>
      </c>
      <c r="K257" t="str">
        <f t="shared" si="6"/>
        <v>AUSSE.SEC.TCHR.FE.ZS</v>
      </c>
      <c r="L257">
        <f t="shared" si="7"/>
        <v>-1</v>
      </c>
    </row>
    <row r="258" spans="1:12" x14ac:dyDescent="0.25">
      <c r="A258" t="s">
        <v>386</v>
      </c>
      <c r="B258" t="s">
        <v>430</v>
      </c>
      <c r="C258" t="s">
        <v>81</v>
      </c>
      <c r="D258" t="s">
        <v>552</v>
      </c>
      <c r="E258" t="s">
        <v>281</v>
      </c>
      <c r="K258" t="str">
        <f t="shared" si="6"/>
        <v>AUSSE.TER.TCHR.FE.ZS</v>
      </c>
      <c r="L258">
        <f t="shared" si="7"/>
        <v>-1</v>
      </c>
    </row>
    <row r="259" spans="1:12" x14ac:dyDescent="0.25">
      <c r="A259" t="s">
        <v>386</v>
      </c>
      <c r="B259" t="s">
        <v>430</v>
      </c>
      <c r="C259" t="s">
        <v>517</v>
      </c>
      <c r="D259" t="s">
        <v>378</v>
      </c>
      <c r="E259" t="s">
        <v>281</v>
      </c>
      <c r="K259" t="str">
        <f t="shared" ref="K259:K322" si="8">B259&amp;D259</f>
        <v>AUSSG.DMK.SRCR.FN.ZS</v>
      </c>
      <c r="L259">
        <f t="shared" ref="L259:L322" si="9">IF(COUNT(F259:J259)&gt;0, SUM(F259:J259)/COUNT(F259:J259), -1)</f>
        <v>-1</v>
      </c>
    </row>
    <row r="260" spans="1:12" x14ac:dyDescent="0.25">
      <c r="A260" t="s">
        <v>386</v>
      </c>
      <c r="B260" t="s">
        <v>430</v>
      </c>
      <c r="C260" t="s">
        <v>131</v>
      </c>
      <c r="D260" t="s">
        <v>523</v>
      </c>
      <c r="E260" t="s">
        <v>281</v>
      </c>
      <c r="K260" t="str">
        <f t="shared" si="8"/>
        <v>AUSSG.DMK.ALLD.FN.ZS</v>
      </c>
      <c r="L260">
        <f t="shared" si="9"/>
        <v>-1</v>
      </c>
    </row>
    <row r="261" spans="1:12" x14ac:dyDescent="0.25">
      <c r="A261" t="s">
        <v>386</v>
      </c>
      <c r="B261" t="s">
        <v>430</v>
      </c>
      <c r="C261" t="s">
        <v>505</v>
      </c>
      <c r="D261" t="s">
        <v>492</v>
      </c>
      <c r="E261" t="s">
        <v>281</v>
      </c>
      <c r="K261" t="str">
        <f t="shared" si="8"/>
        <v>AUSSG.VAW.ARGU.ZS</v>
      </c>
      <c r="L261">
        <f t="shared" si="9"/>
        <v>-1</v>
      </c>
    </row>
    <row r="262" spans="1:12" x14ac:dyDescent="0.25">
      <c r="A262" t="s">
        <v>386</v>
      </c>
      <c r="B262" t="s">
        <v>430</v>
      </c>
      <c r="C262" t="s">
        <v>199</v>
      </c>
      <c r="D262" t="s">
        <v>196</v>
      </c>
      <c r="E262" t="s">
        <v>281</v>
      </c>
      <c r="K262" t="str">
        <f t="shared" si="8"/>
        <v>AUSSG.VAW.BURN.ZS</v>
      </c>
      <c r="L262">
        <f t="shared" si="9"/>
        <v>-1</v>
      </c>
    </row>
    <row r="263" spans="1:12" x14ac:dyDescent="0.25">
      <c r="A263" t="s">
        <v>386</v>
      </c>
      <c r="B263" t="s">
        <v>430</v>
      </c>
      <c r="C263" t="s">
        <v>137</v>
      </c>
      <c r="D263" t="s">
        <v>159</v>
      </c>
      <c r="E263" t="s">
        <v>281</v>
      </c>
      <c r="K263" t="str">
        <f t="shared" si="8"/>
        <v>AUSSG.VAW.NEGL.ZS</v>
      </c>
      <c r="L263">
        <f t="shared" si="9"/>
        <v>-1</v>
      </c>
    </row>
    <row r="264" spans="1:12" x14ac:dyDescent="0.25">
      <c r="A264" t="s">
        <v>386</v>
      </c>
      <c r="B264" t="s">
        <v>430</v>
      </c>
      <c r="C264" t="s">
        <v>327</v>
      </c>
      <c r="D264" t="s">
        <v>583</v>
      </c>
      <c r="E264" t="s">
        <v>281</v>
      </c>
      <c r="K264" t="str">
        <f t="shared" si="8"/>
        <v>AUSSG.VAW.GOES.ZS</v>
      </c>
      <c r="L264">
        <f t="shared" si="9"/>
        <v>-1</v>
      </c>
    </row>
    <row r="265" spans="1:12" x14ac:dyDescent="0.25">
      <c r="A265" t="s">
        <v>386</v>
      </c>
      <c r="B265" t="s">
        <v>430</v>
      </c>
      <c r="C265" t="s">
        <v>575</v>
      </c>
      <c r="D265" t="s">
        <v>382</v>
      </c>
      <c r="E265" t="s">
        <v>281</v>
      </c>
      <c r="K265" t="str">
        <f t="shared" si="8"/>
        <v>AUSSG.VAW.REFU.ZS</v>
      </c>
      <c r="L265">
        <f t="shared" si="9"/>
        <v>-1</v>
      </c>
    </row>
    <row r="266" spans="1:12" x14ac:dyDescent="0.25">
      <c r="A266" t="s">
        <v>55</v>
      </c>
      <c r="B266" t="s">
        <v>512</v>
      </c>
      <c r="C266" t="s">
        <v>138</v>
      </c>
      <c r="D266" t="s">
        <v>211</v>
      </c>
      <c r="E266" t="s">
        <v>281</v>
      </c>
      <c r="F266">
        <v>10</v>
      </c>
      <c r="G266">
        <v>10</v>
      </c>
      <c r="H266">
        <v>13</v>
      </c>
      <c r="I266">
        <v>13</v>
      </c>
      <c r="K266" t="str">
        <f t="shared" si="8"/>
        <v>AUTSE.COM.DURS</v>
      </c>
      <c r="L266">
        <f t="shared" si="9"/>
        <v>11.5</v>
      </c>
    </row>
    <row r="267" spans="1:12" x14ac:dyDescent="0.25">
      <c r="A267" t="s">
        <v>55</v>
      </c>
      <c r="B267" t="s">
        <v>512</v>
      </c>
      <c r="C267" t="s">
        <v>385</v>
      </c>
      <c r="D267" t="s">
        <v>381</v>
      </c>
      <c r="E267" t="s">
        <v>281</v>
      </c>
      <c r="K267" t="str">
        <f t="shared" si="8"/>
        <v>AUTSE.ADT.LITR.FE.ZS</v>
      </c>
      <c r="L267">
        <f t="shared" si="9"/>
        <v>-1</v>
      </c>
    </row>
    <row r="268" spans="1:12" x14ac:dyDescent="0.25">
      <c r="A268" t="s">
        <v>55</v>
      </c>
      <c r="B268" t="s">
        <v>512</v>
      </c>
      <c r="C268" t="s">
        <v>563</v>
      </c>
      <c r="D268" t="s">
        <v>526</v>
      </c>
      <c r="E268" t="s">
        <v>281</v>
      </c>
      <c r="F268">
        <v>94.2</v>
      </c>
      <c r="G268">
        <v>93</v>
      </c>
      <c r="K268" t="str">
        <f t="shared" si="8"/>
        <v>AUTSE.XPD.CPRM.ZS</v>
      </c>
      <c r="L268">
        <f t="shared" si="9"/>
        <v>93.6</v>
      </c>
    </row>
    <row r="269" spans="1:12" x14ac:dyDescent="0.25">
      <c r="A269" t="s">
        <v>55</v>
      </c>
      <c r="B269" t="s">
        <v>512</v>
      </c>
      <c r="C269" t="s">
        <v>322</v>
      </c>
      <c r="D269" t="s">
        <v>69</v>
      </c>
      <c r="E269" t="s">
        <v>281</v>
      </c>
      <c r="F269">
        <v>97.5</v>
      </c>
      <c r="G269">
        <v>97.4</v>
      </c>
      <c r="K269" t="str">
        <f t="shared" si="8"/>
        <v>AUTSE.XPD.CSEC.ZS</v>
      </c>
      <c r="L269">
        <f t="shared" si="9"/>
        <v>97.45</v>
      </c>
    </row>
    <row r="270" spans="1:12" x14ac:dyDescent="0.25">
      <c r="A270" t="s">
        <v>55</v>
      </c>
      <c r="B270" t="s">
        <v>512</v>
      </c>
      <c r="C270" t="s">
        <v>95</v>
      </c>
      <c r="D270" t="s">
        <v>203</v>
      </c>
      <c r="E270" t="s">
        <v>281</v>
      </c>
      <c r="F270">
        <v>91.8</v>
      </c>
      <c r="G270">
        <v>90.4</v>
      </c>
      <c r="K270" t="str">
        <f t="shared" si="8"/>
        <v>AUTSE.XPD.CTER.ZS</v>
      </c>
      <c r="L270">
        <f t="shared" si="9"/>
        <v>91.1</v>
      </c>
    </row>
    <row r="271" spans="1:12" x14ac:dyDescent="0.25">
      <c r="A271" t="s">
        <v>55</v>
      </c>
      <c r="B271" t="s">
        <v>512</v>
      </c>
      <c r="C271" t="s">
        <v>150</v>
      </c>
      <c r="D271" t="s">
        <v>201</v>
      </c>
      <c r="E271" t="s">
        <v>281</v>
      </c>
      <c r="F271">
        <v>23.2</v>
      </c>
      <c r="G271">
        <v>23.5</v>
      </c>
      <c r="K271" t="str">
        <f t="shared" si="8"/>
        <v>AUTSE.XPD.PRIM.PC.ZS</v>
      </c>
      <c r="L271">
        <f t="shared" si="9"/>
        <v>23.35</v>
      </c>
    </row>
    <row r="272" spans="1:12" x14ac:dyDescent="0.25">
      <c r="A272" t="s">
        <v>55</v>
      </c>
      <c r="B272" t="s">
        <v>512</v>
      </c>
      <c r="C272" t="s">
        <v>585</v>
      </c>
      <c r="D272" t="s">
        <v>580</v>
      </c>
      <c r="E272" t="s">
        <v>281</v>
      </c>
      <c r="F272">
        <v>27.3</v>
      </c>
      <c r="G272">
        <v>27.7</v>
      </c>
      <c r="K272" t="str">
        <f t="shared" si="8"/>
        <v>AUTSE.XPD.SECO.PC.ZS</v>
      </c>
      <c r="L272">
        <f t="shared" si="9"/>
        <v>27.5</v>
      </c>
    </row>
    <row r="273" spans="1:12" x14ac:dyDescent="0.25">
      <c r="A273" t="s">
        <v>55</v>
      </c>
      <c r="B273" t="s">
        <v>512</v>
      </c>
      <c r="C273" t="s">
        <v>539</v>
      </c>
      <c r="D273" t="s">
        <v>558</v>
      </c>
      <c r="E273" t="s">
        <v>281</v>
      </c>
      <c r="F273">
        <v>36</v>
      </c>
      <c r="G273">
        <v>36.200000000000003</v>
      </c>
      <c r="K273" t="str">
        <f t="shared" si="8"/>
        <v>AUTSE.XPD.TERT.PC.ZS</v>
      </c>
      <c r="L273">
        <f t="shared" si="9"/>
        <v>36.1</v>
      </c>
    </row>
    <row r="274" spans="1:12" x14ac:dyDescent="0.25">
      <c r="A274" t="s">
        <v>55</v>
      </c>
      <c r="B274" t="s">
        <v>512</v>
      </c>
      <c r="C274" t="s">
        <v>504</v>
      </c>
      <c r="D274" t="s">
        <v>581</v>
      </c>
      <c r="E274" t="s">
        <v>281</v>
      </c>
      <c r="K274" t="str">
        <f t="shared" si="8"/>
        <v>AUTSE.ADT.1524.LT.FE.ZS</v>
      </c>
      <c r="L274">
        <f t="shared" si="9"/>
        <v>-1</v>
      </c>
    </row>
    <row r="275" spans="1:12" x14ac:dyDescent="0.25">
      <c r="A275" t="s">
        <v>55</v>
      </c>
      <c r="B275" t="s">
        <v>512</v>
      </c>
      <c r="C275" t="s">
        <v>21</v>
      </c>
      <c r="D275" t="s">
        <v>8</v>
      </c>
      <c r="E275" t="s">
        <v>281</v>
      </c>
      <c r="F275">
        <v>10.6</v>
      </c>
      <c r="G275">
        <v>10.3</v>
      </c>
      <c r="H275">
        <v>10</v>
      </c>
      <c r="K275" t="str">
        <f t="shared" si="8"/>
        <v>AUTSE.PRM.ENRL.TC.ZS</v>
      </c>
      <c r="L275">
        <f t="shared" si="9"/>
        <v>10.299999999999999</v>
      </c>
    </row>
    <row r="276" spans="1:12" x14ac:dyDescent="0.25">
      <c r="A276" t="s">
        <v>55</v>
      </c>
      <c r="B276" t="s">
        <v>512</v>
      </c>
      <c r="C276" t="s">
        <v>288</v>
      </c>
      <c r="D276" t="s">
        <v>396</v>
      </c>
      <c r="E276" t="s">
        <v>281</v>
      </c>
      <c r="F276">
        <v>9.6</v>
      </c>
      <c r="G276">
        <v>9.4</v>
      </c>
      <c r="H276">
        <v>9.3000000000000007</v>
      </c>
      <c r="K276" t="str">
        <f t="shared" si="8"/>
        <v>AUTSE.SEC.ENRL.TC.ZS</v>
      </c>
      <c r="L276">
        <f t="shared" si="9"/>
        <v>9.4333333333333336</v>
      </c>
    </row>
    <row r="277" spans="1:12" x14ac:dyDescent="0.25">
      <c r="A277" t="s">
        <v>55</v>
      </c>
      <c r="B277" t="s">
        <v>512</v>
      </c>
      <c r="C277" t="s">
        <v>561</v>
      </c>
      <c r="D277" t="s">
        <v>236</v>
      </c>
      <c r="E277" t="s">
        <v>281</v>
      </c>
      <c r="F277">
        <v>7</v>
      </c>
      <c r="G277">
        <v>7.4</v>
      </c>
      <c r="H277">
        <v>7.2</v>
      </c>
      <c r="K277" t="str">
        <f t="shared" si="8"/>
        <v>AUTSE.TER.ENRL.TC.ZS</v>
      </c>
      <c r="L277">
        <f t="shared" si="9"/>
        <v>7.2</v>
      </c>
    </row>
    <row r="278" spans="1:12" x14ac:dyDescent="0.25">
      <c r="A278" t="s">
        <v>55</v>
      </c>
      <c r="B278" t="s">
        <v>512</v>
      </c>
      <c r="C278" t="s">
        <v>122</v>
      </c>
      <c r="D278" t="s">
        <v>242</v>
      </c>
      <c r="E278" t="s">
        <v>281</v>
      </c>
      <c r="F278">
        <v>88</v>
      </c>
      <c r="G278">
        <v>90.8</v>
      </c>
      <c r="H278">
        <v>92.5</v>
      </c>
      <c r="K278" t="str">
        <f t="shared" si="8"/>
        <v>AUTSE.TER.ENRR.FE</v>
      </c>
      <c r="L278">
        <f t="shared" si="9"/>
        <v>90.433333333333337</v>
      </c>
    </row>
    <row r="279" spans="1:12" x14ac:dyDescent="0.25">
      <c r="A279" t="s">
        <v>55</v>
      </c>
      <c r="B279" t="s">
        <v>512</v>
      </c>
      <c r="C279" t="s">
        <v>451</v>
      </c>
      <c r="D279" t="s">
        <v>508</v>
      </c>
      <c r="E279" t="s">
        <v>281</v>
      </c>
      <c r="F279">
        <v>98.5</v>
      </c>
      <c r="G279">
        <v>98.9</v>
      </c>
      <c r="H279">
        <v>98.3</v>
      </c>
      <c r="K279" t="str">
        <f t="shared" si="8"/>
        <v>AUTSE.SEC.ENRR.FE</v>
      </c>
      <c r="L279">
        <f t="shared" si="9"/>
        <v>98.566666666666663</v>
      </c>
    </row>
    <row r="280" spans="1:12" x14ac:dyDescent="0.25">
      <c r="A280" t="s">
        <v>55</v>
      </c>
      <c r="B280" t="s">
        <v>512</v>
      </c>
      <c r="C280" t="s">
        <v>128</v>
      </c>
      <c r="D280" t="s">
        <v>160</v>
      </c>
      <c r="E280" t="s">
        <v>281</v>
      </c>
      <c r="F280">
        <v>101.5</v>
      </c>
      <c r="G280">
        <v>102</v>
      </c>
      <c r="H280">
        <v>103</v>
      </c>
      <c r="K280" t="str">
        <f t="shared" si="8"/>
        <v>AUTSE.PRM.ENRR.FE</v>
      </c>
      <c r="L280">
        <f t="shared" si="9"/>
        <v>102.16666666666667</v>
      </c>
    </row>
    <row r="281" spans="1:12" x14ac:dyDescent="0.25">
      <c r="A281" t="s">
        <v>55</v>
      </c>
      <c r="B281" t="s">
        <v>512</v>
      </c>
      <c r="C281" t="s">
        <v>255</v>
      </c>
      <c r="D281" t="s">
        <v>146</v>
      </c>
      <c r="E281" t="s">
        <v>281</v>
      </c>
      <c r="F281">
        <v>65.099999999999994</v>
      </c>
      <c r="G281">
        <v>65.400000000000006</v>
      </c>
      <c r="H281">
        <v>65.599999999999994</v>
      </c>
      <c r="K281" t="str">
        <f t="shared" si="8"/>
        <v>AUTSE.SEC.TCHR.FE.ZS</v>
      </c>
      <c r="L281">
        <f t="shared" si="9"/>
        <v>65.36666666666666</v>
      </c>
    </row>
    <row r="282" spans="1:12" x14ac:dyDescent="0.25">
      <c r="A282" t="s">
        <v>55</v>
      </c>
      <c r="B282" t="s">
        <v>512</v>
      </c>
      <c r="C282" t="s">
        <v>81</v>
      </c>
      <c r="D282" t="s">
        <v>552</v>
      </c>
      <c r="E282" t="s">
        <v>281</v>
      </c>
      <c r="F282">
        <v>42.7</v>
      </c>
      <c r="G282">
        <v>42.1</v>
      </c>
      <c r="H282">
        <v>42.3</v>
      </c>
      <c r="K282" t="str">
        <f t="shared" si="8"/>
        <v>AUTSE.TER.TCHR.FE.ZS</v>
      </c>
      <c r="L282">
        <f t="shared" si="9"/>
        <v>42.366666666666667</v>
      </c>
    </row>
    <row r="283" spans="1:12" x14ac:dyDescent="0.25">
      <c r="A283" t="s">
        <v>55</v>
      </c>
      <c r="B283" t="s">
        <v>512</v>
      </c>
      <c r="C283" t="s">
        <v>517</v>
      </c>
      <c r="D283" t="s">
        <v>378</v>
      </c>
      <c r="E283" t="s">
        <v>281</v>
      </c>
      <c r="K283" t="str">
        <f t="shared" si="8"/>
        <v>AUTSG.DMK.SRCR.FN.ZS</v>
      </c>
      <c r="L283">
        <f t="shared" si="9"/>
        <v>-1</v>
      </c>
    </row>
    <row r="284" spans="1:12" x14ac:dyDescent="0.25">
      <c r="A284" t="s">
        <v>55</v>
      </c>
      <c r="B284" t="s">
        <v>512</v>
      </c>
      <c r="C284" t="s">
        <v>131</v>
      </c>
      <c r="D284" t="s">
        <v>523</v>
      </c>
      <c r="E284" t="s">
        <v>281</v>
      </c>
      <c r="K284" t="str">
        <f t="shared" si="8"/>
        <v>AUTSG.DMK.ALLD.FN.ZS</v>
      </c>
      <c r="L284">
        <f t="shared" si="9"/>
        <v>-1</v>
      </c>
    </row>
    <row r="285" spans="1:12" x14ac:dyDescent="0.25">
      <c r="A285" t="s">
        <v>55</v>
      </c>
      <c r="B285" t="s">
        <v>512</v>
      </c>
      <c r="C285" t="s">
        <v>505</v>
      </c>
      <c r="D285" t="s">
        <v>492</v>
      </c>
      <c r="E285" t="s">
        <v>281</v>
      </c>
      <c r="K285" t="str">
        <f t="shared" si="8"/>
        <v>AUTSG.VAW.ARGU.ZS</v>
      </c>
      <c r="L285">
        <f t="shared" si="9"/>
        <v>-1</v>
      </c>
    </row>
    <row r="286" spans="1:12" x14ac:dyDescent="0.25">
      <c r="A286" t="s">
        <v>55</v>
      </c>
      <c r="B286" t="s">
        <v>512</v>
      </c>
      <c r="C286" t="s">
        <v>199</v>
      </c>
      <c r="D286" t="s">
        <v>196</v>
      </c>
      <c r="E286" t="s">
        <v>281</v>
      </c>
      <c r="K286" t="str">
        <f t="shared" si="8"/>
        <v>AUTSG.VAW.BURN.ZS</v>
      </c>
      <c r="L286">
        <f t="shared" si="9"/>
        <v>-1</v>
      </c>
    </row>
    <row r="287" spans="1:12" x14ac:dyDescent="0.25">
      <c r="A287" t="s">
        <v>55</v>
      </c>
      <c r="B287" t="s">
        <v>512</v>
      </c>
      <c r="C287" t="s">
        <v>137</v>
      </c>
      <c r="D287" t="s">
        <v>159</v>
      </c>
      <c r="E287" t="s">
        <v>281</v>
      </c>
      <c r="K287" t="str">
        <f t="shared" si="8"/>
        <v>AUTSG.VAW.NEGL.ZS</v>
      </c>
      <c r="L287">
        <f t="shared" si="9"/>
        <v>-1</v>
      </c>
    </row>
    <row r="288" spans="1:12" x14ac:dyDescent="0.25">
      <c r="A288" t="s">
        <v>55</v>
      </c>
      <c r="B288" t="s">
        <v>512</v>
      </c>
      <c r="C288" t="s">
        <v>327</v>
      </c>
      <c r="D288" t="s">
        <v>583</v>
      </c>
      <c r="E288" t="s">
        <v>281</v>
      </c>
      <c r="K288" t="str">
        <f t="shared" si="8"/>
        <v>AUTSG.VAW.GOES.ZS</v>
      </c>
      <c r="L288">
        <f t="shared" si="9"/>
        <v>-1</v>
      </c>
    </row>
    <row r="289" spans="1:12" x14ac:dyDescent="0.25">
      <c r="A289" t="s">
        <v>55</v>
      </c>
      <c r="B289" t="s">
        <v>512</v>
      </c>
      <c r="C289" t="s">
        <v>575</v>
      </c>
      <c r="D289" t="s">
        <v>382</v>
      </c>
      <c r="E289" t="s">
        <v>281</v>
      </c>
      <c r="K289" t="str">
        <f t="shared" si="8"/>
        <v>AUTSG.VAW.REFU.ZS</v>
      </c>
      <c r="L289">
        <f t="shared" si="9"/>
        <v>-1</v>
      </c>
    </row>
    <row r="290" spans="1:12" x14ac:dyDescent="0.25">
      <c r="A290" t="s">
        <v>54</v>
      </c>
      <c r="B290" t="s">
        <v>324</v>
      </c>
      <c r="C290" t="s">
        <v>138</v>
      </c>
      <c r="D290" t="s">
        <v>211</v>
      </c>
      <c r="E290" t="s">
        <v>281</v>
      </c>
      <c r="F290">
        <v>10</v>
      </c>
      <c r="G290">
        <v>10</v>
      </c>
      <c r="H290">
        <v>10</v>
      </c>
      <c r="I290">
        <v>10</v>
      </c>
      <c r="K290" t="str">
        <f t="shared" si="8"/>
        <v>AZESE.COM.DURS</v>
      </c>
      <c r="L290">
        <f t="shared" si="9"/>
        <v>10</v>
      </c>
    </row>
    <row r="291" spans="1:12" x14ac:dyDescent="0.25">
      <c r="A291" t="s">
        <v>54</v>
      </c>
      <c r="B291" t="s">
        <v>324</v>
      </c>
      <c r="C291" t="s">
        <v>385</v>
      </c>
      <c r="D291" t="s">
        <v>381</v>
      </c>
      <c r="E291" t="s">
        <v>281</v>
      </c>
      <c r="F291">
        <v>99.7</v>
      </c>
      <c r="G291">
        <v>99.7</v>
      </c>
      <c r="H291">
        <v>99.7</v>
      </c>
      <c r="K291" t="str">
        <f t="shared" si="8"/>
        <v>AZESE.ADT.LITR.FE.ZS</v>
      </c>
      <c r="L291">
        <f t="shared" si="9"/>
        <v>99.7</v>
      </c>
    </row>
    <row r="292" spans="1:12" x14ac:dyDescent="0.25">
      <c r="A292" t="s">
        <v>54</v>
      </c>
      <c r="B292" t="s">
        <v>324</v>
      </c>
      <c r="C292" t="s">
        <v>563</v>
      </c>
      <c r="D292" t="s">
        <v>526</v>
      </c>
      <c r="E292" t="s">
        <v>281</v>
      </c>
      <c r="K292" t="str">
        <f t="shared" si="8"/>
        <v>AZESE.XPD.CPRM.ZS</v>
      </c>
      <c r="L292">
        <f t="shared" si="9"/>
        <v>-1</v>
      </c>
    </row>
    <row r="293" spans="1:12" x14ac:dyDescent="0.25">
      <c r="A293" t="s">
        <v>54</v>
      </c>
      <c r="B293" t="s">
        <v>324</v>
      </c>
      <c r="C293" t="s">
        <v>322</v>
      </c>
      <c r="D293" t="s">
        <v>69</v>
      </c>
      <c r="E293" t="s">
        <v>281</v>
      </c>
      <c r="F293">
        <v>99.5</v>
      </c>
      <c r="G293">
        <v>98.3</v>
      </c>
      <c r="K293" t="str">
        <f t="shared" si="8"/>
        <v>AZESE.XPD.CSEC.ZS</v>
      </c>
      <c r="L293">
        <f t="shared" si="9"/>
        <v>98.9</v>
      </c>
    </row>
    <row r="294" spans="1:12" x14ac:dyDescent="0.25">
      <c r="A294" t="s">
        <v>54</v>
      </c>
      <c r="B294" t="s">
        <v>324</v>
      </c>
      <c r="C294" t="s">
        <v>95</v>
      </c>
      <c r="D294" t="s">
        <v>203</v>
      </c>
      <c r="E294" t="s">
        <v>281</v>
      </c>
      <c r="F294">
        <v>99.9</v>
      </c>
      <c r="G294">
        <v>98.5</v>
      </c>
      <c r="H294">
        <v>99.1</v>
      </c>
      <c r="K294" t="str">
        <f t="shared" si="8"/>
        <v>AZESE.XPD.CTER.ZS</v>
      </c>
      <c r="L294">
        <f t="shared" si="9"/>
        <v>99.166666666666671</v>
      </c>
    </row>
    <row r="295" spans="1:12" x14ac:dyDescent="0.25">
      <c r="A295" t="s">
        <v>54</v>
      </c>
      <c r="B295" t="s">
        <v>324</v>
      </c>
      <c r="C295" t="s">
        <v>150</v>
      </c>
      <c r="D295" t="s">
        <v>201</v>
      </c>
      <c r="E295" t="s">
        <v>281</v>
      </c>
      <c r="K295" t="str">
        <f t="shared" si="8"/>
        <v>AZESE.XPD.PRIM.PC.ZS</v>
      </c>
      <c r="L295">
        <f t="shared" si="9"/>
        <v>-1</v>
      </c>
    </row>
    <row r="296" spans="1:12" x14ac:dyDescent="0.25">
      <c r="A296" t="s">
        <v>54</v>
      </c>
      <c r="B296" t="s">
        <v>324</v>
      </c>
      <c r="C296" t="s">
        <v>585</v>
      </c>
      <c r="D296" t="s">
        <v>580</v>
      </c>
      <c r="E296" t="s">
        <v>281</v>
      </c>
      <c r="K296" t="str">
        <f t="shared" si="8"/>
        <v>AZESE.XPD.SECO.PC.ZS</v>
      </c>
      <c r="L296">
        <f t="shared" si="9"/>
        <v>-1</v>
      </c>
    </row>
    <row r="297" spans="1:12" x14ac:dyDescent="0.25">
      <c r="A297" t="s">
        <v>54</v>
      </c>
      <c r="B297" t="s">
        <v>324</v>
      </c>
      <c r="C297" t="s">
        <v>539</v>
      </c>
      <c r="D297" t="s">
        <v>558</v>
      </c>
      <c r="E297" t="s">
        <v>281</v>
      </c>
      <c r="F297">
        <v>17.899999999999999</v>
      </c>
      <c r="G297">
        <v>23.3</v>
      </c>
      <c r="H297">
        <v>19.399999999999999</v>
      </c>
      <c r="K297" t="str">
        <f t="shared" si="8"/>
        <v>AZESE.XPD.TERT.PC.ZS</v>
      </c>
      <c r="L297">
        <f t="shared" si="9"/>
        <v>20.2</v>
      </c>
    </row>
    <row r="298" spans="1:12" x14ac:dyDescent="0.25">
      <c r="A298" t="s">
        <v>54</v>
      </c>
      <c r="B298" t="s">
        <v>324</v>
      </c>
      <c r="C298" t="s">
        <v>504</v>
      </c>
      <c r="D298" t="s">
        <v>581</v>
      </c>
      <c r="E298" t="s">
        <v>281</v>
      </c>
      <c r="F298">
        <v>99.9</v>
      </c>
      <c r="G298">
        <v>99.9</v>
      </c>
      <c r="H298">
        <v>99.9</v>
      </c>
      <c r="K298" t="str">
        <f t="shared" si="8"/>
        <v>AZESE.ADT.1524.LT.FE.ZS</v>
      </c>
      <c r="L298">
        <f t="shared" si="9"/>
        <v>99.90000000000002</v>
      </c>
    </row>
    <row r="299" spans="1:12" x14ac:dyDescent="0.25">
      <c r="A299" t="s">
        <v>54</v>
      </c>
      <c r="B299" t="s">
        <v>324</v>
      </c>
      <c r="C299" t="s">
        <v>21</v>
      </c>
      <c r="D299" t="s">
        <v>8</v>
      </c>
      <c r="E299" t="s">
        <v>281</v>
      </c>
      <c r="F299">
        <v>13.5</v>
      </c>
      <c r="G299">
        <v>15.5</v>
      </c>
      <c r="H299">
        <v>15.5</v>
      </c>
      <c r="I299">
        <v>15.4</v>
      </c>
      <c r="K299" t="str">
        <f t="shared" si="8"/>
        <v>AZESE.PRM.ENRL.TC.ZS</v>
      </c>
      <c r="L299">
        <f t="shared" si="9"/>
        <v>14.975</v>
      </c>
    </row>
    <row r="300" spans="1:12" x14ac:dyDescent="0.25">
      <c r="A300" t="s">
        <v>54</v>
      </c>
      <c r="B300" t="s">
        <v>324</v>
      </c>
      <c r="C300" t="s">
        <v>288</v>
      </c>
      <c r="D300" t="s">
        <v>396</v>
      </c>
      <c r="E300" t="s">
        <v>281</v>
      </c>
      <c r="I300">
        <v>7.6</v>
      </c>
      <c r="K300" t="str">
        <f t="shared" si="8"/>
        <v>AZESE.SEC.ENRL.TC.ZS</v>
      </c>
      <c r="L300">
        <f t="shared" si="9"/>
        <v>7.6</v>
      </c>
    </row>
    <row r="301" spans="1:12" x14ac:dyDescent="0.25">
      <c r="A301" t="s">
        <v>54</v>
      </c>
      <c r="B301" t="s">
        <v>324</v>
      </c>
      <c r="C301" t="s">
        <v>561</v>
      </c>
      <c r="D301" t="s">
        <v>236</v>
      </c>
      <c r="E301" t="s">
        <v>281</v>
      </c>
      <c r="F301">
        <v>9.6999999999999993</v>
      </c>
      <c r="G301">
        <v>10.1</v>
      </c>
      <c r="H301">
        <v>10</v>
      </c>
      <c r="I301">
        <v>9.9</v>
      </c>
      <c r="K301" t="str">
        <f t="shared" si="8"/>
        <v>AZESE.TER.ENRL.TC.ZS</v>
      </c>
      <c r="L301">
        <f t="shared" si="9"/>
        <v>9.9249999999999989</v>
      </c>
    </row>
    <row r="302" spans="1:12" x14ac:dyDescent="0.25">
      <c r="A302" t="s">
        <v>54</v>
      </c>
      <c r="B302" t="s">
        <v>324</v>
      </c>
      <c r="C302" t="s">
        <v>122</v>
      </c>
      <c r="D302" t="s">
        <v>242</v>
      </c>
      <c r="E302" t="s">
        <v>281</v>
      </c>
      <c r="F302">
        <v>27.5</v>
      </c>
      <c r="G302">
        <v>28.1</v>
      </c>
      <c r="H302">
        <v>29</v>
      </c>
      <c r="I302">
        <v>29.7</v>
      </c>
      <c r="K302" t="str">
        <f t="shared" si="8"/>
        <v>AZESE.TER.ENRR.FE</v>
      </c>
      <c r="L302">
        <f t="shared" si="9"/>
        <v>28.574999999999999</v>
      </c>
    </row>
    <row r="303" spans="1:12" x14ac:dyDescent="0.25">
      <c r="A303" t="s">
        <v>54</v>
      </c>
      <c r="B303" t="s">
        <v>324</v>
      </c>
      <c r="C303" t="s">
        <v>451</v>
      </c>
      <c r="D303" t="s">
        <v>508</v>
      </c>
      <c r="E303" t="s">
        <v>281</v>
      </c>
      <c r="I303">
        <v>94.5</v>
      </c>
      <c r="K303" t="str">
        <f t="shared" si="8"/>
        <v>AZESE.SEC.ENRR.FE</v>
      </c>
      <c r="L303">
        <f t="shared" si="9"/>
        <v>94.5</v>
      </c>
    </row>
    <row r="304" spans="1:12" x14ac:dyDescent="0.25">
      <c r="A304" t="s">
        <v>54</v>
      </c>
      <c r="B304" t="s">
        <v>324</v>
      </c>
      <c r="C304" t="s">
        <v>128</v>
      </c>
      <c r="D304" t="s">
        <v>160</v>
      </c>
      <c r="E304" t="s">
        <v>281</v>
      </c>
      <c r="F304">
        <v>105.6</v>
      </c>
      <c r="G304">
        <v>105.9</v>
      </c>
      <c r="H304">
        <v>104.2</v>
      </c>
      <c r="I304">
        <v>100</v>
      </c>
      <c r="K304" t="str">
        <f t="shared" si="8"/>
        <v>AZESE.PRM.ENRR.FE</v>
      </c>
      <c r="L304">
        <f t="shared" si="9"/>
        <v>103.925</v>
      </c>
    </row>
    <row r="305" spans="1:12" x14ac:dyDescent="0.25">
      <c r="A305" t="s">
        <v>54</v>
      </c>
      <c r="B305" t="s">
        <v>324</v>
      </c>
      <c r="C305" t="s">
        <v>255</v>
      </c>
      <c r="D305" t="s">
        <v>146</v>
      </c>
      <c r="E305" t="s">
        <v>281</v>
      </c>
      <c r="G305">
        <v>72.900000000000006</v>
      </c>
      <c r="H305">
        <v>73.099999999999994</v>
      </c>
      <c r="I305">
        <v>74.400000000000006</v>
      </c>
      <c r="K305" t="str">
        <f t="shared" si="8"/>
        <v>AZESE.SEC.TCHR.FE.ZS</v>
      </c>
      <c r="L305">
        <f t="shared" si="9"/>
        <v>73.466666666666669</v>
      </c>
    </row>
    <row r="306" spans="1:12" x14ac:dyDescent="0.25">
      <c r="A306" t="s">
        <v>54</v>
      </c>
      <c r="B306" t="s">
        <v>324</v>
      </c>
      <c r="C306" t="s">
        <v>81</v>
      </c>
      <c r="D306" t="s">
        <v>552</v>
      </c>
      <c r="E306" t="s">
        <v>281</v>
      </c>
      <c r="F306">
        <v>56.3</v>
      </c>
      <c r="G306">
        <v>60.1</v>
      </c>
      <c r="H306">
        <v>59.1</v>
      </c>
      <c r="I306">
        <v>59.1</v>
      </c>
      <c r="K306" t="str">
        <f t="shared" si="8"/>
        <v>AZESE.TER.TCHR.FE.ZS</v>
      </c>
      <c r="L306">
        <f t="shared" si="9"/>
        <v>58.65</v>
      </c>
    </row>
    <row r="307" spans="1:12" x14ac:dyDescent="0.25">
      <c r="A307" t="s">
        <v>54</v>
      </c>
      <c r="B307" t="s">
        <v>324</v>
      </c>
      <c r="C307" t="s">
        <v>517</v>
      </c>
      <c r="D307" t="s">
        <v>378</v>
      </c>
      <c r="E307" t="s">
        <v>281</v>
      </c>
      <c r="K307" t="str">
        <f t="shared" si="8"/>
        <v>AZESG.DMK.SRCR.FN.ZS</v>
      </c>
      <c r="L307">
        <f t="shared" si="9"/>
        <v>-1</v>
      </c>
    </row>
    <row r="308" spans="1:12" x14ac:dyDescent="0.25">
      <c r="A308" t="s">
        <v>54</v>
      </c>
      <c r="B308" t="s">
        <v>324</v>
      </c>
      <c r="C308" t="s">
        <v>131</v>
      </c>
      <c r="D308" t="s">
        <v>523</v>
      </c>
      <c r="E308" t="s">
        <v>281</v>
      </c>
      <c r="K308" t="str">
        <f t="shared" si="8"/>
        <v>AZESG.DMK.ALLD.FN.ZS</v>
      </c>
      <c r="L308">
        <f t="shared" si="9"/>
        <v>-1</v>
      </c>
    </row>
    <row r="309" spans="1:12" x14ac:dyDescent="0.25">
      <c r="A309" t="s">
        <v>54</v>
      </c>
      <c r="B309" t="s">
        <v>324</v>
      </c>
      <c r="C309" t="s">
        <v>505</v>
      </c>
      <c r="D309" t="s">
        <v>492</v>
      </c>
      <c r="E309" t="s">
        <v>281</v>
      </c>
      <c r="K309" t="str">
        <f t="shared" si="8"/>
        <v>AZESG.VAW.ARGU.ZS</v>
      </c>
      <c r="L309">
        <f t="shared" si="9"/>
        <v>-1</v>
      </c>
    </row>
    <row r="310" spans="1:12" x14ac:dyDescent="0.25">
      <c r="A310" t="s">
        <v>54</v>
      </c>
      <c r="B310" t="s">
        <v>324</v>
      </c>
      <c r="C310" t="s">
        <v>199</v>
      </c>
      <c r="D310" t="s">
        <v>196</v>
      </c>
      <c r="E310" t="s">
        <v>281</v>
      </c>
      <c r="K310" t="str">
        <f t="shared" si="8"/>
        <v>AZESG.VAW.BURN.ZS</v>
      </c>
      <c r="L310">
        <f t="shared" si="9"/>
        <v>-1</v>
      </c>
    </row>
    <row r="311" spans="1:12" x14ac:dyDescent="0.25">
      <c r="A311" t="s">
        <v>54</v>
      </c>
      <c r="B311" t="s">
        <v>324</v>
      </c>
      <c r="C311" t="s">
        <v>137</v>
      </c>
      <c r="D311" t="s">
        <v>159</v>
      </c>
      <c r="E311" t="s">
        <v>281</v>
      </c>
      <c r="K311" t="str">
        <f t="shared" si="8"/>
        <v>AZESG.VAW.NEGL.ZS</v>
      </c>
      <c r="L311">
        <f t="shared" si="9"/>
        <v>-1</v>
      </c>
    </row>
    <row r="312" spans="1:12" x14ac:dyDescent="0.25">
      <c r="A312" t="s">
        <v>54</v>
      </c>
      <c r="B312" t="s">
        <v>324</v>
      </c>
      <c r="C312" t="s">
        <v>327</v>
      </c>
      <c r="D312" t="s">
        <v>583</v>
      </c>
      <c r="E312" t="s">
        <v>281</v>
      </c>
      <c r="K312" t="str">
        <f t="shared" si="8"/>
        <v>AZESG.VAW.GOES.ZS</v>
      </c>
      <c r="L312">
        <f t="shared" si="9"/>
        <v>-1</v>
      </c>
    </row>
    <row r="313" spans="1:12" x14ac:dyDescent="0.25">
      <c r="A313" t="s">
        <v>54</v>
      </c>
      <c r="B313" t="s">
        <v>324</v>
      </c>
      <c r="C313" t="s">
        <v>575</v>
      </c>
      <c r="D313" t="s">
        <v>382</v>
      </c>
      <c r="E313" t="s">
        <v>281</v>
      </c>
      <c r="K313" t="str">
        <f t="shared" si="8"/>
        <v>AZESG.VAW.REFU.ZS</v>
      </c>
      <c r="L313">
        <f t="shared" si="9"/>
        <v>-1</v>
      </c>
    </row>
    <row r="314" spans="1:12" x14ac:dyDescent="0.25">
      <c r="A314" t="s">
        <v>409</v>
      </c>
      <c r="B314" t="s">
        <v>230</v>
      </c>
      <c r="C314" t="s">
        <v>138</v>
      </c>
      <c r="D314" t="s">
        <v>211</v>
      </c>
      <c r="E314" t="s">
        <v>281</v>
      </c>
      <c r="F314">
        <v>12</v>
      </c>
      <c r="G314">
        <v>12</v>
      </c>
      <c r="H314">
        <v>12</v>
      </c>
      <c r="I314">
        <v>12</v>
      </c>
      <c r="K314" t="str">
        <f t="shared" si="8"/>
        <v>BHSSE.COM.DURS</v>
      </c>
      <c r="L314">
        <f t="shared" si="9"/>
        <v>12</v>
      </c>
    </row>
    <row r="315" spans="1:12" x14ac:dyDescent="0.25">
      <c r="A315" t="s">
        <v>409</v>
      </c>
      <c r="B315" t="s">
        <v>230</v>
      </c>
      <c r="C315" t="s">
        <v>385</v>
      </c>
      <c r="D315" t="s">
        <v>381</v>
      </c>
      <c r="E315" t="s">
        <v>281</v>
      </c>
      <c r="K315" t="str">
        <f t="shared" si="8"/>
        <v>BHSSE.ADT.LITR.FE.ZS</v>
      </c>
      <c r="L315">
        <f t="shared" si="9"/>
        <v>-1</v>
      </c>
    </row>
    <row r="316" spans="1:12" x14ac:dyDescent="0.25">
      <c r="A316" t="s">
        <v>409</v>
      </c>
      <c r="B316" t="s">
        <v>230</v>
      </c>
      <c r="C316" t="s">
        <v>563</v>
      </c>
      <c r="D316" t="s">
        <v>526</v>
      </c>
      <c r="E316" t="s">
        <v>281</v>
      </c>
      <c r="K316" t="str">
        <f t="shared" si="8"/>
        <v>BHSSE.XPD.CPRM.ZS</v>
      </c>
      <c r="L316">
        <f t="shared" si="9"/>
        <v>-1</v>
      </c>
    </row>
    <row r="317" spans="1:12" x14ac:dyDescent="0.25">
      <c r="A317" t="s">
        <v>409</v>
      </c>
      <c r="B317" t="s">
        <v>230</v>
      </c>
      <c r="C317" t="s">
        <v>322</v>
      </c>
      <c r="D317" t="s">
        <v>69</v>
      </c>
      <c r="E317" t="s">
        <v>281</v>
      </c>
      <c r="K317" t="str">
        <f t="shared" si="8"/>
        <v>BHSSE.XPD.CSEC.ZS</v>
      </c>
      <c r="L317">
        <f t="shared" si="9"/>
        <v>-1</v>
      </c>
    </row>
    <row r="318" spans="1:12" x14ac:dyDescent="0.25">
      <c r="A318" t="s">
        <v>409</v>
      </c>
      <c r="B318" t="s">
        <v>230</v>
      </c>
      <c r="C318" t="s">
        <v>95</v>
      </c>
      <c r="D318" t="s">
        <v>203</v>
      </c>
      <c r="E318" t="s">
        <v>281</v>
      </c>
      <c r="K318" t="str">
        <f t="shared" si="8"/>
        <v>BHSSE.XPD.CTER.ZS</v>
      </c>
      <c r="L318">
        <f t="shared" si="9"/>
        <v>-1</v>
      </c>
    </row>
    <row r="319" spans="1:12" x14ac:dyDescent="0.25">
      <c r="A319" t="s">
        <v>409</v>
      </c>
      <c r="B319" t="s">
        <v>230</v>
      </c>
      <c r="C319" t="s">
        <v>150</v>
      </c>
      <c r="D319" t="s">
        <v>201</v>
      </c>
      <c r="E319" t="s">
        <v>281</v>
      </c>
      <c r="K319" t="str">
        <f t="shared" si="8"/>
        <v>BHSSE.XPD.PRIM.PC.ZS</v>
      </c>
      <c r="L319">
        <f t="shared" si="9"/>
        <v>-1</v>
      </c>
    </row>
    <row r="320" spans="1:12" x14ac:dyDescent="0.25">
      <c r="A320" t="s">
        <v>409</v>
      </c>
      <c r="B320" t="s">
        <v>230</v>
      </c>
      <c r="C320" t="s">
        <v>585</v>
      </c>
      <c r="D320" t="s">
        <v>580</v>
      </c>
      <c r="E320" t="s">
        <v>281</v>
      </c>
      <c r="K320" t="str">
        <f t="shared" si="8"/>
        <v>BHSSE.XPD.SECO.PC.ZS</v>
      </c>
      <c r="L320">
        <f t="shared" si="9"/>
        <v>-1</v>
      </c>
    </row>
    <row r="321" spans="1:12" x14ac:dyDescent="0.25">
      <c r="A321" t="s">
        <v>409</v>
      </c>
      <c r="B321" t="s">
        <v>230</v>
      </c>
      <c r="C321" t="s">
        <v>539</v>
      </c>
      <c r="D321" t="s">
        <v>558</v>
      </c>
      <c r="E321" t="s">
        <v>281</v>
      </c>
      <c r="K321" t="str">
        <f t="shared" si="8"/>
        <v>BHSSE.XPD.TERT.PC.ZS</v>
      </c>
      <c r="L321">
        <f t="shared" si="9"/>
        <v>-1</v>
      </c>
    </row>
    <row r="322" spans="1:12" x14ac:dyDescent="0.25">
      <c r="A322" t="s">
        <v>409</v>
      </c>
      <c r="B322" t="s">
        <v>230</v>
      </c>
      <c r="C322" t="s">
        <v>504</v>
      </c>
      <c r="D322" t="s">
        <v>581</v>
      </c>
      <c r="E322" t="s">
        <v>281</v>
      </c>
      <c r="K322" t="str">
        <f t="shared" si="8"/>
        <v>BHSSE.ADT.1524.LT.FE.ZS</v>
      </c>
      <c r="L322">
        <f t="shared" si="9"/>
        <v>-1</v>
      </c>
    </row>
    <row r="323" spans="1:12" x14ac:dyDescent="0.25">
      <c r="A323" t="s">
        <v>409</v>
      </c>
      <c r="B323" t="s">
        <v>230</v>
      </c>
      <c r="C323" t="s">
        <v>21</v>
      </c>
      <c r="D323" t="s">
        <v>8</v>
      </c>
      <c r="E323" t="s">
        <v>281</v>
      </c>
      <c r="F323">
        <v>21</v>
      </c>
      <c r="G323">
        <v>19</v>
      </c>
      <c r="K323" t="str">
        <f t="shared" ref="K323:K386" si="10">B323&amp;D323</f>
        <v>BHSSE.PRM.ENRL.TC.ZS</v>
      </c>
      <c r="L323">
        <f t="shared" ref="L323:L386" si="11">IF(COUNT(F323:J323)&gt;0, SUM(F323:J323)/COUNT(F323:J323), -1)</f>
        <v>20</v>
      </c>
    </row>
    <row r="324" spans="1:12" x14ac:dyDescent="0.25">
      <c r="A324" t="s">
        <v>409</v>
      </c>
      <c r="B324" t="s">
        <v>230</v>
      </c>
      <c r="C324" t="s">
        <v>288</v>
      </c>
      <c r="D324" t="s">
        <v>396</v>
      </c>
      <c r="E324" t="s">
        <v>281</v>
      </c>
      <c r="F324">
        <v>11.8</v>
      </c>
      <c r="G324">
        <v>11.8</v>
      </c>
      <c r="K324" t="str">
        <f t="shared" si="10"/>
        <v>BHSSE.SEC.ENRL.TC.ZS</v>
      </c>
      <c r="L324">
        <f t="shared" si="11"/>
        <v>11.8</v>
      </c>
    </row>
    <row r="325" spans="1:12" x14ac:dyDescent="0.25">
      <c r="A325" t="s">
        <v>409</v>
      </c>
      <c r="B325" t="s">
        <v>230</v>
      </c>
      <c r="C325" t="s">
        <v>561</v>
      </c>
      <c r="D325" t="s">
        <v>236</v>
      </c>
      <c r="E325" t="s">
        <v>281</v>
      </c>
      <c r="K325" t="str">
        <f t="shared" si="10"/>
        <v>BHSSE.TER.ENRL.TC.ZS</v>
      </c>
      <c r="L325">
        <f t="shared" si="11"/>
        <v>-1</v>
      </c>
    </row>
    <row r="326" spans="1:12" x14ac:dyDescent="0.25">
      <c r="A326" t="s">
        <v>409</v>
      </c>
      <c r="B326" t="s">
        <v>230</v>
      </c>
      <c r="C326" t="s">
        <v>122</v>
      </c>
      <c r="D326" t="s">
        <v>242</v>
      </c>
      <c r="E326" t="s">
        <v>281</v>
      </c>
      <c r="K326" t="str">
        <f t="shared" si="10"/>
        <v>BHSSE.TER.ENRR.FE</v>
      </c>
      <c r="L326">
        <f t="shared" si="11"/>
        <v>-1</v>
      </c>
    </row>
    <row r="327" spans="1:12" x14ac:dyDescent="0.25">
      <c r="A327" t="s">
        <v>409</v>
      </c>
      <c r="B327" t="s">
        <v>230</v>
      </c>
      <c r="C327" t="s">
        <v>451</v>
      </c>
      <c r="D327" t="s">
        <v>508</v>
      </c>
      <c r="E327" t="s">
        <v>281</v>
      </c>
      <c r="F327">
        <v>66.7</v>
      </c>
      <c r="G327">
        <v>74</v>
      </c>
      <c r="K327" t="str">
        <f t="shared" si="10"/>
        <v>BHSSE.SEC.ENRR.FE</v>
      </c>
      <c r="L327">
        <f t="shared" si="11"/>
        <v>70.349999999999994</v>
      </c>
    </row>
    <row r="328" spans="1:12" x14ac:dyDescent="0.25">
      <c r="A328" t="s">
        <v>409</v>
      </c>
      <c r="B328" t="s">
        <v>230</v>
      </c>
      <c r="C328" t="s">
        <v>128</v>
      </c>
      <c r="D328" t="s">
        <v>160</v>
      </c>
      <c r="E328" t="s">
        <v>281</v>
      </c>
      <c r="F328">
        <v>85.1</v>
      </c>
      <c r="G328">
        <v>81.7</v>
      </c>
      <c r="K328" t="str">
        <f t="shared" si="10"/>
        <v>BHSSE.PRM.ENRR.FE</v>
      </c>
      <c r="L328">
        <f t="shared" si="11"/>
        <v>83.4</v>
      </c>
    </row>
    <row r="329" spans="1:12" x14ac:dyDescent="0.25">
      <c r="A329" t="s">
        <v>409</v>
      </c>
      <c r="B329" t="s">
        <v>230</v>
      </c>
      <c r="C329" t="s">
        <v>255</v>
      </c>
      <c r="D329" t="s">
        <v>146</v>
      </c>
      <c r="E329" t="s">
        <v>281</v>
      </c>
      <c r="F329">
        <v>73.7</v>
      </c>
      <c r="G329">
        <v>70.5</v>
      </c>
      <c r="K329" t="str">
        <f t="shared" si="10"/>
        <v>BHSSE.SEC.TCHR.FE.ZS</v>
      </c>
      <c r="L329">
        <f t="shared" si="11"/>
        <v>72.099999999999994</v>
      </c>
    </row>
    <row r="330" spans="1:12" x14ac:dyDescent="0.25">
      <c r="A330" t="s">
        <v>409</v>
      </c>
      <c r="B330" t="s">
        <v>230</v>
      </c>
      <c r="C330" t="s">
        <v>81</v>
      </c>
      <c r="D330" t="s">
        <v>552</v>
      </c>
      <c r="E330" t="s">
        <v>281</v>
      </c>
      <c r="K330" t="str">
        <f t="shared" si="10"/>
        <v>BHSSE.TER.TCHR.FE.ZS</v>
      </c>
      <c r="L330">
        <f t="shared" si="11"/>
        <v>-1</v>
      </c>
    </row>
    <row r="331" spans="1:12" x14ac:dyDescent="0.25">
      <c r="A331" t="s">
        <v>409</v>
      </c>
      <c r="B331" t="s">
        <v>230</v>
      </c>
      <c r="C331" t="s">
        <v>517</v>
      </c>
      <c r="D331" t="s">
        <v>378</v>
      </c>
      <c r="E331" t="s">
        <v>281</v>
      </c>
      <c r="K331" t="str">
        <f t="shared" si="10"/>
        <v>BHSSG.DMK.SRCR.FN.ZS</v>
      </c>
      <c r="L331">
        <f t="shared" si="11"/>
        <v>-1</v>
      </c>
    </row>
    <row r="332" spans="1:12" x14ac:dyDescent="0.25">
      <c r="A332" t="s">
        <v>409</v>
      </c>
      <c r="B332" t="s">
        <v>230</v>
      </c>
      <c r="C332" t="s">
        <v>131</v>
      </c>
      <c r="D332" t="s">
        <v>523</v>
      </c>
      <c r="E332" t="s">
        <v>281</v>
      </c>
      <c r="K332" t="str">
        <f t="shared" si="10"/>
        <v>BHSSG.DMK.ALLD.FN.ZS</v>
      </c>
      <c r="L332">
        <f t="shared" si="11"/>
        <v>-1</v>
      </c>
    </row>
    <row r="333" spans="1:12" x14ac:dyDescent="0.25">
      <c r="A333" t="s">
        <v>409</v>
      </c>
      <c r="B333" t="s">
        <v>230</v>
      </c>
      <c r="C333" t="s">
        <v>505</v>
      </c>
      <c r="D333" t="s">
        <v>492</v>
      </c>
      <c r="E333" t="s">
        <v>281</v>
      </c>
      <c r="K333" t="str">
        <f t="shared" si="10"/>
        <v>BHSSG.VAW.ARGU.ZS</v>
      </c>
      <c r="L333">
        <f t="shared" si="11"/>
        <v>-1</v>
      </c>
    </row>
    <row r="334" spans="1:12" x14ac:dyDescent="0.25">
      <c r="A334" t="s">
        <v>409</v>
      </c>
      <c r="B334" t="s">
        <v>230</v>
      </c>
      <c r="C334" t="s">
        <v>199</v>
      </c>
      <c r="D334" t="s">
        <v>196</v>
      </c>
      <c r="E334" t="s">
        <v>281</v>
      </c>
      <c r="K334" t="str">
        <f t="shared" si="10"/>
        <v>BHSSG.VAW.BURN.ZS</v>
      </c>
      <c r="L334">
        <f t="shared" si="11"/>
        <v>-1</v>
      </c>
    </row>
    <row r="335" spans="1:12" x14ac:dyDescent="0.25">
      <c r="A335" t="s">
        <v>409</v>
      </c>
      <c r="B335" t="s">
        <v>230</v>
      </c>
      <c r="C335" t="s">
        <v>137</v>
      </c>
      <c r="D335" t="s">
        <v>159</v>
      </c>
      <c r="E335" t="s">
        <v>281</v>
      </c>
      <c r="K335" t="str">
        <f t="shared" si="10"/>
        <v>BHSSG.VAW.NEGL.ZS</v>
      </c>
      <c r="L335">
        <f t="shared" si="11"/>
        <v>-1</v>
      </c>
    </row>
    <row r="336" spans="1:12" x14ac:dyDescent="0.25">
      <c r="A336" t="s">
        <v>409</v>
      </c>
      <c r="B336" t="s">
        <v>230</v>
      </c>
      <c r="C336" t="s">
        <v>327</v>
      </c>
      <c r="D336" t="s">
        <v>583</v>
      </c>
      <c r="E336" t="s">
        <v>281</v>
      </c>
      <c r="K336" t="str">
        <f t="shared" si="10"/>
        <v>BHSSG.VAW.GOES.ZS</v>
      </c>
      <c r="L336">
        <f t="shared" si="11"/>
        <v>-1</v>
      </c>
    </row>
    <row r="337" spans="1:12" x14ac:dyDescent="0.25">
      <c r="A337" t="s">
        <v>409</v>
      </c>
      <c r="B337" t="s">
        <v>230</v>
      </c>
      <c r="C337" t="s">
        <v>575</v>
      </c>
      <c r="D337" t="s">
        <v>382</v>
      </c>
      <c r="E337" t="s">
        <v>281</v>
      </c>
      <c r="K337" t="str">
        <f t="shared" si="10"/>
        <v>BHSSG.VAW.REFU.ZS</v>
      </c>
      <c r="L337">
        <f t="shared" si="11"/>
        <v>-1</v>
      </c>
    </row>
    <row r="338" spans="1:12" x14ac:dyDescent="0.25">
      <c r="A338" t="s">
        <v>76</v>
      </c>
      <c r="B338" t="s">
        <v>480</v>
      </c>
      <c r="C338" t="s">
        <v>138</v>
      </c>
      <c r="D338" t="s">
        <v>211</v>
      </c>
      <c r="E338" t="s">
        <v>281</v>
      </c>
      <c r="F338">
        <v>9</v>
      </c>
      <c r="G338">
        <v>9</v>
      </c>
      <c r="H338">
        <v>9</v>
      </c>
      <c r="I338">
        <v>9</v>
      </c>
      <c r="K338" t="str">
        <f t="shared" si="10"/>
        <v>BHRSE.COM.DURS</v>
      </c>
      <c r="L338">
        <f t="shared" si="11"/>
        <v>9</v>
      </c>
    </row>
    <row r="339" spans="1:12" x14ac:dyDescent="0.25">
      <c r="A339" t="s">
        <v>76</v>
      </c>
      <c r="B339" t="s">
        <v>480</v>
      </c>
      <c r="C339" t="s">
        <v>385</v>
      </c>
      <c r="D339" t="s">
        <v>381</v>
      </c>
      <c r="E339" t="s">
        <v>281</v>
      </c>
      <c r="G339">
        <v>94.3</v>
      </c>
      <c r="H339">
        <v>94.7</v>
      </c>
      <c r="I339">
        <v>94.9</v>
      </c>
      <c r="K339" t="str">
        <f t="shared" si="10"/>
        <v>BHRSE.ADT.LITR.FE.ZS</v>
      </c>
      <c r="L339">
        <f t="shared" si="11"/>
        <v>94.633333333333326</v>
      </c>
    </row>
    <row r="340" spans="1:12" x14ac:dyDescent="0.25">
      <c r="A340" t="s">
        <v>76</v>
      </c>
      <c r="B340" t="s">
        <v>480</v>
      </c>
      <c r="C340" t="s">
        <v>563</v>
      </c>
      <c r="D340" t="s">
        <v>526</v>
      </c>
      <c r="E340" t="s">
        <v>281</v>
      </c>
      <c r="K340" t="str">
        <f t="shared" si="10"/>
        <v>BHRSE.XPD.CPRM.ZS</v>
      </c>
      <c r="L340">
        <f t="shared" si="11"/>
        <v>-1</v>
      </c>
    </row>
    <row r="341" spans="1:12" x14ac:dyDescent="0.25">
      <c r="A341" t="s">
        <v>76</v>
      </c>
      <c r="B341" t="s">
        <v>480</v>
      </c>
      <c r="C341" t="s">
        <v>322</v>
      </c>
      <c r="D341" t="s">
        <v>69</v>
      </c>
      <c r="E341" t="s">
        <v>281</v>
      </c>
      <c r="K341" t="str">
        <f t="shared" si="10"/>
        <v>BHRSE.XPD.CSEC.ZS</v>
      </c>
      <c r="L341">
        <f t="shared" si="11"/>
        <v>-1</v>
      </c>
    </row>
    <row r="342" spans="1:12" x14ac:dyDescent="0.25">
      <c r="A342" t="s">
        <v>76</v>
      </c>
      <c r="B342" t="s">
        <v>480</v>
      </c>
      <c r="C342" t="s">
        <v>95</v>
      </c>
      <c r="D342" t="s">
        <v>203</v>
      </c>
      <c r="E342" t="s">
        <v>281</v>
      </c>
      <c r="K342" t="str">
        <f t="shared" si="10"/>
        <v>BHRSE.XPD.CTER.ZS</v>
      </c>
      <c r="L342">
        <f t="shared" si="11"/>
        <v>-1</v>
      </c>
    </row>
    <row r="343" spans="1:12" x14ac:dyDescent="0.25">
      <c r="A343" t="s">
        <v>76</v>
      </c>
      <c r="B343" t="s">
        <v>480</v>
      </c>
      <c r="C343" t="s">
        <v>150</v>
      </c>
      <c r="D343" t="s">
        <v>201</v>
      </c>
      <c r="E343" t="s">
        <v>281</v>
      </c>
      <c r="F343">
        <v>11.2</v>
      </c>
      <c r="K343" t="str">
        <f t="shared" si="10"/>
        <v>BHRSE.XPD.PRIM.PC.ZS</v>
      </c>
      <c r="L343">
        <f t="shared" si="11"/>
        <v>11.2</v>
      </c>
    </row>
    <row r="344" spans="1:12" x14ac:dyDescent="0.25">
      <c r="A344" t="s">
        <v>76</v>
      </c>
      <c r="B344" t="s">
        <v>480</v>
      </c>
      <c r="C344" t="s">
        <v>585</v>
      </c>
      <c r="D344" t="s">
        <v>580</v>
      </c>
      <c r="E344" t="s">
        <v>281</v>
      </c>
      <c r="F344">
        <v>17.5</v>
      </c>
      <c r="K344" t="str">
        <f t="shared" si="10"/>
        <v>BHRSE.XPD.SECO.PC.ZS</v>
      </c>
      <c r="L344">
        <f t="shared" si="11"/>
        <v>17.5</v>
      </c>
    </row>
    <row r="345" spans="1:12" x14ac:dyDescent="0.25">
      <c r="A345" t="s">
        <v>76</v>
      </c>
      <c r="B345" t="s">
        <v>480</v>
      </c>
      <c r="C345" t="s">
        <v>539</v>
      </c>
      <c r="D345" t="s">
        <v>558</v>
      </c>
      <c r="E345" t="s">
        <v>281</v>
      </c>
      <c r="K345" t="str">
        <f t="shared" si="10"/>
        <v>BHRSE.XPD.TERT.PC.ZS</v>
      </c>
      <c r="L345">
        <f t="shared" si="11"/>
        <v>-1</v>
      </c>
    </row>
    <row r="346" spans="1:12" x14ac:dyDescent="0.25">
      <c r="A346" t="s">
        <v>76</v>
      </c>
      <c r="B346" t="s">
        <v>480</v>
      </c>
      <c r="C346" t="s">
        <v>504</v>
      </c>
      <c r="D346" t="s">
        <v>581</v>
      </c>
      <c r="E346" t="s">
        <v>281</v>
      </c>
      <c r="G346">
        <v>98.9</v>
      </c>
      <c r="H346">
        <v>99.1</v>
      </c>
      <c r="I346">
        <v>99.3</v>
      </c>
      <c r="K346" t="str">
        <f t="shared" si="10"/>
        <v>BHRSE.ADT.1524.LT.FE.ZS</v>
      </c>
      <c r="L346">
        <f t="shared" si="11"/>
        <v>99.100000000000009</v>
      </c>
    </row>
    <row r="347" spans="1:12" x14ac:dyDescent="0.25">
      <c r="A347" t="s">
        <v>76</v>
      </c>
      <c r="B347" t="s">
        <v>480</v>
      </c>
      <c r="C347" t="s">
        <v>21</v>
      </c>
      <c r="D347" t="s">
        <v>8</v>
      </c>
      <c r="E347" t="s">
        <v>281</v>
      </c>
      <c r="F347">
        <v>11.7</v>
      </c>
      <c r="G347">
        <v>12.1</v>
      </c>
      <c r="H347">
        <v>12.2</v>
      </c>
      <c r="I347">
        <v>11.9</v>
      </c>
      <c r="K347" t="str">
        <f t="shared" si="10"/>
        <v>BHRSE.PRM.ENRL.TC.ZS</v>
      </c>
      <c r="L347">
        <f t="shared" si="11"/>
        <v>11.975</v>
      </c>
    </row>
    <row r="348" spans="1:12" x14ac:dyDescent="0.25">
      <c r="A348" t="s">
        <v>76</v>
      </c>
      <c r="B348" t="s">
        <v>480</v>
      </c>
      <c r="C348" t="s">
        <v>288</v>
      </c>
      <c r="D348" t="s">
        <v>396</v>
      </c>
      <c r="E348" t="s">
        <v>281</v>
      </c>
      <c r="F348">
        <v>9.9</v>
      </c>
      <c r="G348">
        <v>9.8000000000000007</v>
      </c>
      <c r="H348">
        <v>10.1</v>
      </c>
      <c r="I348">
        <v>10.199999999999999</v>
      </c>
      <c r="K348" t="str">
        <f t="shared" si="10"/>
        <v>BHRSE.SEC.ENRL.TC.ZS</v>
      </c>
      <c r="L348">
        <f t="shared" si="11"/>
        <v>10</v>
      </c>
    </row>
    <row r="349" spans="1:12" x14ac:dyDescent="0.25">
      <c r="A349" t="s">
        <v>76</v>
      </c>
      <c r="B349" t="s">
        <v>480</v>
      </c>
      <c r="C349" t="s">
        <v>561</v>
      </c>
      <c r="D349" t="s">
        <v>236</v>
      </c>
      <c r="E349" t="s">
        <v>281</v>
      </c>
      <c r="F349">
        <v>15.4</v>
      </c>
      <c r="G349">
        <v>19</v>
      </c>
      <c r="H349">
        <v>19.399999999999999</v>
      </c>
      <c r="I349">
        <v>21.9</v>
      </c>
      <c r="K349" t="str">
        <f t="shared" si="10"/>
        <v>BHRSE.TER.ENRL.TC.ZS</v>
      </c>
      <c r="L349">
        <f t="shared" si="11"/>
        <v>18.924999999999997</v>
      </c>
    </row>
    <row r="350" spans="1:12" x14ac:dyDescent="0.25">
      <c r="A350" t="s">
        <v>76</v>
      </c>
      <c r="B350" t="s">
        <v>480</v>
      </c>
      <c r="C350" t="s">
        <v>122</v>
      </c>
      <c r="D350" t="s">
        <v>242</v>
      </c>
      <c r="E350" t="s">
        <v>281</v>
      </c>
      <c r="F350">
        <v>59.3</v>
      </c>
      <c r="G350">
        <v>63</v>
      </c>
      <c r="H350">
        <v>64.3</v>
      </c>
      <c r="I350">
        <v>67.8</v>
      </c>
      <c r="K350" t="str">
        <f t="shared" si="10"/>
        <v>BHRSE.TER.ENRR.FE</v>
      </c>
      <c r="L350">
        <f t="shared" si="11"/>
        <v>63.599999999999994</v>
      </c>
    </row>
    <row r="351" spans="1:12" x14ac:dyDescent="0.25">
      <c r="A351" t="s">
        <v>76</v>
      </c>
      <c r="B351" t="s">
        <v>480</v>
      </c>
      <c r="C351" t="s">
        <v>451</v>
      </c>
      <c r="D351" t="s">
        <v>508</v>
      </c>
      <c r="E351" t="s">
        <v>281</v>
      </c>
      <c r="F351">
        <v>101.8</v>
      </c>
      <c r="G351">
        <v>104.3</v>
      </c>
      <c r="H351">
        <v>104.1</v>
      </c>
      <c r="I351">
        <v>101.7</v>
      </c>
      <c r="K351" t="str">
        <f t="shared" si="10"/>
        <v>BHRSE.SEC.ENRR.FE</v>
      </c>
      <c r="L351">
        <f t="shared" si="11"/>
        <v>102.97499999999999</v>
      </c>
    </row>
    <row r="352" spans="1:12" x14ac:dyDescent="0.25">
      <c r="A352" t="s">
        <v>76</v>
      </c>
      <c r="B352" t="s">
        <v>480</v>
      </c>
      <c r="C352" t="s">
        <v>128</v>
      </c>
      <c r="D352" t="s">
        <v>160</v>
      </c>
      <c r="E352" t="s">
        <v>281</v>
      </c>
      <c r="F352">
        <v>101.7</v>
      </c>
      <c r="G352">
        <v>102.2</v>
      </c>
      <c r="H352">
        <v>101</v>
      </c>
      <c r="I352">
        <v>98.8</v>
      </c>
      <c r="K352" t="str">
        <f t="shared" si="10"/>
        <v>BHRSE.PRM.ENRR.FE</v>
      </c>
      <c r="L352">
        <f t="shared" si="11"/>
        <v>100.925</v>
      </c>
    </row>
    <row r="353" spans="1:12" x14ac:dyDescent="0.25">
      <c r="A353" t="s">
        <v>76</v>
      </c>
      <c r="B353" t="s">
        <v>480</v>
      </c>
      <c r="C353" t="s">
        <v>255</v>
      </c>
      <c r="D353" t="s">
        <v>146</v>
      </c>
      <c r="E353" t="s">
        <v>281</v>
      </c>
      <c r="F353">
        <v>57.2</v>
      </c>
      <c r="G353">
        <v>56.6</v>
      </c>
      <c r="H353">
        <v>57.2</v>
      </c>
      <c r="I353">
        <v>58.5</v>
      </c>
      <c r="K353" t="str">
        <f t="shared" si="10"/>
        <v>BHRSE.SEC.TCHR.FE.ZS</v>
      </c>
      <c r="L353">
        <f t="shared" si="11"/>
        <v>57.375</v>
      </c>
    </row>
    <row r="354" spans="1:12" x14ac:dyDescent="0.25">
      <c r="A354" t="s">
        <v>76</v>
      </c>
      <c r="B354" t="s">
        <v>480</v>
      </c>
      <c r="C354" t="s">
        <v>81</v>
      </c>
      <c r="D354" t="s">
        <v>552</v>
      </c>
      <c r="E354" t="s">
        <v>281</v>
      </c>
      <c r="F354">
        <v>32.9</v>
      </c>
      <c r="G354">
        <v>39.200000000000003</v>
      </c>
      <c r="H354">
        <v>41.5</v>
      </c>
      <c r="I354">
        <v>40.700000000000003</v>
      </c>
      <c r="K354" t="str">
        <f t="shared" si="10"/>
        <v>BHRSE.TER.TCHR.FE.ZS</v>
      </c>
      <c r="L354">
        <f t="shared" si="11"/>
        <v>38.575000000000003</v>
      </c>
    </row>
    <row r="355" spans="1:12" x14ac:dyDescent="0.25">
      <c r="A355" t="s">
        <v>76</v>
      </c>
      <c r="B355" t="s">
        <v>480</v>
      </c>
      <c r="C355" t="s">
        <v>517</v>
      </c>
      <c r="D355" t="s">
        <v>378</v>
      </c>
      <c r="E355" t="s">
        <v>281</v>
      </c>
      <c r="K355" t="str">
        <f t="shared" si="10"/>
        <v>BHRSG.DMK.SRCR.FN.ZS</v>
      </c>
      <c r="L355">
        <f t="shared" si="11"/>
        <v>-1</v>
      </c>
    </row>
    <row r="356" spans="1:12" x14ac:dyDescent="0.25">
      <c r="A356" t="s">
        <v>76</v>
      </c>
      <c r="B356" t="s">
        <v>480</v>
      </c>
      <c r="C356" t="s">
        <v>131</v>
      </c>
      <c r="D356" t="s">
        <v>523</v>
      </c>
      <c r="E356" t="s">
        <v>281</v>
      </c>
      <c r="K356" t="str">
        <f t="shared" si="10"/>
        <v>BHRSG.DMK.ALLD.FN.ZS</v>
      </c>
      <c r="L356">
        <f t="shared" si="11"/>
        <v>-1</v>
      </c>
    </row>
    <row r="357" spans="1:12" x14ac:dyDescent="0.25">
      <c r="A357" t="s">
        <v>76</v>
      </c>
      <c r="B357" t="s">
        <v>480</v>
      </c>
      <c r="C357" t="s">
        <v>505</v>
      </c>
      <c r="D357" t="s">
        <v>492</v>
      </c>
      <c r="E357" t="s">
        <v>281</v>
      </c>
      <c r="K357" t="str">
        <f t="shared" si="10"/>
        <v>BHRSG.VAW.ARGU.ZS</v>
      </c>
      <c r="L357">
        <f t="shared" si="11"/>
        <v>-1</v>
      </c>
    </row>
    <row r="358" spans="1:12" x14ac:dyDescent="0.25">
      <c r="A358" t="s">
        <v>76</v>
      </c>
      <c r="B358" t="s">
        <v>480</v>
      </c>
      <c r="C358" t="s">
        <v>199</v>
      </c>
      <c r="D358" t="s">
        <v>196</v>
      </c>
      <c r="E358" t="s">
        <v>281</v>
      </c>
      <c r="K358" t="str">
        <f t="shared" si="10"/>
        <v>BHRSG.VAW.BURN.ZS</v>
      </c>
      <c r="L358">
        <f t="shared" si="11"/>
        <v>-1</v>
      </c>
    </row>
    <row r="359" spans="1:12" x14ac:dyDescent="0.25">
      <c r="A359" t="s">
        <v>76</v>
      </c>
      <c r="B359" t="s">
        <v>480</v>
      </c>
      <c r="C359" t="s">
        <v>137</v>
      </c>
      <c r="D359" t="s">
        <v>159</v>
      </c>
      <c r="E359" t="s">
        <v>281</v>
      </c>
      <c r="K359" t="str">
        <f t="shared" si="10"/>
        <v>BHRSG.VAW.NEGL.ZS</v>
      </c>
      <c r="L359">
        <f t="shared" si="11"/>
        <v>-1</v>
      </c>
    </row>
    <row r="360" spans="1:12" x14ac:dyDescent="0.25">
      <c r="A360" t="s">
        <v>76</v>
      </c>
      <c r="B360" t="s">
        <v>480</v>
      </c>
      <c r="C360" t="s">
        <v>327</v>
      </c>
      <c r="D360" t="s">
        <v>583</v>
      </c>
      <c r="E360" t="s">
        <v>281</v>
      </c>
      <c r="K360" t="str">
        <f t="shared" si="10"/>
        <v>BHRSG.VAW.GOES.ZS</v>
      </c>
      <c r="L360">
        <f t="shared" si="11"/>
        <v>-1</v>
      </c>
    </row>
    <row r="361" spans="1:12" x14ac:dyDescent="0.25">
      <c r="A361" t="s">
        <v>76</v>
      </c>
      <c r="B361" t="s">
        <v>480</v>
      </c>
      <c r="C361" t="s">
        <v>575</v>
      </c>
      <c r="D361" t="s">
        <v>382</v>
      </c>
      <c r="E361" t="s">
        <v>281</v>
      </c>
      <c r="K361" t="str">
        <f t="shared" si="10"/>
        <v>BHRSG.VAW.REFU.ZS</v>
      </c>
      <c r="L361">
        <f t="shared" si="11"/>
        <v>-1</v>
      </c>
    </row>
    <row r="362" spans="1:12" x14ac:dyDescent="0.25">
      <c r="A362" t="s">
        <v>549</v>
      </c>
      <c r="B362" t="s">
        <v>75</v>
      </c>
      <c r="C362" t="s">
        <v>138</v>
      </c>
      <c r="D362" t="s">
        <v>211</v>
      </c>
      <c r="E362" t="s">
        <v>281</v>
      </c>
      <c r="F362">
        <v>5</v>
      </c>
      <c r="G362">
        <v>5</v>
      </c>
      <c r="H362">
        <v>5</v>
      </c>
      <c r="I362">
        <v>5</v>
      </c>
      <c r="K362" t="str">
        <f t="shared" si="10"/>
        <v>BGDSE.COM.DURS</v>
      </c>
      <c r="L362">
        <f t="shared" si="11"/>
        <v>5</v>
      </c>
    </row>
    <row r="363" spans="1:12" x14ac:dyDescent="0.25">
      <c r="A363" t="s">
        <v>549</v>
      </c>
      <c r="B363" t="s">
        <v>75</v>
      </c>
      <c r="C363" t="s">
        <v>385</v>
      </c>
      <c r="D363" t="s">
        <v>381</v>
      </c>
      <c r="E363" t="s">
        <v>281</v>
      </c>
      <c r="F363">
        <v>62.3</v>
      </c>
      <c r="G363">
        <v>69.900000000000006</v>
      </c>
      <c r="H363">
        <v>70.099999999999994</v>
      </c>
      <c r="I363">
        <v>71.2</v>
      </c>
      <c r="K363" t="str">
        <f t="shared" si="10"/>
        <v>BGDSE.ADT.LITR.FE.ZS</v>
      </c>
      <c r="L363">
        <f t="shared" si="11"/>
        <v>68.375</v>
      </c>
    </row>
    <row r="364" spans="1:12" x14ac:dyDescent="0.25">
      <c r="A364" t="s">
        <v>549</v>
      </c>
      <c r="B364" t="s">
        <v>75</v>
      </c>
      <c r="C364" t="s">
        <v>563</v>
      </c>
      <c r="D364" t="s">
        <v>526</v>
      </c>
      <c r="E364" t="s">
        <v>281</v>
      </c>
      <c r="K364" t="str">
        <f t="shared" si="10"/>
        <v>BGDSE.XPD.CPRM.ZS</v>
      </c>
      <c r="L364">
        <f t="shared" si="11"/>
        <v>-1</v>
      </c>
    </row>
    <row r="365" spans="1:12" x14ac:dyDescent="0.25">
      <c r="A365" t="s">
        <v>549</v>
      </c>
      <c r="B365" t="s">
        <v>75</v>
      </c>
      <c r="C365" t="s">
        <v>322</v>
      </c>
      <c r="D365" t="s">
        <v>69</v>
      </c>
      <c r="E365" t="s">
        <v>281</v>
      </c>
      <c r="G365">
        <v>72.8</v>
      </c>
      <c r="K365" t="str">
        <f t="shared" si="10"/>
        <v>BGDSE.XPD.CSEC.ZS</v>
      </c>
      <c r="L365">
        <f t="shared" si="11"/>
        <v>72.8</v>
      </c>
    </row>
    <row r="366" spans="1:12" x14ac:dyDescent="0.25">
      <c r="A366" t="s">
        <v>549</v>
      </c>
      <c r="B366" t="s">
        <v>75</v>
      </c>
      <c r="C366" t="s">
        <v>95</v>
      </c>
      <c r="D366" t="s">
        <v>203</v>
      </c>
      <c r="E366" t="s">
        <v>281</v>
      </c>
      <c r="G366">
        <v>91.9</v>
      </c>
      <c r="K366" t="str">
        <f t="shared" si="10"/>
        <v>BGDSE.XPD.CTER.ZS</v>
      </c>
      <c r="L366">
        <f t="shared" si="11"/>
        <v>91.9</v>
      </c>
    </row>
    <row r="367" spans="1:12" x14ac:dyDescent="0.25">
      <c r="A367" t="s">
        <v>549</v>
      </c>
      <c r="B367" t="s">
        <v>75</v>
      </c>
      <c r="C367" t="s">
        <v>150</v>
      </c>
      <c r="D367" t="s">
        <v>201</v>
      </c>
      <c r="E367" t="s">
        <v>281</v>
      </c>
      <c r="K367" t="str">
        <f t="shared" si="10"/>
        <v>BGDSE.XPD.PRIM.PC.ZS</v>
      </c>
      <c r="L367">
        <f t="shared" si="11"/>
        <v>-1</v>
      </c>
    </row>
    <row r="368" spans="1:12" x14ac:dyDescent="0.25">
      <c r="A368" t="s">
        <v>549</v>
      </c>
      <c r="B368" t="s">
        <v>75</v>
      </c>
      <c r="C368" t="s">
        <v>585</v>
      </c>
      <c r="D368" t="s">
        <v>580</v>
      </c>
      <c r="E368" t="s">
        <v>281</v>
      </c>
      <c r="G368">
        <v>10.199999999999999</v>
      </c>
      <c r="K368" t="str">
        <f t="shared" si="10"/>
        <v>BGDSE.XPD.SECO.PC.ZS</v>
      </c>
      <c r="L368">
        <f t="shared" si="11"/>
        <v>10.199999999999999</v>
      </c>
    </row>
    <row r="369" spans="1:12" x14ac:dyDescent="0.25">
      <c r="A369" t="s">
        <v>549</v>
      </c>
      <c r="B369" t="s">
        <v>75</v>
      </c>
      <c r="C369" t="s">
        <v>539</v>
      </c>
      <c r="D369" t="s">
        <v>558</v>
      </c>
      <c r="E369" t="s">
        <v>281</v>
      </c>
      <c r="G369">
        <v>30.8</v>
      </c>
      <c r="K369" t="str">
        <f t="shared" si="10"/>
        <v>BGDSE.XPD.TERT.PC.ZS</v>
      </c>
      <c r="L369">
        <f t="shared" si="11"/>
        <v>30.8</v>
      </c>
    </row>
    <row r="370" spans="1:12" x14ac:dyDescent="0.25">
      <c r="A370" t="s">
        <v>549</v>
      </c>
      <c r="B370" t="s">
        <v>75</v>
      </c>
      <c r="C370" t="s">
        <v>504</v>
      </c>
      <c r="D370" t="s">
        <v>581</v>
      </c>
      <c r="E370" t="s">
        <v>281</v>
      </c>
      <c r="F370">
        <v>89.5</v>
      </c>
      <c r="G370">
        <v>93.5</v>
      </c>
      <c r="H370">
        <v>94.4</v>
      </c>
      <c r="I370">
        <v>94.9</v>
      </c>
      <c r="K370" t="str">
        <f t="shared" si="10"/>
        <v>BGDSE.ADT.1524.LT.FE.ZS</v>
      </c>
      <c r="L370">
        <f t="shared" si="11"/>
        <v>93.074999999999989</v>
      </c>
    </row>
    <row r="371" spans="1:12" x14ac:dyDescent="0.25">
      <c r="A371" t="s">
        <v>549</v>
      </c>
      <c r="B371" t="s">
        <v>75</v>
      </c>
      <c r="C371" t="s">
        <v>21</v>
      </c>
      <c r="D371" t="s">
        <v>8</v>
      </c>
      <c r="E371" t="s">
        <v>281</v>
      </c>
      <c r="I371">
        <v>30.1</v>
      </c>
      <c r="K371" t="str">
        <f t="shared" si="10"/>
        <v>BGDSE.PRM.ENRL.TC.ZS</v>
      </c>
      <c r="L371">
        <f t="shared" si="11"/>
        <v>30.1</v>
      </c>
    </row>
    <row r="372" spans="1:12" x14ac:dyDescent="0.25">
      <c r="A372" t="s">
        <v>549</v>
      </c>
      <c r="B372" t="s">
        <v>75</v>
      </c>
      <c r="C372" t="s">
        <v>288</v>
      </c>
      <c r="D372" t="s">
        <v>396</v>
      </c>
      <c r="E372" t="s">
        <v>281</v>
      </c>
      <c r="G372">
        <v>36.200000000000003</v>
      </c>
      <c r="H372">
        <v>34</v>
      </c>
      <c r="I372">
        <v>35.1</v>
      </c>
      <c r="K372" t="str">
        <f t="shared" si="10"/>
        <v>BGDSE.SEC.ENRL.TC.ZS</v>
      </c>
      <c r="L372">
        <f t="shared" si="11"/>
        <v>35.1</v>
      </c>
    </row>
    <row r="373" spans="1:12" x14ac:dyDescent="0.25">
      <c r="A373" t="s">
        <v>549</v>
      </c>
      <c r="B373" t="s">
        <v>75</v>
      </c>
      <c r="C373" t="s">
        <v>561</v>
      </c>
      <c r="D373" t="s">
        <v>236</v>
      </c>
      <c r="E373" t="s">
        <v>281</v>
      </c>
      <c r="G373">
        <v>29</v>
      </c>
      <c r="H373">
        <v>30.3</v>
      </c>
      <c r="I373">
        <v>37.1</v>
      </c>
      <c r="K373" t="str">
        <f t="shared" si="10"/>
        <v>BGDSE.TER.ENRL.TC.ZS</v>
      </c>
      <c r="L373">
        <f t="shared" si="11"/>
        <v>32.133333333333333</v>
      </c>
    </row>
    <row r="374" spans="1:12" x14ac:dyDescent="0.25">
      <c r="A374" t="s">
        <v>549</v>
      </c>
      <c r="B374" t="s">
        <v>75</v>
      </c>
      <c r="C374" t="s">
        <v>122</v>
      </c>
      <c r="D374" t="s">
        <v>242</v>
      </c>
      <c r="E374" t="s">
        <v>281</v>
      </c>
      <c r="G374">
        <v>14.7</v>
      </c>
      <c r="H374">
        <v>14.9</v>
      </c>
      <c r="I374">
        <v>17</v>
      </c>
      <c r="K374" t="str">
        <f t="shared" si="10"/>
        <v>BGDSE.TER.ENRR.FE</v>
      </c>
      <c r="L374">
        <f t="shared" si="11"/>
        <v>15.533333333333333</v>
      </c>
    </row>
    <row r="375" spans="1:12" x14ac:dyDescent="0.25">
      <c r="A375" t="s">
        <v>549</v>
      </c>
      <c r="B375" t="s">
        <v>75</v>
      </c>
      <c r="C375" t="s">
        <v>451</v>
      </c>
      <c r="D375" t="s">
        <v>508</v>
      </c>
      <c r="E375" t="s">
        <v>281</v>
      </c>
      <c r="F375">
        <v>69.7</v>
      </c>
      <c r="G375">
        <v>75</v>
      </c>
      <c r="H375">
        <v>75.2</v>
      </c>
      <c r="I375">
        <v>78.3</v>
      </c>
      <c r="K375" t="str">
        <f t="shared" si="10"/>
        <v>BGDSE.SEC.ENRR.FE</v>
      </c>
      <c r="L375">
        <f t="shared" si="11"/>
        <v>74.55</v>
      </c>
    </row>
    <row r="376" spans="1:12" x14ac:dyDescent="0.25">
      <c r="A376" t="s">
        <v>549</v>
      </c>
      <c r="B376" t="s">
        <v>75</v>
      </c>
      <c r="C376" t="s">
        <v>128</v>
      </c>
      <c r="D376" t="s">
        <v>160</v>
      </c>
      <c r="E376" t="s">
        <v>281</v>
      </c>
      <c r="I376">
        <v>120.8</v>
      </c>
      <c r="K376" t="str">
        <f t="shared" si="10"/>
        <v>BGDSE.PRM.ENRR.FE</v>
      </c>
      <c r="L376">
        <f t="shared" si="11"/>
        <v>120.8</v>
      </c>
    </row>
    <row r="377" spans="1:12" x14ac:dyDescent="0.25">
      <c r="A377" t="s">
        <v>549</v>
      </c>
      <c r="B377" t="s">
        <v>75</v>
      </c>
      <c r="C377" t="s">
        <v>255</v>
      </c>
      <c r="D377" t="s">
        <v>146</v>
      </c>
      <c r="E377" t="s">
        <v>281</v>
      </c>
      <c r="G377">
        <v>22.4</v>
      </c>
      <c r="H377">
        <v>22</v>
      </c>
      <c r="I377">
        <v>22.4</v>
      </c>
      <c r="K377" t="str">
        <f t="shared" si="10"/>
        <v>BGDSE.SEC.TCHR.FE.ZS</v>
      </c>
      <c r="L377">
        <f t="shared" si="11"/>
        <v>22.266666666666666</v>
      </c>
    </row>
    <row r="378" spans="1:12" x14ac:dyDescent="0.25">
      <c r="A378" t="s">
        <v>549</v>
      </c>
      <c r="B378" t="s">
        <v>75</v>
      </c>
      <c r="C378" t="s">
        <v>81</v>
      </c>
      <c r="D378" t="s">
        <v>552</v>
      </c>
      <c r="E378" t="s">
        <v>281</v>
      </c>
      <c r="G378">
        <v>22.6</v>
      </c>
      <c r="H378">
        <v>23.7</v>
      </c>
      <c r="I378">
        <v>24.2</v>
      </c>
      <c r="K378" t="str">
        <f t="shared" si="10"/>
        <v>BGDSE.TER.TCHR.FE.ZS</v>
      </c>
      <c r="L378">
        <f t="shared" si="11"/>
        <v>23.5</v>
      </c>
    </row>
    <row r="379" spans="1:12" x14ac:dyDescent="0.25">
      <c r="A379" t="s">
        <v>549</v>
      </c>
      <c r="B379" t="s">
        <v>75</v>
      </c>
      <c r="C379" t="s">
        <v>517</v>
      </c>
      <c r="D379" t="s">
        <v>378</v>
      </c>
      <c r="E379" t="s">
        <v>281</v>
      </c>
      <c r="K379" t="str">
        <f t="shared" si="10"/>
        <v>BGDSG.DMK.SRCR.FN.ZS</v>
      </c>
      <c r="L379">
        <f t="shared" si="11"/>
        <v>-1</v>
      </c>
    </row>
    <row r="380" spans="1:12" x14ac:dyDescent="0.25">
      <c r="A380" t="s">
        <v>549</v>
      </c>
      <c r="B380" t="s">
        <v>75</v>
      </c>
      <c r="C380" t="s">
        <v>131</v>
      </c>
      <c r="D380" t="s">
        <v>523</v>
      </c>
      <c r="E380" t="s">
        <v>281</v>
      </c>
      <c r="K380" t="str">
        <f t="shared" si="10"/>
        <v>BGDSG.DMK.ALLD.FN.ZS</v>
      </c>
      <c r="L380">
        <f t="shared" si="11"/>
        <v>-1</v>
      </c>
    </row>
    <row r="381" spans="1:12" x14ac:dyDescent="0.25">
      <c r="A381" t="s">
        <v>549</v>
      </c>
      <c r="B381" t="s">
        <v>75</v>
      </c>
      <c r="C381" t="s">
        <v>505</v>
      </c>
      <c r="D381" t="s">
        <v>492</v>
      </c>
      <c r="E381" t="s">
        <v>281</v>
      </c>
      <c r="K381" t="str">
        <f t="shared" si="10"/>
        <v>BGDSG.VAW.ARGU.ZS</v>
      </c>
      <c r="L381">
        <f t="shared" si="11"/>
        <v>-1</v>
      </c>
    </row>
    <row r="382" spans="1:12" x14ac:dyDescent="0.25">
      <c r="A382" t="s">
        <v>549</v>
      </c>
      <c r="B382" t="s">
        <v>75</v>
      </c>
      <c r="C382" t="s">
        <v>199</v>
      </c>
      <c r="D382" t="s">
        <v>196</v>
      </c>
      <c r="E382" t="s">
        <v>281</v>
      </c>
      <c r="K382" t="str">
        <f t="shared" si="10"/>
        <v>BGDSG.VAW.BURN.ZS</v>
      </c>
      <c r="L382">
        <f t="shared" si="11"/>
        <v>-1</v>
      </c>
    </row>
    <row r="383" spans="1:12" x14ac:dyDescent="0.25">
      <c r="A383" t="s">
        <v>549</v>
      </c>
      <c r="B383" t="s">
        <v>75</v>
      </c>
      <c r="C383" t="s">
        <v>137</v>
      </c>
      <c r="D383" t="s">
        <v>159</v>
      </c>
      <c r="E383" t="s">
        <v>281</v>
      </c>
      <c r="K383" t="str">
        <f t="shared" si="10"/>
        <v>BGDSG.VAW.NEGL.ZS</v>
      </c>
      <c r="L383">
        <f t="shared" si="11"/>
        <v>-1</v>
      </c>
    </row>
    <row r="384" spans="1:12" x14ac:dyDescent="0.25">
      <c r="A384" t="s">
        <v>549</v>
      </c>
      <c r="B384" t="s">
        <v>75</v>
      </c>
      <c r="C384" t="s">
        <v>327</v>
      </c>
      <c r="D384" t="s">
        <v>583</v>
      </c>
      <c r="E384" t="s">
        <v>281</v>
      </c>
      <c r="K384" t="str">
        <f t="shared" si="10"/>
        <v>BGDSG.VAW.GOES.ZS</v>
      </c>
      <c r="L384">
        <f t="shared" si="11"/>
        <v>-1</v>
      </c>
    </row>
    <row r="385" spans="1:12" x14ac:dyDescent="0.25">
      <c r="A385" t="s">
        <v>549</v>
      </c>
      <c r="B385" t="s">
        <v>75</v>
      </c>
      <c r="C385" t="s">
        <v>575</v>
      </c>
      <c r="D385" t="s">
        <v>382</v>
      </c>
      <c r="E385" t="s">
        <v>281</v>
      </c>
      <c r="K385" t="str">
        <f t="shared" si="10"/>
        <v>BGDSG.VAW.REFU.ZS</v>
      </c>
      <c r="L385">
        <f t="shared" si="11"/>
        <v>-1</v>
      </c>
    </row>
    <row r="386" spans="1:12" x14ac:dyDescent="0.25">
      <c r="A386" t="s">
        <v>250</v>
      </c>
      <c r="B386" t="s">
        <v>554</v>
      </c>
      <c r="C386" t="s">
        <v>138</v>
      </c>
      <c r="D386" t="s">
        <v>211</v>
      </c>
      <c r="E386" t="s">
        <v>281</v>
      </c>
      <c r="F386">
        <v>11</v>
      </c>
      <c r="G386">
        <v>11</v>
      </c>
      <c r="H386">
        <v>11</v>
      </c>
      <c r="I386">
        <v>11</v>
      </c>
      <c r="K386" t="str">
        <f t="shared" si="10"/>
        <v>BRBSE.COM.DURS</v>
      </c>
      <c r="L386">
        <f t="shared" si="11"/>
        <v>11</v>
      </c>
    </row>
    <row r="387" spans="1:12" x14ac:dyDescent="0.25">
      <c r="A387" t="s">
        <v>250</v>
      </c>
      <c r="B387" t="s">
        <v>554</v>
      </c>
      <c r="C387" t="s">
        <v>385</v>
      </c>
      <c r="D387" t="s">
        <v>381</v>
      </c>
      <c r="E387" t="s">
        <v>281</v>
      </c>
      <c r="K387" t="str">
        <f t="shared" ref="K387:K450" si="12">B387&amp;D387</f>
        <v>BRBSE.ADT.LITR.FE.ZS</v>
      </c>
      <c r="L387">
        <f t="shared" ref="L387:L450" si="13">IF(COUNT(F387:J387)&gt;0, SUM(F387:J387)/COUNT(F387:J387), -1)</f>
        <v>-1</v>
      </c>
    </row>
    <row r="388" spans="1:12" x14ac:dyDescent="0.25">
      <c r="A388" t="s">
        <v>250</v>
      </c>
      <c r="B388" t="s">
        <v>554</v>
      </c>
      <c r="C388" t="s">
        <v>563</v>
      </c>
      <c r="D388" t="s">
        <v>526</v>
      </c>
      <c r="E388" t="s">
        <v>281</v>
      </c>
      <c r="G388">
        <v>92</v>
      </c>
      <c r="K388" t="str">
        <f t="shared" si="12"/>
        <v>BRBSE.XPD.CPRM.ZS</v>
      </c>
      <c r="L388">
        <f t="shared" si="13"/>
        <v>92</v>
      </c>
    </row>
    <row r="389" spans="1:12" x14ac:dyDescent="0.25">
      <c r="A389" t="s">
        <v>250</v>
      </c>
      <c r="B389" t="s">
        <v>554</v>
      </c>
      <c r="C389" t="s">
        <v>322</v>
      </c>
      <c r="D389" t="s">
        <v>69</v>
      </c>
      <c r="E389" t="s">
        <v>281</v>
      </c>
      <c r="G389">
        <v>99.2</v>
      </c>
      <c r="K389" t="str">
        <f t="shared" si="12"/>
        <v>BRBSE.XPD.CSEC.ZS</v>
      </c>
      <c r="L389">
        <f t="shared" si="13"/>
        <v>99.2</v>
      </c>
    </row>
    <row r="390" spans="1:12" x14ac:dyDescent="0.25">
      <c r="A390" t="s">
        <v>250</v>
      </c>
      <c r="B390" t="s">
        <v>554</v>
      </c>
      <c r="C390" t="s">
        <v>95</v>
      </c>
      <c r="D390" t="s">
        <v>203</v>
      </c>
      <c r="E390" t="s">
        <v>281</v>
      </c>
      <c r="G390">
        <v>100</v>
      </c>
      <c r="K390" t="str">
        <f t="shared" si="12"/>
        <v>BRBSE.XPD.CTER.ZS</v>
      </c>
      <c r="L390">
        <f t="shared" si="13"/>
        <v>100</v>
      </c>
    </row>
    <row r="391" spans="1:12" x14ac:dyDescent="0.25">
      <c r="A391" t="s">
        <v>250</v>
      </c>
      <c r="B391" t="s">
        <v>554</v>
      </c>
      <c r="C391" t="s">
        <v>150</v>
      </c>
      <c r="D391" t="s">
        <v>201</v>
      </c>
      <c r="E391" t="s">
        <v>281</v>
      </c>
      <c r="G391">
        <v>20.7</v>
      </c>
      <c r="K391" t="str">
        <f t="shared" si="12"/>
        <v>BRBSE.XPD.PRIM.PC.ZS</v>
      </c>
      <c r="L391">
        <f t="shared" si="13"/>
        <v>20.7</v>
      </c>
    </row>
    <row r="392" spans="1:12" x14ac:dyDescent="0.25">
      <c r="A392" t="s">
        <v>250</v>
      </c>
      <c r="B392" t="s">
        <v>554</v>
      </c>
      <c r="C392" t="s">
        <v>585</v>
      </c>
      <c r="D392" t="s">
        <v>580</v>
      </c>
      <c r="E392" t="s">
        <v>281</v>
      </c>
      <c r="G392">
        <v>27.9</v>
      </c>
      <c r="K392" t="str">
        <f t="shared" si="12"/>
        <v>BRBSE.XPD.SECO.PC.ZS</v>
      </c>
      <c r="L392">
        <f t="shared" si="13"/>
        <v>27.9</v>
      </c>
    </row>
    <row r="393" spans="1:12" x14ac:dyDescent="0.25">
      <c r="A393" t="s">
        <v>250</v>
      </c>
      <c r="B393" t="s">
        <v>554</v>
      </c>
      <c r="C393" t="s">
        <v>539</v>
      </c>
      <c r="D393" t="s">
        <v>558</v>
      </c>
      <c r="E393" t="s">
        <v>281</v>
      </c>
      <c r="K393" t="str">
        <f t="shared" si="12"/>
        <v>BRBSE.XPD.TERT.PC.ZS</v>
      </c>
      <c r="L393">
        <f t="shared" si="13"/>
        <v>-1</v>
      </c>
    </row>
    <row r="394" spans="1:12" x14ac:dyDescent="0.25">
      <c r="A394" t="s">
        <v>250</v>
      </c>
      <c r="B394" t="s">
        <v>554</v>
      </c>
      <c r="C394" t="s">
        <v>504</v>
      </c>
      <c r="D394" t="s">
        <v>581</v>
      </c>
      <c r="E394" t="s">
        <v>281</v>
      </c>
      <c r="K394" t="str">
        <f t="shared" si="12"/>
        <v>BRBSE.ADT.1524.LT.FE.ZS</v>
      </c>
      <c r="L394">
        <f t="shared" si="13"/>
        <v>-1</v>
      </c>
    </row>
    <row r="395" spans="1:12" x14ac:dyDescent="0.25">
      <c r="A395" t="s">
        <v>250</v>
      </c>
      <c r="B395" t="s">
        <v>554</v>
      </c>
      <c r="C395" t="s">
        <v>21</v>
      </c>
      <c r="D395" t="s">
        <v>8</v>
      </c>
      <c r="E395" t="s">
        <v>281</v>
      </c>
      <c r="F395">
        <v>13.4</v>
      </c>
      <c r="G395">
        <v>13.3</v>
      </c>
      <c r="H395">
        <v>14.1</v>
      </c>
      <c r="I395">
        <v>14</v>
      </c>
      <c r="K395" t="str">
        <f t="shared" si="12"/>
        <v>BRBSE.PRM.ENRL.TC.ZS</v>
      </c>
      <c r="L395">
        <f t="shared" si="13"/>
        <v>13.700000000000001</v>
      </c>
    </row>
    <row r="396" spans="1:12" x14ac:dyDescent="0.25">
      <c r="A396" t="s">
        <v>250</v>
      </c>
      <c r="B396" t="s">
        <v>554</v>
      </c>
      <c r="C396" t="s">
        <v>288</v>
      </c>
      <c r="D396" t="s">
        <v>396</v>
      </c>
      <c r="E396" t="s">
        <v>281</v>
      </c>
      <c r="F396">
        <v>17.5</v>
      </c>
      <c r="G396">
        <v>18.600000000000001</v>
      </c>
      <c r="H396">
        <v>18.5</v>
      </c>
      <c r="I396">
        <v>17.899999999999999</v>
      </c>
      <c r="K396" t="str">
        <f t="shared" si="12"/>
        <v>BRBSE.SEC.ENRL.TC.ZS</v>
      </c>
      <c r="L396">
        <f t="shared" si="13"/>
        <v>18.125</v>
      </c>
    </row>
    <row r="397" spans="1:12" x14ac:dyDescent="0.25">
      <c r="A397" t="s">
        <v>250</v>
      </c>
      <c r="B397" t="s">
        <v>554</v>
      </c>
      <c r="C397" t="s">
        <v>561</v>
      </c>
      <c r="D397" t="s">
        <v>236</v>
      </c>
      <c r="E397" t="s">
        <v>281</v>
      </c>
      <c r="K397" t="str">
        <f t="shared" si="12"/>
        <v>BRBSE.TER.ENRL.TC.ZS</v>
      </c>
      <c r="L397">
        <f t="shared" si="13"/>
        <v>-1</v>
      </c>
    </row>
    <row r="398" spans="1:12" x14ac:dyDescent="0.25">
      <c r="A398" t="s">
        <v>250</v>
      </c>
      <c r="B398" t="s">
        <v>554</v>
      </c>
      <c r="C398" t="s">
        <v>122</v>
      </c>
      <c r="D398" t="s">
        <v>242</v>
      </c>
      <c r="E398" t="s">
        <v>281</v>
      </c>
      <c r="K398" t="str">
        <f t="shared" si="12"/>
        <v>BRBSE.TER.ENRR.FE</v>
      </c>
      <c r="L398">
        <f t="shared" si="13"/>
        <v>-1</v>
      </c>
    </row>
    <row r="399" spans="1:12" x14ac:dyDescent="0.25">
      <c r="A399" t="s">
        <v>250</v>
      </c>
      <c r="B399" t="s">
        <v>554</v>
      </c>
      <c r="C399" t="s">
        <v>451</v>
      </c>
      <c r="D399" t="s">
        <v>508</v>
      </c>
      <c r="E399" t="s">
        <v>281</v>
      </c>
      <c r="F399">
        <v>109.5</v>
      </c>
      <c r="G399">
        <v>109.1</v>
      </c>
      <c r="H399">
        <v>108.6</v>
      </c>
      <c r="I399">
        <v>105.8</v>
      </c>
      <c r="K399" t="str">
        <f t="shared" si="12"/>
        <v>BRBSE.SEC.ENRR.FE</v>
      </c>
      <c r="L399">
        <f t="shared" si="13"/>
        <v>108.25</v>
      </c>
    </row>
    <row r="400" spans="1:12" x14ac:dyDescent="0.25">
      <c r="A400" t="s">
        <v>250</v>
      </c>
      <c r="B400" t="s">
        <v>554</v>
      </c>
      <c r="C400" t="s">
        <v>128</v>
      </c>
      <c r="D400" t="s">
        <v>160</v>
      </c>
      <c r="E400" t="s">
        <v>281</v>
      </c>
      <c r="F400">
        <v>95.6</v>
      </c>
      <c r="G400">
        <v>97.2</v>
      </c>
      <c r="H400">
        <v>96</v>
      </c>
      <c r="I400">
        <v>97.5</v>
      </c>
      <c r="K400" t="str">
        <f t="shared" si="12"/>
        <v>BRBSE.PRM.ENRR.FE</v>
      </c>
      <c r="L400">
        <f t="shared" si="13"/>
        <v>96.575000000000003</v>
      </c>
    </row>
    <row r="401" spans="1:12" x14ac:dyDescent="0.25">
      <c r="A401" t="s">
        <v>250</v>
      </c>
      <c r="B401" t="s">
        <v>554</v>
      </c>
      <c r="C401" t="s">
        <v>255</v>
      </c>
      <c r="D401" t="s">
        <v>146</v>
      </c>
      <c r="E401" t="s">
        <v>281</v>
      </c>
      <c r="F401">
        <v>63</v>
      </c>
      <c r="G401">
        <v>63.5</v>
      </c>
      <c r="H401">
        <v>65.3</v>
      </c>
      <c r="I401">
        <v>66</v>
      </c>
      <c r="K401" t="str">
        <f t="shared" si="12"/>
        <v>BRBSE.SEC.TCHR.FE.ZS</v>
      </c>
      <c r="L401">
        <f t="shared" si="13"/>
        <v>64.45</v>
      </c>
    </row>
    <row r="402" spans="1:12" x14ac:dyDescent="0.25">
      <c r="A402" t="s">
        <v>250</v>
      </c>
      <c r="B402" t="s">
        <v>554</v>
      </c>
      <c r="C402" t="s">
        <v>81</v>
      </c>
      <c r="D402" t="s">
        <v>552</v>
      </c>
      <c r="E402" t="s">
        <v>281</v>
      </c>
      <c r="K402" t="str">
        <f t="shared" si="12"/>
        <v>BRBSE.TER.TCHR.FE.ZS</v>
      </c>
      <c r="L402">
        <f t="shared" si="13"/>
        <v>-1</v>
      </c>
    </row>
    <row r="403" spans="1:12" x14ac:dyDescent="0.25">
      <c r="A403" t="s">
        <v>250</v>
      </c>
      <c r="B403" t="s">
        <v>554</v>
      </c>
      <c r="C403" t="s">
        <v>517</v>
      </c>
      <c r="D403" t="s">
        <v>378</v>
      </c>
      <c r="E403" t="s">
        <v>281</v>
      </c>
      <c r="K403" t="str">
        <f t="shared" si="12"/>
        <v>BRBSG.DMK.SRCR.FN.ZS</v>
      </c>
      <c r="L403">
        <f t="shared" si="13"/>
        <v>-1</v>
      </c>
    </row>
    <row r="404" spans="1:12" x14ac:dyDescent="0.25">
      <c r="A404" t="s">
        <v>250</v>
      </c>
      <c r="B404" t="s">
        <v>554</v>
      </c>
      <c r="C404" t="s">
        <v>131</v>
      </c>
      <c r="D404" t="s">
        <v>523</v>
      </c>
      <c r="E404" t="s">
        <v>281</v>
      </c>
      <c r="K404" t="str">
        <f t="shared" si="12"/>
        <v>BRBSG.DMK.ALLD.FN.ZS</v>
      </c>
      <c r="L404">
        <f t="shared" si="13"/>
        <v>-1</v>
      </c>
    </row>
    <row r="405" spans="1:12" x14ac:dyDescent="0.25">
      <c r="A405" t="s">
        <v>250</v>
      </c>
      <c r="B405" t="s">
        <v>554</v>
      </c>
      <c r="C405" t="s">
        <v>505</v>
      </c>
      <c r="D405" t="s">
        <v>492</v>
      </c>
      <c r="E405" t="s">
        <v>281</v>
      </c>
      <c r="K405" t="str">
        <f t="shared" si="12"/>
        <v>BRBSG.VAW.ARGU.ZS</v>
      </c>
      <c r="L405">
        <f t="shared" si="13"/>
        <v>-1</v>
      </c>
    </row>
    <row r="406" spans="1:12" x14ac:dyDescent="0.25">
      <c r="A406" t="s">
        <v>250</v>
      </c>
      <c r="B406" t="s">
        <v>554</v>
      </c>
      <c r="C406" t="s">
        <v>199</v>
      </c>
      <c r="D406" t="s">
        <v>196</v>
      </c>
      <c r="E406" t="s">
        <v>281</v>
      </c>
      <c r="K406" t="str">
        <f t="shared" si="12"/>
        <v>BRBSG.VAW.BURN.ZS</v>
      </c>
      <c r="L406">
        <f t="shared" si="13"/>
        <v>-1</v>
      </c>
    </row>
    <row r="407" spans="1:12" x14ac:dyDescent="0.25">
      <c r="A407" t="s">
        <v>250</v>
      </c>
      <c r="B407" t="s">
        <v>554</v>
      </c>
      <c r="C407" t="s">
        <v>137</v>
      </c>
      <c r="D407" t="s">
        <v>159</v>
      </c>
      <c r="E407" t="s">
        <v>281</v>
      </c>
      <c r="K407" t="str">
        <f t="shared" si="12"/>
        <v>BRBSG.VAW.NEGL.ZS</v>
      </c>
      <c r="L407">
        <f t="shared" si="13"/>
        <v>-1</v>
      </c>
    </row>
    <row r="408" spans="1:12" x14ac:dyDescent="0.25">
      <c r="A408" t="s">
        <v>250</v>
      </c>
      <c r="B408" t="s">
        <v>554</v>
      </c>
      <c r="C408" t="s">
        <v>327</v>
      </c>
      <c r="D408" t="s">
        <v>583</v>
      </c>
      <c r="E408" t="s">
        <v>281</v>
      </c>
      <c r="K408" t="str">
        <f t="shared" si="12"/>
        <v>BRBSG.VAW.GOES.ZS</v>
      </c>
      <c r="L408">
        <f t="shared" si="13"/>
        <v>-1</v>
      </c>
    </row>
    <row r="409" spans="1:12" x14ac:dyDescent="0.25">
      <c r="A409" t="s">
        <v>250</v>
      </c>
      <c r="B409" t="s">
        <v>554</v>
      </c>
      <c r="C409" t="s">
        <v>575</v>
      </c>
      <c r="D409" t="s">
        <v>382</v>
      </c>
      <c r="E409" t="s">
        <v>281</v>
      </c>
      <c r="K409" t="str">
        <f t="shared" si="12"/>
        <v>BRBSG.VAW.REFU.ZS</v>
      </c>
      <c r="L409">
        <f t="shared" si="13"/>
        <v>-1</v>
      </c>
    </row>
    <row r="410" spans="1:12" x14ac:dyDescent="0.25">
      <c r="A410" t="s">
        <v>257</v>
      </c>
      <c r="B410" t="s">
        <v>152</v>
      </c>
      <c r="C410" t="s">
        <v>138</v>
      </c>
      <c r="D410" t="s">
        <v>211</v>
      </c>
      <c r="E410" t="s">
        <v>281</v>
      </c>
      <c r="F410">
        <v>9</v>
      </c>
      <c r="G410">
        <v>9</v>
      </c>
      <c r="H410">
        <v>9</v>
      </c>
      <c r="I410">
        <v>9</v>
      </c>
      <c r="K410" t="str">
        <f t="shared" si="12"/>
        <v>BLRSE.COM.DURS</v>
      </c>
      <c r="L410">
        <f t="shared" si="13"/>
        <v>9</v>
      </c>
    </row>
    <row r="411" spans="1:12" x14ac:dyDescent="0.25">
      <c r="A411" t="s">
        <v>257</v>
      </c>
      <c r="B411" t="s">
        <v>152</v>
      </c>
      <c r="C411" t="s">
        <v>385</v>
      </c>
      <c r="D411" t="s">
        <v>381</v>
      </c>
      <c r="E411" t="s">
        <v>281</v>
      </c>
      <c r="I411">
        <v>99.7</v>
      </c>
      <c r="K411" t="str">
        <f t="shared" si="12"/>
        <v>BLRSE.ADT.LITR.FE.ZS</v>
      </c>
      <c r="L411">
        <f t="shared" si="13"/>
        <v>99.7</v>
      </c>
    </row>
    <row r="412" spans="1:12" x14ac:dyDescent="0.25">
      <c r="A412" t="s">
        <v>257</v>
      </c>
      <c r="B412" t="s">
        <v>152</v>
      </c>
      <c r="C412" t="s">
        <v>563</v>
      </c>
      <c r="D412" t="s">
        <v>526</v>
      </c>
      <c r="E412" t="s">
        <v>281</v>
      </c>
      <c r="K412" t="str">
        <f t="shared" si="12"/>
        <v>BLRSE.XPD.CPRM.ZS</v>
      </c>
      <c r="L412">
        <f t="shared" si="13"/>
        <v>-1</v>
      </c>
    </row>
    <row r="413" spans="1:12" x14ac:dyDescent="0.25">
      <c r="A413" t="s">
        <v>257</v>
      </c>
      <c r="B413" t="s">
        <v>152</v>
      </c>
      <c r="C413" t="s">
        <v>322</v>
      </c>
      <c r="D413" t="s">
        <v>69</v>
      </c>
      <c r="E413" t="s">
        <v>281</v>
      </c>
      <c r="H413">
        <v>94.9</v>
      </c>
      <c r="K413" t="str">
        <f t="shared" si="12"/>
        <v>BLRSE.XPD.CSEC.ZS</v>
      </c>
      <c r="L413">
        <f t="shared" si="13"/>
        <v>94.9</v>
      </c>
    </row>
    <row r="414" spans="1:12" x14ac:dyDescent="0.25">
      <c r="A414" t="s">
        <v>257</v>
      </c>
      <c r="B414" t="s">
        <v>152</v>
      </c>
      <c r="C414" t="s">
        <v>95</v>
      </c>
      <c r="D414" t="s">
        <v>203</v>
      </c>
      <c r="E414" t="s">
        <v>281</v>
      </c>
      <c r="F414">
        <v>95.1</v>
      </c>
      <c r="G414">
        <v>96.1</v>
      </c>
      <c r="H414">
        <v>94.1</v>
      </c>
      <c r="K414" t="str">
        <f t="shared" si="12"/>
        <v>BLRSE.XPD.CTER.ZS</v>
      </c>
      <c r="L414">
        <f t="shared" si="13"/>
        <v>95.09999999999998</v>
      </c>
    </row>
    <row r="415" spans="1:12" x14ac:dyDescent="0.25">
      <c r="A415" t="s">
        <v>257</v>
      </c>
      <c r="B415" t="s">
        <v>152</v>
      </c>
      <c r="C415" t="s">
        <v>150</v>
      </c>
      <c r="D415" t="s">
        <v>201</v>
      </c>
      <c r="E415" t="s">
        <v>281</v>
      </c>
      <c r="K415" t="str">
        <f t="shared" si="12"/>
        <v>BLRSE.XPD.PRIM.PC.ZS</v>
      </c>
      <c r="L415">
        <f t="shared" si="13"/>
        <v>-1</v>
      </c>
    </row>
    <row r="416" spans="1:12" x14ac:dyDescent="0.25">
      <c r="A416" t="s">
        <v>257</v>
      </c>
      <c r="B416" t="s">
        <v>152</v>
      </c>
      <c r="C416" t="s">
        <v>585</v>
      </c>
      <c r="D416" t="s">
        <v>580</v>
      </c>
      <c r="E416" t="s">
        <v>281</v>
      </c>
      <c r="H416">
        <v>35.9</v>
      </c>
      <c r="K416" t="str">
        <f t="shared" si="12"/>
        <v>BLRSE.XPD.SECO.PC.ZS</v>
      </c>
      <c r="L416">
        <f t="shared" si="13"/>
        <v>35.9</v>
      </c>
    </row>
    <row r="417" spans="1:12" x14ac:dyDescent="0.25">
      <c r="A417" t="s">
        <v>257</v>
      </c>
      <c r="B417" t="s">
        <v>152</v>
      </c>
      <c r="C417" t="s">
        <v>539</v>
      </c>
      <c r="D417" t="s">
        <v>558</v>
      </c>
      <c r="E417" t="s">
        <v>281</v>
      </c>
      <c r="F417">
        <v>16</v>
      </c>
      <c r="G417">
        <v>17</v>
      </c>
      <c r="H417">
        <v>18</v>
      </c>
      <c r="K417" t="str">
        <f t="shared" si="12"/>
        <v>BLRSE.XPD.TERT.PC.ZS</v>
      </c>
      <c r="L417">
        <f t="shared" si="13"/>
        <v>17</v>
      </c>
    </row>
    <row r="418" spans="1:12" x14ac:dyDescent="0.25">
      <c r="A418" t="s">
        <v>257</v>
      </c>
      <c r="B418" t="s">
        <v>152</v>
      </c>
      <c r="C418" t="s">
        <v>504</v>
      </c>
      <c r="D418" t="s">
        <v>581</v>
      </c>
      <c r="E418" t="s">
        <v>281</v>
      </c>
      <c r="I418">
        <v>99.9</v>
      </c>
      <c r="K418" t="str">
        <f t="shared" si="12"/>
        <v>BLRSE.ADT.1524.LT.FE.ZS</v>
      </c>
      <c r="L418">
        <f t="shared" si="13"/>
        <v>99.9</v>
      </c>
    </row>
    <row r="419" spans="1:12" x14ac:dyDescent="0.25">
      <c r="A419" t="s">
        <v>257</v>
      </c>
      <c r="B419" t="s">
        <v>152</v>
      </c>
      <c r="C419" t="s">
        <v>21</v>
      </c>
      <c r="D419" t="s">
        <v>8</v>
      </c>
      <c r="E419" t="s">
        <v>281</v>
      </c>
      <c r="F419">
        <v>17.600000000000001</v>
      </c>
      <c r="G419">
        <v>18.3</v>
      </c>
      <c r="H419">
        <v>18.8</v>
      </c>
      <c r="I419">
        <v>19.2</v>
      </c>
      <c r="K419" t="str">
        <f t="shared" si="12"/>
        <v>BLRSE.PRM.ENRL.TC.ZS</v>
      </c>
      <c r="L419">
        <f t="shared" si="13"/>
        <v>18.475000000000001</v>
      </c>
    </row>
    <row r="420" spans="1:12" x14ac:dyDescent="0.25">
      <c r="A420" t="s">
        <v>257</v>
      </c>
      <c r="B420" t="s">
        <v>152</v>
      </c>
      <c r="C420" t="s">
        <v>288</v>
      </c>
      <c r="D420" t="s">
        <v>396</v>
      </c>
      <c r="E420" t="s">
        <v>281</v>
      </c>
      <c r="F420">
        <v>8.4</v>
      </c>
      <c r="G420">
        <v>8.3000000000000007</v>
      </c>
      <c r="H420">
        <v>8.4</v>
      </c>
      <c r="I420">
        <v>8.6</v>
      </c>
      <c r="K420" t="str">
        <f t="shared" si="12"/>
        <v>BLRSE.SEC.ENRL.TC.ZS</v>
      </c>
      <c r="L420">
        <f t="shared" si="13"/>
        <v>8.4250000000000007</v>
      </c>
    </row>
    <row r="421" spans="1:12" x14ac:dyDescent="0.25">
      <c r="A421" t="s">
        <v>257</v>
      </c>
      <c r="B421" t="s">
        <v>152</v>
      </c>
      <c r="C421" t="s">
        <v>561</v>
      </c>
      <c r="D421" t="s">
        <v>236</v>
      </c>
      <c r="E421" t="s">
        <v>281</v>
      </c>
      <c r="F421">
        <v>14.6</v>
      </c>
      <c r="G421">
        <v>15.1</v>
      </c>
      <c r="H421">
        <v>14.4</v>
      </c>
      <c r="I421">
        <v>13.9</v>
      </c>
      <c r="K421" t="str">
        <f t="shared" si="12"/>
        <v>BLRSE.TER.ENRL.TC.ZS</v>
      </c>
      <c r="L421">
        <f t="shared" si="13"/>
        <v>14.5</v>
      </c>
    </row>
    <row r="422" spans="1:12" x14ac:dyDescent="0.25">
      <c r="A422" t="s">
        <v>257</v>
      </c>
      <c r="B422" t="s">
        <v>152</v>
      </c>
      <c r="C422" t="s">
        <v>122</v>
      </c>
      <c r="D422" t="s">
        <v>242</v>
      </c>
      <c r="E422" t="s">
        <v>281</v>
      </c>
      <c r="F422">
        <v>102.6</v>
      </c>
      <c r="G422">
        <v>99.7</v>
      </c>
      <c r="H422">
        <v>98.3</v>
      </c>
      <c r="I422">
        <v>95.1</v>
      </c>
      <c r="K422" t="str">
        <f t="shared" si="12"/>
        <v>BLRSE.TER.ENRR.FE</v>
      </c>
      <c r="L422">
        <f t="shared" si="13"/>
        <v>98.925000000000011</v>
      </c>
    </row>
    <row r="423" spans="1:12" x14ac:dyDescent="0.25">
      <c r="A423" t="s">
        <v>257</v>
      </c>
      <c r="B423" t="s">
        <v>152</v>
      </c>
      <c r="C423" t="s">
        <v>451</v>
      </c>
      <c r="D423" t="s">
        <v>508</v>
      </c>
      <c r="E423" t="s">
        <v>281</v>
      </c>
      <c r="F423">
        <v>104.6</v>
      </c>
      <c r="G423">
        <v>103.9</v>
      </c>
      <c r="H423">
        <v>102.7</v>
      </c>
      <c r="I423">
        <v>101.7</v>
      </c>
      <c r="K423" t="str">
        <f t="shared" si="12"/>
        <v>BLRSE.SEC.ENRR.FE</v>
      </c>
      <c r="L423">
        <f t="shared" si="13"/>
        <v>103.22499999999999</v>
      </c>
    </row>
    <row r="424" spans="1:12" x14ac:dyDescent="0.25">
      <c r="A424" t="s">
        <v>257</v>
      </c>
      <c r="B424" t="s">
        <v>152</v>
      </c>
      <c r="C424" t="s">
        <v>128</v>
      </c>
      <c r="D424" t="s">
        <v>160</v>
      </c>
      <c r="E424" t="s">
        <v>281</v>
      </c>
      <c r="F424">
        <v>99.2</v>
      </c>
      <c r="G424">
        <v>101.2</v>
      </c>
      <c r="H424">
        <v>101.7</v>
      </c>
      <c r="I424">
        <v>100.4</v>
      </c>
      <c r="K424" t="str">
        <f t="shared" si="12"/>
        <v>BLRSE.PRM.ENRR.FE</v>
      </c>
      <c r="L424">
        <f t="shared" si="13"/>
        <v>100.625</v>
      </c>
    </row>
    <row r="425" spans="1:12" x14ac:dyDescent="0.25">
      <c r="A425" t="s">
        <v>257</v>
      </c>
      <c r="B425" t="s">
        <v>152</v>
      </c>
      <c r="C425" t="s">
        <v>255</v>
      </c>
      <c r="D425" t="s">
        <v>146</v>
      </c>
      <c r="E425" t="s">
        <v>281</v>
      </c>
      <c r="F425">
        <v>80.8</v>
      </c>
      <c r="G425">
        <v>80.599999999999994</v>
      </c>
      <c r="H425">
        <v>80.2</v>
      </c>
      <c r="I425">
        <v>80.099999999999994</v>
      </c>
      <c r="K425" t="str">
        <f t="shared" si="12"/>
        <v>BLRSE.SEC.TCHR.FE.ZS</v>
      </c>
      <c r="L425">
        <f t="shared" si="13"/>
        <v>80.424999999999983</v>
      </c>
    </row>
    <row r="426" spans="1:12" x14ac:dyDescent="0.25">
      <c r="A426" t="s">
        <v>257</v>
      </c>
      <c r="B426" t="s">
        <v>152</v>
      </c>
      <c r="C426" t="s">
        <v>81</v>
      </c>
      <c r="D426" t="s">
        <v>552</v>
      </c>
      <c r="E426" t="s">
        <v>281</v>
      </c>
      <c r="F426">
        <v>61.2</v>
      </c>
      <c r="G426">
        <v>60.2</v>
      </c>
      <c r="H426">
        <v>60.4</v>
      </c>
      <c r="I426">
        <v>60.6</v>
      </c>
      <c r="K426" t="str">
        <f t="shared" si="12"/>
        <v>BLRSE.TER.TCHR.FE.ZS</v>
      </c>
      <c r="L426">
        <f t="shared" si="13"/>
        <v>60.6</v>
      </c>
    </row>
    <row r="427" spans="1:12" x14ac:dyDescent="0.25">
      <c r="A427" t="s">
        <v>257</v>
      </c>
      <c r="B427" t="s">
        <v>152</v>
      </c>
      <c r="C427" t="s">
        <v>517</v>
      </c>
      <c r="D427" t="s">
        <v>378</v>
      </c>
      <c r="E427" t="s">
        <v>281</v>
      </c>
      <c r="K427" t="str">
        <f t="shared" si="12"/>
        <v>BLRSG.DMK.SRCR.FN.ZS</v>
      </c>
      <c r="L427">
        <f t="shared" si="13"/>
        <v>-1</v>
      </c>
    </row>
    <row r="428" spans="1:12" x14ac:dyDescent="0.25">
      <c r="A428" t="s">
        <v>257</v>
      </c>
      <c r="B428" t="s">
        <v>152</v>
      </c>
      <c r="C428" t="s">
        <v>131</v>
      </c>
      <c r="D428" t="s">
        <v>523</v>
      </c>
      <c r="E428" t="s">
        <v>281</v>
      </c>
      <c r="K428" t="str">
        <f t="shared" si="12"/>
        <v>BLRSG.DMK.ALLD.FN.ZS</v>
      </c>
      <c r="L428">
        <f t="shared" si="13"/>
        <v>-1</v>
      </c>
    </row>
    <row r="429" spans="1:12" x14ac:dyDescent="0.25">
      <c r="A429" t="s">
        <v>257</v>
      </c>
      <c r="B429" t="s">
        <v>152</v>
      </c>
      <c r="C429" t="s">
        <v>505</v>
      </c>
      <c r="D429" t="s">
        <v>492</v>
      </c>
      <c r="E429" t="s">
        <v>281</v>
      </c>
      <c r="K429" t="str">
        <f t="shared" si="12"/>
        <v>BLRSG.VAW.ARGU.ZS</v>
      </c>
      <c r="L429">
        <f t="shared" si="13"/>
        <v>-1</v>
      </c>
    </row>
    <row r="430" spans="1:12" x14ac:dyDescent="0.25">
      <c r="A430" t="s">
        <v>257</v>
      </c>
      <c r="B430" t="s">
        <v>152</v>
      </c>
      <c r="C430" t="s">
        <v>199</v>
      </c>
      <c r="D430" t="s">
        <v>196</v>
      </c>
      <c r="E430" t="s">
        <v>281</v>
      </c>
      <c r="K430" t="str">
        <f t="shared" si="12"/>
        <v>BLRSG.VAW.BURN.ZS</v>
      </c>
      <c r="L430">
        <f t="shared" si="13"/>
        <v>-1</v>
      </c>
    </row>
    <row r="431" spans="1:12" x14ac:dyDescent="0.25">
      <c r="A431" t="s">
        <v>257</v>
      </c>
      <c r="B431" t="s">
        <v>152</v>
      </c>
      <c r="C431" t="s">
        <v>137</v>
      </c>
      <c r="D431" t="s">
        <v>159</v>
      </c>
      <c r="E431" t="s">
        <v>281</v>
      </c>
      <c r="K431" t="str">
        <f t="shared" si="12"/>
        <v>BLRSG.VAW.NEGL.ZS</v>
      </c>
      <c r="L431">
        <f t="shared" si="13"/>
        <v>-1</v>
      </c>
    </row>
    <row r="432" spans="1:12" x14ac:dyDescent="0.25">
      <c r="A432" t="s">
        <v>257</v>
      </c>
      <c r="B432" t="s">
        <v>152</v>
      </c>
      <c r="C432" t="s">
        <v>327</v>
      </c>
      <c r="D432" t="s">
        <v>583</v>
      </c>
      <c r="E432" t="s">
        <v>281</v>
      </c>
      <c r="K432" t="str">
        <f t="shared" si="12"/>
        <v>BLRSG.VAW.GOES.ZS</v>
      </c>
      <c r="L432">
        <f t="shared" si="13"/>
        <v>-1</v>
      </c>
    </row>
    <row r="433" spans="1:12" x14ac:dyDescent="0.25">
      <c r="A433" t="s">
        <v>257</v>
      </c>
      <c r="B433" t="s">
        <v>152</v>
      </c>
      <c r="C433" t="s">
        <v>575</v>
      </c>
      <c r="D433" t="s">
        <v>382</v>
      </c>
      <c r="E433" t="s">
        <v>281</v>
      </c>
      <c r="K433" t="str">
        <f t="shared" si="12"/>
        <v>BLRSG.VAW.REFU.ZS</v>
      </c>
      <c r="L433">
        <f t="shared" si="13"/>
        <v>-1</v>
      </c>
    </row>
    <row r="434" spans="1:12" x14ac:dyDescent="0.25">
      <c r="A434" t="s">
        <v>531</v>
      </c>
      <c r="B434" t="s">
        <v>469</v>
      </c>
      <c r="C434" t="s">
        <v>138</v>
      </c>
      <c r="D434" t="s">
        <v>211</v>
      </c>
      <c r="E434" t="s">
        <v>281</v>
      </c>
      <c r="F434">
        <v>12</v>
      </c>
      <c r="G434">
        <v>12</v>
      </c>
      <c r="H434">
        <v>12</v>
      </c>
      <c r="I434">
        <v>12</v>
      </c>
      <c r="K434" t="str">
        <f t="shared" si="12"/>
        <v>BELSE.COM.DURS</v>
      </c>
      <c r="L434">
        <f t="shared" si="13"/>
        <v>12</v>
      </c>
    </row>
    <row r="435" spans="1:12" x14ac:dyDescent="0.25">
      <c r="A435" t="s">
        <v>531</v>
      </c>
      <c r="B435" t="s">
        <v>469</v>
      </c>
      <c r="C435" t="s">
        <v>385</v>
      </c>
      <c r="D435" t="s">
        <v>381</v>
      </c>
      <c r="E435" t="s">
        <v>281</v>
      </c>
      <c r="K435" t="str">
        <f t="shared" si="12"/>
        <v>BELSE.ADT.LITR.FE.ZS</v>
      </c>
      <c r="L435">
        <f t="shared" si="13"/>
        <v>-1</v>
      </c>
    </row>
    <row r="436" spans="1:12" x14ac:dyDescent="0.25">
      <c r="A436" t="s">
        <v>531</v>
      </c>
      <c r="B436" t="s">
        <v>469</v>
      </c>
      <c r="C436" t="s">
        <v>563</v>
      </c>
      <c r="D436" t="s">
        <v>526</v>
      </c>
      <c r="E436" t="s">
        <v>281</v>
      </c>
      <c r="F436">
        <v>94.3</v>
      </c>
      <c r="G436">
        <v>93.8</v>
      </c>
      <c r="K436" t="str">
        <f t="shared" si="12"/>
        <v>BELSE.XPD.CPRM.ZS</v>
      </c>
      <c r="L436">
        <f t="shared" si="13"/>
        <v>94.05</v>
      </c>
    </row>
    <row r="437" spans="1:12" x14ac:dyDescent="0.25">
      <c r="A437" t="s">
        <v>531</v>
      </c>
      <c r="B437" t="s">
        <v>469</v>
      </c>
      <c r="C437" t="s">
        <v>322</v>
      </c>
      <c r="D437" t="s">
        <v>69</v>
      </c>
      <c r="E437" t="s">
        <v>281</v>
      </c>
      <c r="K437" t="str">
        <f t="shared" si="12"/>
        <v>BELSE.XPD.CSEC.ZS</v>
      </c>
      <c r="L437">
        <f t="shared" si="13"/>
        <v>-1</v>
      </c>
    </row>
    <row r="438" spans="1:12" x14ac:dyDescent="0.25">
      <c r="A438" t="s">
        <v>531</v>
      </c>
      <c r="B438" t="s">
        <v>469</v>
      </c>
      <c r="C438" t="s">
        <v>95</v>
      </c>
      <c r="D438" t="s">
        <v>203</v>
      </c>
      <c r="E438" t="s">
        <v>281</v>
      </c>
      <c r="F438">
        <v>95</v>
      </c>
      <c r="G438">
        <v>95</v>
      </c>
      <c r="K438" t="str">
        <f t="shared" si="12"/>
        <v>BELSE.XPD.CTER.ZS</v>
      </c>
      <c r="L438">
        <f t="shared" si="13"/>
        <v>95</v>
      </c>
    </row>
    <row r="439" spans="1:12" x14ac:dyDescent="0.25">
      <c r="A439" t="s">
        <v>531</v>
      </c>
      <c r="B439" t="s">
        <v>469</v>
      </c>
      <c r="C439" t="s">
        <v>150</v>
      </c>
      <c r="D439" t="s">
        <v>201</v>
      </c>
      <c r="E439" t="s">
        <v>281</v>
      </c>
      <c r="F439">
        <v>22</v>
      </c>
      <c r="G439">
        <v>21.9</v>
      </c>
      <c r="K439" t="str">
        <f t="shared" si="12"/>
        <v>BELSE.XPD.PRIM.PC.ZS</v>
      </c>
      <c r="L439">
        <f t="shared" si="13"/>
        <v>21.95</v>
      </c>
    </row>
    <row r="440" spans="1:12" x14ac:dyDescent="0.25">
      <c r="A440" t="s">
        <v>531</v>
      </c>
      <c r="B440" t="s">
        <v>469</v>
      </c>
      <c r="C440" t="s">
        <v>585</v>
      </c>
      <c r="D440" t="s">
        <v>580</v>
      </c>
      <c r="E440" t="s">
        <v>281</v>
      </c>
      <c r="K440" t="str">
        <f t="shared" si="12"/>
        <v>BELSE.XPD.SECO.PC.ZS</v>
      </c>
      <c r="L440">
        <f t="shared" si="13"/>
        <v>-1</v>
      </c>
    </row>
    <row r="441" spans="1:12" x14ac:dyDescent="0.25">
      <c r="A441" t="s">
        <v>531</v>
      </c>
      <c r="B441" t="s">
        <v>469</v>
      </c>
      <c r="C441" t="s">
        <v>539</v>
      </c>
      <c r="D441" t="s">
        <v>558</v>
      </c>
      <c r="E441" t="s">
        <v>281</v>
      </c>
      <c r="F441">
        <v>32.299999999999997</v>
      </c>
      <c r="G441">
        <v>32.1</v>
      </c>
      <c r="K441" t="str">
        <f t="shared" si="12"/>
        <v>BELSE.XPD.TERT.PC.ZS</v>
      </c>
      <c r="L441">
        <f t="shared" si="13"/>
        <v>32.200000000000003</v>
      </c>
    </row>
    <row r="442" spans="1:12" x14ac:dyDescent="0.25">
      <c r="A442" t="s">
        <v>531</v>
      </c>
      <c r="B442" t="s">
        <v>469</v>
      </c>
      <c r="C442" t="s">
        <v>504</v>
      </c>
      <c r="D442" t="s">
        <v>581</v>
      </c>
      <c r="E442" t="s">
        <v>281</v>
      </c>
      <c r="K442" t="str">
        <f t="shared" si="12"/>
        <v>BELSE.ADT.1524.LT.FE.ZS</v>
      </c>
      <c r="L442">
        <f t="shared" si="13"/>
        <v>-1</v>
      </c>
    </row>
    <row r="443" spans="1:12" x14ac:dyDescent="0.25">
      <c r="A443" t="s">
        <v>531</v>
      </c>
      <c r="B443" t="s">
        <v>469</v>
      </c>
      <c r="C443" t="s">
        <v>21</v>
      </c>
      <c r="D443" t="s">
        <v>8</v>
      </c>
      <c r="E443" t="s">
        <v>281</v>
      </c>
      <c r="F443">
        <v>11.2</v>
      </c>
      <c r="G443">
        <v>11.3</v>
      </c>
      <c r="H443">
        <v>11.3</v>
      </c>
      <c r="K443" t="str">
        <f t="shared" si="12"/>
        <v>BELSE.PRM.ENRL.TC.ZS</v>
      </c>
      <c r="L443">
        <f t="shared" si="13"/>
        <v>11.266666666666666</v>
      </c>
    </row>
    <row r="444" spans="1:12" x14ac:dyDescent="0.25">
      <c r="A444" t="s">
        <v>531</v>
      </c>
      <c r="B444" t="s">
        <v>469</v>
      </c>
      <c r="C444" t="s">
        <v>288</v>
      </c>
      <c r="D444" t="s">
        <v>396</v>
      </c>
      <c r="E444" t="s">
        <v>281</v>
      </c>
      <c r="F444">
        <v>9.4</v>
      </c>
      <c r="G444">
        <v>9.1</v>
      </c>
      <c r="H444">
        <v>9</v>
      </c>
      <c r="K444" t="str">
        <f t="shared" si="12"/>
        <v>BELSE.SEC.ENRL.TC.ZS</v>
      </c>
      <c r="L444">
        <f t="shared" si="13"/>
        <v>9.1666666666666661</v>
      </c>
    </row>
    <row r="445" spans="1:12" x14ac:dyDescent="0.25">
      <c r="A445" t="s">
        <v>531</v>
      </c>
      <c r="B445" t="s">
        <v>469</v>
      </c>
      <c r="C445" t="s">
        <v>561</v>
      </c>
      <c r="D445" t="s">
        <v>236</v>
      </c>
      <c r="E445" t="s">
        <v>281</v>
      </c>
      <c r="F445">
        <v>17.600000000000001</v>
      </c>
      <c r="G445">
        <v>16.7</v>
      </c>
      <c r="H445">
        <v>17</v>
      </c>
      <c r="K445" t="str">
        <f t="shared" si="12"/>
        <v>BELSE.TER.ENRL.TC.ZS</v>
      </c>
      <c r="L445">
        <f t="shared" si="13"/>
        <v>17.099999999999998</v>
      </c>
    </row>
    <row r="446" spans="1:12" x14ac:dyDescent="0.25">
      <c r="A446" t="s">
        <v>531</v>
      </c>
      <c r="B446" t="s">
        <v>469</v>
      </c>
      <c r="C446" t="s">
        <v>122</v>
      </c>
      <c r="D446" t="s">
        <v>242</v>
      </c>
      <c r="E446" t="s">
        <v>281</v>
      </c>
      <c r="F446">
        <v>84.7</v>
      </c>
      <c r="G446">
        <v>86</v>
      </c>
      <c r="H446">
        <v>90.5</v>
      </c>
      <c r="K446" t="str">
        <f t="shared" si="12"/>
        <v>BELSE.TER.ENRR.FE</v>
      </c>
      <c r="L446">
        <f t="shared" si="13"/>
        <v>87.066666666666663</v>
      </c>
    </row>
    <row r="447" spans="1:12" x14ac:dyDescent="0.25">
      <c r="A447" t="s">
        <v>531</v>
      </c>
      <c r="B447" t="s">
        <v>469</v>
      </c>
      <c r="C447" t="s">
        <v>451</v>
      </c>
      <c r="D447" t="s">
        <v>508</v>
      </c>
      <c r="E447" t="s">
        <v>281</v>
      </c>
      <c r="F447">
        <v>174.7</v>
      </c>
      <c r="G447">
        <v>170.4</v>
      </c>
      <c r="H447">
        <v>167.8</v>
      </c>
      <c r="K447" t="str">
        <f t="shared" si="12"/>
        <v>BELSE.SEC.ENRR.FE</v>
      </c>
      <c r="L447">
        <f t="shared" si="13"/>
        <v>170.9666666666667</v>
      </c>
    </row>
    <row r="448" spans="1:12" x14ac:dyDescent="0.25">
      <c r="A448" t="s">
        <v>531</v>
      </c>
      <c r="B448" t="s">
        <v>469</v>
      </c>
      <c r="C448" t="s">
        <v>128</v>
      </c>
      <c r="D448" t="s">
        <v>160</v>
      </c>
      <c r="E448" t="s">
        <v>281</v>
      </c>
      <c r="F448">
        <v>103.1</v>
      </c>
      <c r="G448">
        <v>103.3</v>
      </c>
      <c r="H448">
        <v>104</v>
      </c>
      <c r="K448" t="str">
        <f t="shared" si="12"/>
        <v>BELSE.PRM.ENRR.FE</v>
      </c>
      <c r="L448">
        <f t="shared" si="13"/>
        <v>103.46666666666665</v>
      </c>
    </row>
    <row r="449" spans="1:12" x14ac:dyDescent="0.25">
      <c r="A449" t="s">
        <v>531</v>
      </c>
      <c r="B449" t="s">
        <v>469</v>
      </c>
      <c r="C449" t="s">
        <v>255</v>
      </c>
      <c r="D449" t="s">
        <v>146</v>
      </c>
      <c r="E449" t="s">
        <v>281</v>
      </c>
      <c r="F449">
        <v>62.9</v>
      </c>
      <c r="G449">
        <v>63</v>
      </c>
      <c r="H449">
        <v>63.1</v>
      </c>
      <c r="K449" t="str">
        <f t="shared" si="12"/>
        <v>BELSE.SEC.TCHR.FE.ZS</v>
      </c>
      <c r="L449">
        <f t="shared" si="13"/>
        <v>63</v>
      </c>
    </row>
    <row r="450" spans="1:12" x14ac:dyDescent="0.25">
      <c r="A450" t="s">
        <v>531</v>
      </c>
      <c r="B450" t="s">
        <v>469</v>
      </c>
      <c r="C450" t="s">
        <v>81</v>
      </c>
      <c r="D450" t="s">
        <v>552</v>
      </c>
      <c r="E450" t="s">
        <v>281</v>
      </c>
      <c r="F450">
        <v>48.6</v>
      </c>
      <c r="G450">
        <v>48.3</v>
      </c>
      <c r="H450">
        <v>48.5</v>
      </c>
      <c r="K450" t="str">
        <f t="shared" si="12"/>
        <v>BELSE.TER.TCHR.FE.ZS</v>
      </c>
      <c r="L450">
        <f t="shared" si="13"/>
        <v>48.466666666666669</v>
      </c>
    </row>
    <row r="451" spans="1:12" x14ac:dyDescent="0.25">
      <c r="A451" t="s">
        <v>531</v>
      </c>
      <c r="B451" t="s">
        <v>469</v>
      </c>
      <c r="C451" t="s">
        <v>517</v>
      </c>
      <c r="D451" t="s">
        <v>378</v>
      </c>
      <c r="E451" t="s">
        <v>281</v>
      </c>
      <c r="K451" t="str">
        <f t="shared" ref="K451:K514" si="14">B451&amp;D451</f>
        <v>BELSG.DMK.SRCR.FN.ZS</v>
      </c>
      <c r="L451">
        <f t="shared" ref="L451:L514" si="15">IF(COUNT(F451:J451)&gt;0, SUM(F451:J451)/COUNT(F451:J451), -1)</f>
        <v>-1</v>
      </c>
    </row>
    <row r="452" spans="1:12" x14ac:dyDescent="0.25">
      <c r="A452" t="s">
        <v>531</v>
      </c>
      <c r="B452" t="s">
        <v>469</v>
      </c>
      <c r="C452" t="s">
        <v>131</v>
      </c>
      <c r="D452" t="s">
        <v>523</v>
      </c>
      <c r="E452" t="s">
        <v>281</v>
      </c>
      <c r="K452" t="str">
        <f t="shared" si="14"/>
        <v>BELSG.DMK.ALLD.FN.ZS</v>
      </c>
      <c r="L452">
        <f t="shared" si="15"/>
        <v>-1</v>
      </c>
    </row>
    <row r="453" spans="1:12" x14ac:dyDescent="0.25">
      <c r="A453" t="s">
        <v>531</v>
      </c>
      <c r="B453" t="s">
        <v>469</v>
      </c>
      <c r="C453" t="s">
        <v>505</v>
      </c>
      <c r="D453" t="s">
        <v>492</v>
      </c>
      <c r="E453" t="s">
        <v>281</v>
      </c>
      <c r="K453" t="str">
        <f t="shared" si="14"/>
        <v>BELSG.VAW.ARGU.ZS</v>
      </c>
      <c r="L453">
        <f t="shared" si="15"/>
        <v>-1</v>
      </c>
    </row>
    <row r="454" spans="1:12" x14ac:dyDescent="0.25">
      <c r="A454" t="s">
        <v>531</v>
      </c>
      <c r="B454" t="s">
        <v>469</v>
      </c>
      <c r="C454" t="s">
        <v>199</v>
      </c>
      <c r="D454" t="s">
        <v>196</v>
      </c>
      <c r="E454" t="s">
        <v>281</v>
      </c>
      <c r="K454" t="str">
        <f t="shared" si="14"/>
        <v>BELSG.VAW.BURN.ZS</v>
      </c>
      <c r="L454">
        <f t="shared" si="15"/>
        <v>-1</v>
      </c>
    </row>
    <row r="455" spans="1:12" x14ac:dyDescent="0.25">
      <c r="A455" t="s">
        <v>531</v>
      </c>
      <c r="B455" t="s">
        <v>469</v>
      </c>
      <c r="C455" t="s">
        <v>137</v>
      </c>
      <c r="D455" t="s">
        <v>159</v>
      </c>
      <c r="E455" t="s">
        <v>281</v>
      </c>
      <c r="K455" t="str">
        <f t="shared" si="14"/>
        <v>BELSG.VAW.NEGL.ZS</v>
      </c>
      <c r="L455">
        <f t="shared" si="15"/>
        <v>-1</v>
      </c>
    </row>
    <row r="456" spans="1:12" x14ac:dyDescent="0.25">
      <c r="A456" t="s">
        <v>531</v>
      </c>
      <c r="B456" t="s">
        <v>469</v>
      </c>
      <c r="C456" t="s">
        <v>327</v>
      </c>
      <c r="D456" t="s">
        <v>583</v>
      </c>
      <c r="E456" t="s">
        <v>281</v>
      </c>
      <c r="K456" t="str">
        <f t="shared" si="14"/>
        <v>BELSG.VAW.GOES.ZS</v>
      </c>
      <c r="L456">
        <f t="shared" si="15"/>
        <v>-1</v>
      </c>
    </row>
    <row r="457" spans="1:12" x14ac:dyDescent="0.25">
      <c r="A457" t="s">
        <v>531</v>
      </c>
      <c r="B457" t="s">
        <v>469</v>
      </c>
      <c r="C457" t="s">
        <v>575</v>
      </c>
      <c r="D457" t="s">
        <v>382</v>
      </c>
      <c r="E457" t="s">
        <v>281</v>
      </c>
      <c r="K457" t="str">
        <f t="shared" si="14"/>
        <v>BELSG.VAW.REFU.ZS</v>
      </c>
      <c r="L457">
        <f t="shared" si="15"/>
        <v>-1</v>
      </c>
    </row>
    <row r="458" spans="1:12" x14ac:dyDescent="0.25">
      <c r="A458" t="s">
        <v>145</v>
      </c>
      <c r="B458" t="s">
        <v>216</v>
      </c>
      <c r="C458" t="s">
        <v>138</v>
      </c>
      <c r="D458" t="s">
        <v>211</v>
      </c>
      <c r="E458" t="s">
        <v>281</v>
      </c>
      <c r="F458">
        <v>8</v>
      </c>
      <c r="G458">
        <v>8</v>
      </c>
      <c r="H458">
        <v>8</v>
      </c>
      <c r="I458">
        <v>8</v>
      </c>
      <c r="K458" t="str">
        <f t="shared" si="14"/>
        <v>BLZSE.COM.DURS</v>
      </c>
      <c r="L458">
        <f t="shared" si="15"/>
        <v>8</v>
      </c>
    </row>
    <row r="459" spans="1:12" x14ac:dyDescent="0.25">
      <c r="A459" t="s">
        <v>145</v>
      </c>
      <c r="B459" t="s">
        <v>216</v>
      </c>
      <c r="C459" t="s">
        <v>385</v>
      </c>
      <c r="D459" t="s">
        <v>381</v>
      </c>
      <c r="E459" t="s">
        <v>281</v>
      </c>
      <c r="K459" t="str">
        <f t="shared" si="14"/>
        <v>BLZSE.ADT.LITR.FE.ZS</v>
      </c>
      <c r="L459">
        <f t="shared" si="15"/>
        <v>-1</v>
      </c>
    </row>
    <row r="460" spans="1:12" x14ac:dyDescent="0.25">
      <c r="A460" t="s">
        <v>145</v>
      </c>
      <c r="B460" t="s">
        <v>216</v>
      </c>
      <c r="C460" t="s">
        <v>563</v>
      </c>
      <c r="D460" t="s">
        <v>526</v>
      </c>
      <c r="E460" t="s">
        <v>281</v>
      </c>
      <c r="K460" t="str">
        <f t="shared" si="14"/>
        <v>BLZSE.XPD.CPRM.ZS</v>
      </c>
      <c r="L460">
        <f t="shared" si="15"/>
        <v>-1</v>
      </c>
    </row>
    <row r="461" spans="1:12" x14ac:dyDescent="0.25">
      <c r="A461" t="s">
        <v>145</v>
      </c>
      <c r="B461" t="s">
        <v>216</v>
      </c>
      <c r="C461" t="s">
        <v>322</v>
      </c>
      <c r="D461" t="s">
        <v>69</v>
      </c>
      <c r="E461" t="s">
        <v>281</v>
      </c>
      <c r="K461" t="str">
        <f t="shared" si="14"/>
        <v>BLZSE.XPD.CSEC.ZS</v>
      </c>
      <c r="L461">
        <f t="shared" si="15"/>
        <v>-1</v>
      </c>
    </row>
    <row r="462" spans="1:12" x14ac:dyDescent="0.25">
      <c r="A462" t="s">
        <v>145</v>
      </c>
      <c r="B462" t="s">
        <v>216</v>
      </c>
      <c r="C462" t="s">
        <v>95</v>
      </c>
      <c r="D462" t="s">
        <v>203</v>
      </c>
      <c r="E462" t="s">
        <v>281</v>
      </c>
      <c r="K462" t="str">
        <f t="shared" si="14"/>
        <v>BLZSE.XPD.CTER.ZS</v>
      </c>
      <c r="L462">
        <f t="shared" si="15"/>
        <v>-1</v>
      </c>
    </row>
    <row r="463" spans="1:12" x14ac:dyDescent="0.25">
      <c r="A463" t="s">
        <v>145</v>
      </c>
      <c r="B463" t="s">
        <v>216</v>
      </c>
      <c r="C463" t="s">
        <v>150</v>
      </c>
      <c r="D463" t="s">
        <v>201</v>
      </c>
      <c r="E463" t="s">
        <v>281</v>
      </c>
      <c r="F463">
        <v>15</v>
      </c>
      <c r="G463">
        <v>16.2</v>
      </c>
      <c r="H463">
        <v>16.5</v>
      </c>
      <c r="K463" t="str">
        <f t="shared" si="14"/>
        <v>BLZSE.XPD.PRIM.PC.ZS</v>
      </c>
      <c r="L463">
        <f t="shared" si="15"/>
        <v>15.9</v>
      </c>
    </row>
    <row r="464" spans="1:12" x14ac:dyDescent="0.25">
      <c r="A464" t="s">
        <v>145</v>
      </c>
      <c r="B464" t="s">
        <v>216</v>
      </c>
      <c r="C464" t="s">
        <v>585</v>
      </c>
      <c r="D464" t="s">
        <v>580</v>
      </c>
      <c r="E464" t="s">
        <v>281</v>
      </c>
      <c r="F464">
        <v>25.9</v>
      </c>
      <c r="G464">
        <v>26</v>
      </c>
      <c r="H464">
        <v>27.2</v>
      </c>
      <c r="K464" t="str">
        <f t="shared" si="14"/>
        <v>BLZSE.XPD.SECO.PC.ZS</v>
      </c>
      <c r="L464">
        <f t="shared" si="15"/>
        <v>26.366666666666664</v>
      </c>
    </row>
    <row r="465" spans="1:12" x14ac:dyDescent="0.25">
      <c r="A465" t="s">
        <v>145</v>
      </c>
      <c r="B465" t="s">
        <v>216</v>
      </c>
      <c r="C465" t="s">
        <v>539</v>
      </c>
      <c r="D465" t="s">
        <v>558</v>
      </c>
      <c r="E465" t="s">
        <v>281</v>
      </c>
      <c r="F465">
        <v>32.799999999999997</v>
      </c>
      <c r="G465">
        <v>28.3</v>
      </c>
      <c r="H465">
        <v>27.2</v>
      </c>
      <c r="K465" t="str">
        <f t="shared" si="14"/>
        <v>BLZSE.XPD.TERT.PC.ZS</v>
      </c>
      <c r="L465">
        <f t="shared" si="15"/>
        <v>29.433333333333334</v>
      </c>
    </row>
    <row r="466" spans="1:12" x14ac:dyDescent="0.25">
      <c r="A466" t="s">
        <v>145</v>
      </c>
      <c r="B466" t="s">
        <v>216</v>
      </c>
      <c r="C466" t="s">
        <v>504</v>
      </c>
      <c r="D466" t="s">
        <v>581</v>
      </c>
      <c r="E466" t="s">
        <v>281</v>
      </c>
      <c r="K466" t="str">
        <f t="shared" si="14"/>
        <v>BLZSE.ADT.1524.LT.FE.ZS</v>
      </c>
      <c r="L466">
        <f t="shared" si="15"/>
        <v>-1</v>
      </c>
    </row>
    <row r="467" spans="1:12" x14ac:dyDescent="0.25">
      <c r="A467" t="s">
        <v>145</v>
      </c>
      <c r="B467" t="s">
        <v>216</v>
      </c>
      <c r="C467" t="s">
        <v>21</v>
      </c>
      <c r="D467" t="s">
        <v>8</v>
      </c>
      <c r="E467" t="s">
        <v>281</v>
      </c>
      <c r="F467">
        <v>20.399999999999999</v>
      </c>
      <c r="G467">
        <v>20.5</v>
      </c>
      <c r="H467">
        <v>19.600000000000001</v>
      </c>
      <c r="I467">
        <v>19.8</v>
      </c>
      <c r="K467" t="str">
        <f t="shared" si="14"/>
        <v>BLZSE.PRM.ENRL.TC.ZS</v>
      </c>
      <c r="L467">
        <f t="shared" si="15"/>
        <v>20.074999999999999</v>
      </c>
    </row>
    <row r="468" spans="1:12" x14ac:dyDescent="0.25">
      <c r="A468" t="s">
        <v>145</v>
      </c>
      <c r="B468" t="s">
        <v>216</v>
      </c>
      <c r="C468" t="s">
        <v>288</v>
      </c>
      <c r="D468" t="s">
        <v>396</v>
      </c>
      <c r="E468" t="s">
        <v>281</v>
      </c>
      <c r="F468">
        <v>16.3</v>
      </c>
      <c r="G468">
        <v>18.399999999999999</v>
      </c>
      <c r="H468">
        <v>16.600000000000001</v>
      </c>
      <c r="I468">
        <v>16.7</v>
      </c>
      <c r="K468" t="str">
        <f t="shared" si="14"/>
        <v>BLZSE.SEC.ENRL.TC.ZS</v>
      </c>
      <c r="L468">
        <f t="shared" si="15"/>
        <v>17</v>
      </c>
    </row>
    <row r="469" spans="1:12" x14ac:dyDescent="0.25">
      <c r="A469" t="s">
        <v>145</v>
      </c>
      <c r="B469" t="s">
        <v>216</v>
      </c>
      <c r="C469" t="s">
        <v>561</v>
      </c>
      <c r="D469" t="s">
        <v>236</v>
      </c>
      <c r="E469" t="s">
        <v>281</v>
      </c>
      <c r="F469">
        <v>14.2</v>
      </c>
      <c r="G469">
        <v>14.7</v>
      </c>
      <c r="H469">
        <v>13.9</v>
      </c>
      <c r="K469" t="str">
        <f t="shared" si="14"/>
        <v>BLZSE.TER.ENRL.TC.ZS</v>
      </c>
      <c r="L469">
        <f t="shared" si="15"/>
        <v>14.266666666666666</v>
      </c>
    </row>
    <row r="470" spans="1:12" x14ac:dyDescent="0.25">
      <c r="A470" t="s">
        <v>145</v>
      </c>
      <c r="B470" t="s">
        <v>216</v>
      </c>
      <c r="C470" t="s">
        <v>122</v>
      </c>
      <c r="D470" t="s">
        <v>242</v>
      </c>
      <c r="E470" t="s">
        <v>281</v>
      </c>
      <c r="F470">
        <v>28.7</v>
      </c>
      <c r="G470">
        <v>29.9</v>
      </c>
      <c r="H470">
        <v>30.5</v>
      </c>
      <c r="K470" t="str">
        <f t="shared" si="14"/>
        <v>BLZSE.TER.ENRR.FE</v>
      </c>
      <c r="L470">
        <f t="shared" si="15"/>
        <v>29.7</v>
      </c>
    </row>
    <row r="471" spans="1:12" x14ac:dyDescent="0.25">
      <c r="A471" t="s">
        <v>145</v>
      </c>
      <c r="B471" t="s">
        <v>216</v>
      </c>
      <c r="C471" t="s">
        <v>451</v>
      </c>
      <c r="D471" t="s">
        <v>508</v>
      </c>
      <c r="E471" t="s">
        <v>281</v>
      </c>
      <c r="F471">
        <v>81.7</v>
      </c>
      <c r="G471">
        <v>87.7</v>
      </c>
      <c r="H471">
        <v>86.2</v>
      </c>
      <c r="I471">
        <v>87.1</v>
      </c>
      <c r="K471" t="str">
        <f t="shared" si="14"/>
        <v>BLZSE.SEC.ENRR.FE</v>
      </c>
      <c r="L471">
        <f t="shared" si="15"/>
        <v>85.675000000000011</v>
      </c>
    </row>
    <row r="472" spans="1:12" x14ac:dyDescent="0.25">
      <c r="A472" t="s">
        <v>145</v>
      </c>
      <c r="B472" t="s">
        <v>216</v>
      </c>
      <c r="C472" t="s">
        <v>128</v>
      </c>
      <c r="D472" t="s">
        <v>160</v>
      </c>
      <c r="E472" t="s">
        <v>281</v>
      </c>
      <c r="F472">
        <v>110.2</v>
      </c>
      <c r="G472">
        <v>111.6</v>
      </c>
      <c r="H472">
        <v>110.4</v>
      </c>
      <c r="I472">
        <v>108.7</v>
      </c>
      <c r="K472" t="str">
        <f t="shared" si="14"/>
        <v>BLZSE.PRM.ENRR.FE</v>
      </c>
      <c r="L472">
        <f t="shared" si="15"/>
        <v>110.22500000000001</v>
      </c>
    </row>
    <row r="473" spans="1:12" x14ac:dyDescent="0.25">
      <c r="A473" t="s">
        <v>145</v>
      </c>
      <c r="B473" t="s">
        <v>216</v>
      </c>
      <c r="C473" t="s">
        <v>255</v>
      </c>
      <c r="D473" t="s">
        <v>146</v>
      </c>
      <c r="E473" t="s">
        <v>281</v>
      </c>
      <c r="F473">
        <v>62.9</v>
      </c>
      <c r="G473">
        <v>63.4</v>
      </c>
      <c r="H473">
        <v>62.6</v>
      </c>
      <c r="I473">
        <v>62.9</v>
      </c>
      <c r="K473" t="str">
        <f t="shared" si="14"/>
        <v>BLZSE.SEC.TCHR.FE.ZS</v>
      </c>
      <c r="L473">
        <f t="shared" si="15"/>
        <v>62.95</v>
      </c>
    </row>
    <row r="474" spans="1:12" x14ac:dyDescent="0.25">
      <c r="A474" t="s">
        <v>145</v>
      </c>
      <c r="B474" t="s">
        <v>216</v>
      </c>
      <c r="C474" t="s">
        <v>81</v>
      </c>
      <c r="D474" t="s">
        <v>552</v>
      </c>
      <c r="E474" t="s">
        <v>281</v>
      </c>
      <c r="F474">
        <v>50</v>
      </c>
      <c r="G474">
        <v>50.9</v>
      </c>
      <c r="H474">
        <v>51.6</v>
      </c>
      <c r="K474" t="str">
        <f t="shared" si="14"/>
        <v>BLZSE.TER.TCHR.FE.ZS</v>
      </c>
      <c r="L474">
        <f t="shared" si="15"/>
        <v>50.833333333333336</v>
      </c>
    </row>
    <row r="475" spans="1:12" x14ac:dyDescent="0.25">
      <c r="A475" t="s">
        <v>145</v>
      </c>
      <c r="B475" t="s">
        <v>216</v>
      </c>
      <c r="C475" t="s">
        <v>517</v>
      </c>
      <c r="D475" t="s">
        <v>378</v>
      </c>
      <c r="E475" t="s">
        <v>281</v>
      </c>
      <c r="K475" t="str">
        <f t="shared" si="14"/>
        <v>BLZSG.DMK.SRCR.FN.ZS</v>
      </c>
      <c r="L475">
        <f t="shared" si="15"/>
        <v>-1</v>
      </c>
    </row>
    <row r="476" spans="1:12" x14ac:dyDescent="0.25">
      <c r="A476" t="s">
        <v>145</v>
      </c>
      <c r="B476" t="s">
        <v>216</v>
      </c>
      <c r="C476" t="s">
        <v>131</v>
      </c>
      <c r="D476" t="s">
        <v>523</v>
      </c>
      <c r="E476" t="s">
        <v>281</v>
      </c>
      <c r="K476" t="str">
        <f t="shared" si="14"/>
        <v>BLZSG.DMK.ALLD.FN.ZS</v>
      </c>
      <c r="L476">
        <f t="shared" si="15"/>
        <v>-1</v>
      </c>
    </row>
    <row r="477" spans="1:12" x14ac:dyDescent="0.25">
      <c r="A477" t="s">
        <v>145</v>
      </c>
      <c r="B477" t="s">
        <v>216</v>
      </c>
      <c r="C477" t="s">
        <v>505</v>
      </c>
      <c r="D477" t="s">
        <v>492</v>
      </c>
      <c r="E477" t="s">
        <v>281</v>
      </c>
      <c r="K477" t="str">
        <f t="shared" si="14"/>
        <v>BLZSG.VAW.ARGU.ZS</v>
      </c>
      <c r="L477">
        <f t="shared" si="15"/>
        <v>-1</v>
      </c>
    </row>
    <row r="478" spans="1:12" x14ac:dyDescent="0.25">
      <c r="A478" t="s">
        <v>145</v>
      </c>
      <c r="B478" t="s">
        <v>216</v>
      </c>
      <c r="C478" t="s">
        <v>199</v>
      </c>
      <c r="D478" t="s">
        <v>196</v>
      </c>
      <c r="E478" t="s">
        <v>281</v>
      </c>
      <c r="K478" t="str">
        <f t="shared" si="14"/>
        <v>BLZSG.VAW.BURN.ZS</v>
      </c>
      <c r="L478">
        <f t="shared" si="15"/>
        <v>-1</v>
      </c>
    </row>
    <row r="479" spans="1:12" x14ac:dyDescent="0.25">
      <c r="A479" t="s">
        <v>145</v>
      </c>
      <c r="B479" t="s">
        <v>216</v>
      </c>
      <c r="C479" t="s">
        <v>137</v>
      </c>
      <c r="D479" t="s">
        <v>159</v>
      </c>
      <c r="E479" t="s">
        <v>281</v>
      </c>
      <c r="K479" t="str">
        <f t="shared" si="14"/>
        <v>BLZSG.VAW.NEGL.ZS</v>
      </c>
      <c r="L479">
        <f t="shared" si="15"/>
        <v>-1</v>
      </c>
    </row>
    <row r="480" spans="1:12" x14ac:dyDescent="0.25">
      <c r="A480" t="s">
        <v>145</v>
      </c>
      <c r="B480" t="s">
        <v>216</v>
      </c>
      <c r="C480" t="s">
        <v>327</v>
      </c>
      <c r="D480" t="s">
        <v>583</v>
      </c>
      <c r="E480" t="s">
        <v>281</v>
      </c>
      <c r="K480" t="str">
        <f t="shared" si="14"/>
        <v>BLZSG.VAW.GOES.ZS</v>
      </c>
      <c r="L480">
        <f t="shared" si="15"/>
        <v>-1</v>
      </c>
    </row>
    <row r="481" spans="1:12" x14ac:dyDescent="0.25">
      <c r="A481" t="s">
        <v>145</v>
      </c>
      <c r="B481" t="s">
        <v>216</v>
      </c>
      <c r="C481" t="s">
        <v>575</v>
      </c>
      <c r="D481" t="s">
        <v>382</v>
      </c>
      <c r="E481" t="s">
        <v>281</v>
      </c>
      <c r="K481" t="str">
        <f t="shared" si="14"/>
        <v>BLZSG.VAW.REFU.ZS</v>
      </c>
      <c r="L481">
        <f t="shared" si="15"/>
        <v>-1</v>
      </c>
    </row>
    <row r="482" spans="1:12" x14ac:dyDescent="0.25">
      <c r="A482" t="s">
        <v>184</v>
      </c>
      <c r="B482" t="s">
        <v>320</v>
      </c>
      <c r="C482" t="s">
        <v>138</v>
      </c>
      <c r="D482" t="s">
        <v>211</v>
      </c>
      <c r="E482" t="s">
        <v>281</v>
      </c>
      <c r="F482">
        <v>6</v>
      </c>
      <c r="G482">
        <v>6</v>
      </c>
      <c r="H482">
        <v>6</v>
      </c>
      <c r="I482">
        <v>6</v>
      </c>
      <c r="K482" t="str">
        <f t="shared" si="14"/>
        <v>BENSE.COM.DURS</v>
      </c>
      <c r="L482">
        <f t="shared" si="15"/>
        <v>6</v>
      </c>
    </row>
    <row r="483" spans="1:12" x14ac:dyDescent="0.25">
      <c r="A483" t="s">
        <v>184</v>
      </c>
      <c r="B483" t="s">
        <v>320</v>
      </c>
      <c r="C483" t="s">
        <v>385</v>
      </c>
      <c r="D483" t="s">
        <v>381</v>
      </c>
      <c r="E483" t="s">
        <v>281</v>
      </c>
      <c r="I483">
        <v>31.1</v>
      </c>
      <c r="K483" t="str">
        <f t="shared" si="14"/>
        <v>BENSE.ADT.LITR.FE.ZS</v>
      </c>
      <c r="L483">
        <f t="shared" si="15"/>
        <v>31.1</v>
      </c>
    </row>
    <row r="484" spans="1:12" x14ac:dyDescent="0.25">
      <c r="A484" t="s">
        <v>184</v>
      </c>
      <c r="B484" t="s">
        <v>320</v>
      </c>
      <c r="C484" t="s">
        <v>563</v>
      </c>
      <c r="D484" t="s">
        <v>526</v>
      </c>
      <c r="E484" t="s">
        <v>281</v>
      </c>
      <c r="F484">
        <v>91</v>
      </c>
      <c r="K484" t="str">
        <f t="shared" si="14"/>
        <v>BENSE.XPD.CPRM.ZS</v>
      </c>
      <c r="L484">
        <f t="shared" si="15"/>
        <v>91</v>
      </c>
    </row>
    <row r="485" spans="1:12" x14ac:dyDescent="0.25">
      <c r="A485" t="s">
        <v>184</v>
      </c>
      <c r="B485" t="s">
        <v>320</v>
      </c>
      <c r="C485" t="s">
        <v>322</v>
      </c>
      <c r="D485" t="s">
        <v>69</v>
      </c>
      <c r="E485" t="s">
        <v>281</v>
      </c>
      <c r="F485">
        <v>94.4</v>
      </c>
      <c r="K485" t="str">
        <f t="shared" si="14"/>
        <v>BENSE.XPD.CSEC.ZS</v>
      </c>
      <c r="L485">
        <f t="shared" si="15"/>
        <v>94.4</v>
      </c>
    </row>
    <row r="486" spans="1:12" x14ac:dyDescent="0.25">
      <c r="A486" t="s">
        <v>184</v>
      </c>
      <c r="B486" t="s">
        <v>320</v>
      </c>
      <c r="C486" t="s">
        <v>95</v>
      </c>
      <c r="D486" t="s">
        <v>203</v>
      </c>
      <c r="E486" t="s">
        <v>281</v>
      </c>
      <c r="F486">
        <v>90</v>
      </c>
      <c r="K486" t="str">
        <f t="shared" si="14"/>
        <v>BENSE.XPD.CTER.ZS</v>
      </c>
      <c r="L486">
        <f t="shared" si="15"/>
        <v>90</v>
      </c>
    </row>
    <row r="487" spans="1:12" x14ac:dyDescent="0.25">
      <c r="A487" t="s">
        <v>184</v>
      </c>
      <c r="B487" t="s">
        <v>320</v>
      </c>
      <c r="C487" t="s">
        <v>150</v>
      </c>
      <c r="D487" t="s">
        <v>201</v>
      </c>
      <c r="E487" t="s">
        <v>281</v>
      </c>
      <c r="F487">
        <v>9.1999999999999993</v>
      </c>
      <c r="K487" t="str">
        <f t="shared" si="14"/>
        <v>BENSE.XPD.PRIM.PC.ZS</v>
      </c>
      <c r="L487">
        <f t="shared" si="15"/>
        <v>9.1999999999999993</v>
      </c>
    </row>
    <row r="488" spans="1:12" x14ac:dyDescent="0.25">
      <c r="A488" t="s">
        <v>184</v>
      </c>
      <c r="B488" t="s">
        <v>320</v>
      </c>
      <c r="C488" t="s">
        <v>585</v>
      </c>
      <c r="D488" t="s">
        <v>580</v>
      </c>
      <c r="E488" t="s">
        <v>281</v>
      </c>
      <c r="F488">
        <v>10.8</v>
      </c>
      <c r="K488" t="str">
        <f t="shared" si="14"/>
        <v>BENSE.XPD.SECO.PC.ZS</v>
      </c>
      <c r="L488">
        <f t="shared" si="15"/>
        <v>10.8</v>
      </c>
    </row>
    <row r="489" spans="1:12" x14ac:dyDescent="0.25">
      <c r="A489" t="s">
        <v>184</v>
      </c>
      <c r="B489" t="s">
        <v>320</v>
      </c>
      <c r="C489" t="s">
        <v>539</v>
      </c>
      <c r="D489" t="s">
        <v>558</v>
      </c>
      <c r="E489" t="s">
        <v>281</v>
      </c>
      <c r="F489">
        <v>73</v>
      </c>
      <c r="K489" t="str">
        <f t="shared" si="14"/>
        <v>BENSE.XPD.TERT.PC.ZS</v>
      </c>
      <c r="L489">
        <f t="shared" si="15"/>
        <v>73</v>
      </c>
    </row>
    <row r="490" spans="1:12" x14ac:dyDescent="0.25">
      <c r="A490" t="s">
        <v>184</v>
      </c>
      <c r="B490" t="s">
        <v>320</v>
      </c>
      <c r="C490" t="s">
        <v>504</v>
      </c>
      <c r="D490" t="s">
        <v>581</v>
      </c>
      <c r="E490" t="s">
        <v>281</v>
      </c>
      <c r="I490">
        <v>51.9</v>
      </c>
      <c r="K490" t="str">
        <f t="shared" si="14"/>
        <v>BENSE.ADT.1524.LT.FE.ZS</v>
      </c>
      <c r="L490">
        <f t="shared" si="15"/>
        <v>51.9</v>
      </c>
    </row>
    <row r="491" spans="1:12" x14ac:dyDescent="0.25">
      <c r="A491" t="s">
        <v>184</v>
      </c>
      <c r="B491" t="s">
        <v>320</v>
      </c>
      <c r="C491" t="s">
        <v>21</v>
      </c>
      <c r="D491" t="s">
        <v>8</v>
      </c>
      <c r="E491" t="s">
        <v>281</v>
      </c>
      <c r="F491">
        <v>45</v>
      </c>
      <c r="G491">
        <v>41.6</v>
      </c>
      <c r="H491">
        <v>43.6</v>
      </c>
      <c r="I491">
        <v>39.200000000000003</v>
      </c>
      <c r="K491" t="str">
        <f t="shared" si="14"/>
        <v>BENSE.PRM.ENRL.TC.ZS</v>
      </c>
      <c r="L491">
        <f t="shared" si="15"/>
        <v>42.349999999999994</v>
      </c>
    </row>
    <row r="492" spans="1:12" x14ac:dyDescent="0.25">
      <c r="A492" t="s">
        <v>184</v>
      </c>
      <c r="B492" t="s">
        <v>320</v>
      </c>
      <c r="C492" t="s">
        <v>288</v>
      </c>
      <c r="D492" t="s">
        <v>396</v>
      </c>
      <c r="E492" t="s">
        <v>281</v>
      </c>
      <c r="F492">
        <v>10.3</v>
      </c>
      <c r="G492">
        <v>11</v>
      </c>
      <c r="K492" t="str">
        <f t="shared" si="14"/>
        <v>BENSE.SEC.ENRL.TC.ZS</v>
      </c>
      <c r="L492">
        <f t="shared" si="15"/>
        <v>10.65</v>
      </c>
    </row>
    <row r="493" spans="1:12" x14ac:dyDescent="0.25">
      <c r="A493" t="s">
        <v>184</v>
      </c>
      <c r="B493" t="s">
        <v>320</v>
      </c>
      <c r="C493" t="s">
        <v>561</v>
      </c>
      <c r="D493" t="s">
        <v>236</v>
      </c>
      <c r="E493" t="s">
        <v>281</v>
      </c>
      <c r="H493">
        <v>29.5</v>
      </c>
      <c r="K493" t="str">
        <f t="shared" si="14"/>
        <v>BENSE.TER.ENRL.TC.ZS</v>
      </c>
      <c r="L493">
        <f t="shared" si="15"/>
        <v>29.5</v>
      </c>
    </row>
    <row r="494" spans="1:12" x14ac:dyDescent="0.25">
      <c r="A494" t="s">
        <v>184</v>
      </c>
      <c r="B494" t="s">
        <v>320</v>
      </c>
      <c r="C494" t="s">
        <v>122</v>
      </c>
      <c r="D494" t="s">
        <v>242</v>
      </c>
      <c r="E494" t="s">
        <v>281</v>
      </c>
      <c r="F494">
        <v>7.7</v>
      </c>
      <c r="G494">
        <v>7.6</v>
      </c>
      <c r="H494">
        <v>7.5</v>
      </c>
      <c r="K494" t="str">
        <f t="shared" si="14"/>
        <v>BENSE.TER.ENRR.FE</v>
      </c>
      <c r="L494">
        <f t="shared" si="15"/>
        <v>7.6000000000000005</v>
      </c>
    </row>
    <row r="495" spans="1:12" x14ac:dyDescent="0.25">
      <c r="A495" t="s">
        <v>184</v>
      </c>
      <c r="B495" t="s">
        <v>320</v>
      </c>
      <c r="C495" t="s">
        <v>451</v>
      </c>
      <c r="D495" t="s">
        <v>508</v>
      </c>
      <c r="E495" t="s">
        <v>281</v>
      </c>
      <c r="F495">
        <v>48.9</v>
      </c>
      <c r="G495">
        <v>50.7</v>
      </c>
      <c r="K495" t="str">
        <f t="shared" si="14"/>
        <v>BENSE.SEC.ENRR.FE</v>
      </c>
      <c r="L495">
        <f t="shared" si="15"/>
        <v>49.8</v>
      </c>
    </row>
    <row r="496" spans="1:12" x14ac:dyDescent="0.25">
      <c r="A496" t="s">
        <v>184</v>
      </c>
      <c r="B496" t="s">
        <v>320</v>
      </c>
      <c r="C496" t="s">
        <v>128</v>
      </c>
      <c r="D496" t="s">
        <v>160</v>
      </c>
      <c r="E496" t="s">
        <v>281</v>
      </c>
      <c r="F496">
        <v>127.6</v>
      </c>
      <c r="G496">
        <v>126.5</v>
      </c>
      <c r="H496">
        <v>122.3</v>
      </c>
      <c r="I496">
        <v>118</v>
      </c>
      <c r="K496" t="str">
        <f t="shared" si="14"/>
        <v>BENSE.PRM.ENRR.FE</v>
      </c>
      <c r="L496">
        <f t="shared" si="15"/>
        <v>123.6</v>
      </c>
    </row>
    <row r="497" spans="1:12" x14ac:dyDescent="0.25">
      <c r="A497" t="s">
        <v>184</v>
      </c>
      <c r="B497" t="s">
        <v>320</v>
      </c>
      <c r="C497" t="s">
        <v>255</v>
      </c>
      <c r="D497" t="s">
        <v>146</v>
      </c>
      <c r="E497" t="s">
        <v>281</v>
      </c>
      <c r="F497">
        <v>12.1</v>
      </c>
      <c r="G497">
        <v>10</v>
      </c>
      <c r="K497" t="str">
        <f t="shared" si="14"/>
        <v>BENSE.SEC.TCHR.FE.ZS</v>
      </c>
      <c r="L497">
        <f t="shared" si="15"/>
        <v>11.05</v>
      </c>
    </row>
    <row r="498" spans="1:12" x14ac:dyDescent="0.25">
      <c r="A498" t="s">
        <v>184</v>
      </c>
      <c r="B498" t="s">
        <v>320</v>
      </c>
      <c r="C498" t="s">
        <v>81</v>
      </c>
      <c r="D498" t="s">
        <v>552</v>
      </c>
      <c r="E498" t="s">
        <v>281</v>
      </c>
      <c r="H498">
        <v>27.2</v>
      </c>
      <c r="K498" t="str">
        <f t="shared" si="14"/>
        <v>BENSE.TER.TCHR.FE.ZS</v>
      </c>
      <c r="L498">
        <f t="shared" si="15"/>
        <v>27.2</v>
      </c>
    </row>
    <row r="499" spans="1:12" x14ac:dyDescent="0.25">
      <c r="A499" t="s">
        <v>184</v>
      </c>
      <c r="B499" t="s">
        <v>320</v>
      </c>
      <c r="C499" t="s">
        <v>517</v>
      </c>
      <c r="D499" t="s">
        <v>378</v>
      </c>
      <c r="E499" t="s">
        <v>281</v>
      </c>
      <c r="K499" t="str">
        <f t="shared" si="14"/>
        <v>BENSG.DMK.SRCR.FN.ZS</v>
      </c>
      <c r="L499">
        <f t="shared" si="15"/>
        <v>-1</v>
      </c>
    </row>
    <row r="500" spans="1:12" x14ac:dyDescent="0.25">
      <c r="A500" t="s">
        <v>184</v>
      </c>
      <c r="B500" t="s">
        <v>320</v>
      </c>
      <c r="C500" t="s">
        <v>131</v>
      </c>
      <c r="D500" t="s">
        <v>523</v>
      </c>
      <c r="E500" t="s">
        <v>281</v>
      </c>
      <c r="K500" t="str">
        <f t="shared" si="14"/>
        <v>BENSG.DMK.ALLD.FN.ZS</v>
      </c>
      <c r="L500">
        <f t="shared" si="15"/>
        <v>-1</v>
      </c>
    </row>
    <row r="501" spans="1:12" x14ac:dyDescent="0.25">
      <c r="A501" t="s">
        <v>184</v>
      </c>
      <c r="B501" t="s">
        <v>320</v>
      </c>
      <c r="C501" t="s">
        <v>505</v>
      </c>
      <c r="D501" t="s">
        <v>492</v>
      </c>
      <c r="E501" t="s">
        <v>281</v>
      </c>
      <c r="I501">
        <v>20.8</v>
      </c>
      <c r="K501" t="str">
        <f t="shared" si="14"/>
        <v>BENSG.VAW.ARGU.ZS</v>
      </c>
      <c r="L501">
        <f t="shared" si="15"/>
        <v>20.8</v>
      </c>
    </row>
    <row r="502" spans="1:12" x14ac:dyDescent="0.25">
      <c r="A502" t="s">
        <v>184</v>
      </c>
      <c r="B502" t="s">
        <v>320</v>
      </c>
      <c r="C502" t="s">
        <v>199</v>
      </c>
      <c r="D502" t="s">
        <v>196</v>
      </c>
      <c r="E502" t="s">
        <v>281</v>
      </c>
      <c r="I502">
        <v>13.9</v>
      </c>
      <c r="K502" t="str">
        <f t="shared" si="14"/>
        <v>BENSG.VAW.BURN.ZS</v>
      </c>
      <c r="L502">
        <f t="shared" si="15"/>
        <v>13.9</v>
      </c>
    </row>
    <row r="503" spans="1:12" x14ac:dyDescent="0.25">
      <c r="A503" t="s">
        <v>184</v>
      </c>
      <c r="B503" t="s">
        <v>320</v>
      </c>
      <c r="C503" t="s">
        <v>137</v>
      </c>
      <c r="D503" t="s">
        <v>159</v>
      </c>
      <c r="E503" t="s">
        <v>281</v>
      </c>
      <c r="I503">
        <v>22.6</v>
      </c>
      <c r="K503" t="str">
        <f t="shared" si="14"/>
        <v>BENSG.VAW.NEGL.ZS</v>
      </c>
      <c r="L503">
        <f t="shared" si="15"/>
        <v>22.6</v>
      </c>
    </row>
    <row r="504" spans="1:12" x14ac:dyDescent="0.25">
      <c r="A504" t="s">
        <v>184</v>
      </c>
      <c r="B504" t="s">
        <v>320</v>
      </c>
      <c r="C504" t="s">
        <v>327</v>
      </c>
      <c r="D504" t="s">
        <v>583</v>
      </c>
      <c r="E504" t="s">
        <v>281</v>
      </c>
      <c r="I504">
        <v>21.2</v>
      </c>
      <c r="K504" t="str">
        <f t="shared" si="14"/>
        <v>BENSG.VAW.GOES.ZS</v>
      </c>
      <c r="L504">
        <f t="shared" si="15"/>
        <v>21.2</v>
      </c>
    </row>
    <row r="505" spans="1:12" x14ac:dyDescent="0.25">
      <c r="A505" t="s">
        <v>184</v>
      </c>
      <c r="B505" t="s">
        <v>320</v>
      </c>
      <c r="C505" t="s">
        <v>575</v>
      </c>
      <c r="D505" t="s">
        <v>382</v>
      </c>
      <c r="E505" t="s">
        <v>281</v>
      </c>
      <c r="I505">
        <v>12.8</v>
      </c>
      <c r="K505" t="str">
        <f t="shared" si="14"/>
        <v>BENSG.VAW.REFU.ZS</v>
      </c>
      <c r="L505">
        <f t="shared" si="15"/>
        <v>12.8</v>
      </c>
    </row>
    <row r="506" spans="1:12" x14ac:dyDescent="0.25">
      <c r="A506" t="s">
        <v>564</v>
      </c>
      <c r="B506" t="s">
        <v>224</v>
      </c>
      <c r="C506" t="s">
        <v>138</v>
      </c>
      <c r="D506" t="s">
        <v>211</v>
      </c>
      <c r="E506" t="s">
        <v>281</v>
      </c>
      <c r="F506">
        <v>13</v>
      </c>
      <c r="G506">
        <v>13</v>
      </c>
      <c r="H506">
        <v>13</v>
      </c>
      <c r="I506">
        <v>13</v>
      </c>
      <c r="K506" t="str">
        <f t="shared" si="14"/>
        <v>BMUSE.COM.DURS</v>
      </c>
      <c r="L506">
        <f t="shared" si="15"/>
        <v>13</v>
      </c>
    </row>
    <row r="507" spans="1:12" x14ac:dyDescent="0.25">
      <c r="A507" t="s">
        <v>564</v>
      </c>
      <c r="B507" t="s">
        <v>224</v>
      </c>
      <c r="C507" t="s">
        <v>385</v>
      </c>
      <c r="D507" t="s">
        <v>381</v>
      </c>
      <c r="E507" t="s">
        <v>281</v>
      </c>
      <c r="K507" t="str">
        <f t="shared" si="14"/>
        <v>BMUSE.ADT.LITR.FE.ZS</v>
      </c>
      <c r="L507">
        <f t="shared" si="15"/>
        <v>-1</v>
      </c>
    </row>
    <row r="508" spans="1:12" x14ac:dyDescent="0.25">
      <c r="A508" t="s">
        <v>564</v>
      </c>
      <c r="B508" t="s">
        <v>224</v>
      </c>
      <c r="C508" t="s">
        <v>563</v>
      </c>
      <c r="D508" t="s">
        <v>526</v>
      </c>
      <c r="E508" t="s">
        <v>281</v>
      </c>
      <c r="K508" t="str">
        <f t="shared" si="14"/>
        <v>BMUSE.XPD.CPRM.ZS</v>
      </c>
      <c r="L508">
        <f t="shared" si="15"/>
        <v>-1</v>
      </c>
    </row>
    <row r="509" spans="1:12" x14ac:dyDescent="0.25">
      <c r="A509" t="s">
        <v>564</v>
      </c>
      <c r="B509" t="s">
        <v>224</v>
      </c>
      <c r="C509" t="s">
        <v>322</v>
      </c>
      <c r="D509" t="s">
        <v>69</v>
      </c>
      <c r="E509" t="s">
        <v>281</v>
      </c>
      <c r="H509">
        <v>89.4</v>
      </c>
      <c r="K509" t="str">
        <f t="shared" si="14"/>
        <v>BMUSE.XPD.CSEC.ZS</v>
      </c>
      <c r="L509">
        <f t="shared" si="15"/>
        <v>89.4</v>
      </c>
    </row>
    <row r="510" spans="1:12" x14ac:dyDescent="0.25">
      <c r="A510" t="s">
        <v>564</v>
      </c>
      <c r="B510" t="s">
        <v>224</v>
      </c>
      <c r="C510" t="s">
        <v>95</v>
      </c>
      <c r="D510" t="s">
        <v>203</v>
      </c>
      <c r="E510" t="s">
        <v>281</v>
      </c>
      <c r="I510">
        <v>95.9</v>
      </c>
      <c r="K510" t="str">
        <f t="shared" si="14"/>
        <v>BMUSE.XPD.CTER.ZS</v>
      </c>
      <c r="L510">
        <f t="shared" si="15"/>
        <v>95.9</v>
      </c>
    </row>
    <row r="511" spans="1:12" x14ac:dyDescent="0.25">
      <c r="A511" t="s">
        <v>564</v>
      </c>
      <c r="B511" t="s">
        <v>224</v>
      </c>
      <c r="C511" t="s">
        <v>150</v>
      </c>
      <c r="D511" t="s">
        <v>201</v>
      </c>
      <c r="E511" t="s">
        <v>281</v>
      </c>
      <c r="K511" t="str">
        <f t="shared" si="14"/>
        <v>BMUSE.XPD.PRIM.PC.ZS</v>
      </c>
      <c r="L511">
        <f t="shared" si="15"/>
        <v>-1</v>
      </c>
    </row>
    <row r="512" spans="1:12" x14ac:dyDescent="0.25">
      <c r="A512" t="s">
        <v>564</v>
      </c>
      <c r="B512" t="s">
        <v>224</v>
      </c>
      <c r="C512" t="s">
        <v>585</v>
      </c>
      <c r="D512" t="s">
        <v>580</v>
      </c>
      <c r="E512" t="s">
        <v>281</v>
      </c>
      <c r="K512" t="str">
        <f t="shared" si="14"/>
        <v>BMUSE.XPD.SECO.PC.ZS</v>
      </c>
      <c r="L512">
        <f t="shared" si="15"/>
        <v>-1</v>
      </c>
    </row>
    <row r="513" spans="1:12" x14ac:dyDescent="0.25">
      <c r="A513" t="s">
        <v>564</v>
      </c>
      <c r="B513" t="s">
        <v>224</v>
      </c>
      <c r="C513" t="s">
        <v>539</v>
      </c>
      <c r="D513" t="s">
        <v>558</v>
      </c>
      <c r="E513" t="s">
        <v>281</v>
      </c>
      <c r="K513" t="str">
        <f t="shared" si="14"/>
        <v>BMUSE.XPD.TERT.PC.ZS</v>
      </c>
      <c r="L513">
        <f t="shared" si="15"/>
        <v>-1</v>
      </c>
    </row>
    <row r="514" spans="1:12" x14ac:dyDescent="0.25">
      <c r="A514" t="s">
        <v>564</v>
      </c>
      <c r="B514" t="s">
        <v>224</v>
      </c>
      <c r="C514" t="s">
        <v>504</v>
      </c>
      <c r="D514" t="s">
        <v>581</v>
      </c>
      <c r="E514" t="s">
        <v>281</v>
      </c>
      <c r="K514" t="str">
        <f t="shared" si="14"/>
        <v>BMUSE.ADT.1524.LT.FE.ZS</v>
      </c>
      <c r="L514">
        <f t="shared" si="15"/>
        <v>-1</v>
      </c>
    </row>
    <row r="515" spans="1:12" x14ac:dyDescent="0.25">
      <c r="A515" t="s">
        <v>564</v>
      </c>
      <c r="B515" t="s">
        <v>224</v>
      </c>
      <c r="C515" t="s">
        <v>21</v>
      </c>
      <c r="D515" t="s">
        <v>8</v>
      </c>
      <c r="E515" t="s">
        <v>281</v>
      </c>
      <c r="F515">
        <v>10.4</v>
      </c>
      <c r="K515" t="str">
        <f t="shared" ref="K515:K578" si="16">B515&amp;D515</f>
        <v>BMUSE.PRM.ENRL.TC.ZS</v>
      </c>
      <c r="L515">
        <f t="shared" ref="L515:L578" si="17">IF(COUNT(F515:J515)&gt;0, SUM(F515:J515)/COUNT(F515:J515), -1)</f>
        <v>10.4</v>
      </c>
    </row>
    <row r="516" spans="1:12" x14ac:dyDescent="0.25">
      <c r="A516" t="s">
        <v>564</v>
      </c>
      <c r="B516" t="s">
        <v>224</v>
      </c>
      <c r="C516" t="s">
        <v>288</v>
      </c>
      <c r="D516" t="s">
        <v>396</v>
      </c>
      <c r="E516" t="s">
        <v>281</v>
      </c>
      <c r="F516">
        <v>6.3</v>
      </c>
      <c r="K516" t="str">
        <f t="shared" si="16"/>
        <v>BMUSE.SEC.ENRL.TC.ZS</v>
      </c>
      <c r="L516">
        <f t="shared" si="17"/>
        <v>6.3</v>
      </c>
    </row>
    <row r="517" spans="1:12" x14ac:dyDescent="0.25">
      <c r="A517" t="s">
        <v>564</v>
      </c>
      <c r="B517" t="s">
        <v>224</v>
      </c>
      <c r="C517" t="s">
        <v>561</v>
      </c>
      <c r="D517" t="s">
        <v>236</v>
      </c>
      <c r="E517" t="s">
        <v>281</v>
      </c>
      <c r="F517">
        <v>18.7</v>
      </c>
      <c r="H517">
        <v>11.8</v>
      </c>
      <c r="I517">
        <v>14.5</v>
      </c>
      <c r="K517" t="str">
        <f t="shared" si="16"/>
        <v>BMUSE.TER.ENRL.TC.ZS</v>
      </c>
      <c r="L517">
        <f t="shared" si="17"/>
        <v>15</v>
      </c>
    </row>
    <row r="518" spans="1:12" x14ac:dyDescent="0.25">
      <c r="A518" t="s">
        <v>564</v>
      </c>
      <c r="B518" t="s">
        <v>224</v>
      </c>
      <c r="C518" t="s">
        <v>122</v>
      </c>
      <c r="D518" t="s">
        <v>242</v>
      </c>
      <c r="E518" t="s">
        <v>281</v>
      </c>
      <c r="F518">
        <v>35.299999999999997</v>
      </c>
      <c r="H518">
        <v>22.5</v>
      </c>
      <c r="I518">
        <v>22.9</v>
      </c>
      <c r="K518" t="str">
        <f t="shared" si="16"/>
        <v>BMUSE.TER.ENRR.FE</v>
      </c>
      <c r="L518">
        <f t="shared" si="17"/>
        <v>26.899999999999995</v>
      </c>
    </row>
    <row r="519" spans="1:12" x14ac:dyDescent="0.25">
      <c r="A519" t="s">
        <v>564</v>
      </c>
      <c r="B519" t="s">
        <v>224</v>
      </c>
      <c r="C519" t="s">
        <v>451</v>
      </c>
      <c r="D519" t="s">
        <v>508</v>
      </c>
      <c r="E519" t="s">
        <v>281</v>
      </c>
      <c r="F519">
        <v>81.5</v>
      </c>
      <c r="K519" t="str">
        <f t="shared" si="16"/>
        <v>BMUSE.SEC.ENRR.FE</v>
      </c>
      <c r="L519">
        <f t="shared" si="17"/>
        <v>81.5</v>
      </c>
    </row>
    <row r="520" spans="1:12" x14ac:dyDescent="0.25">
      <c r="A520" t="s">
        <v>564</v>
      </c>
      <c r="B520" t="s">
        <v>224</v>
      </c>
      <c r="C520" t="s">
        <v>128</v>
      </c>
      <c r="D520" t="s">
        <v>160</v>
      </c>
      <c r="E520" t="s">
        <v>281</v>
      </c>
      <c r="F520">
        <v>100.2</v>
      </c>
      <c r="K520" t="str">
        <f t="shared" si="16"/>
        <v>BMUSE.PRM.ENRR.FE</v>
      </c>
      <c r="L520">
        <f t="shared" si="17"/>
        <v>100.2</v>
      </c>
    </row>
    <row r="521" spans="1:12" x14ac:dyDescent="0.25">
      <c r="A521" t="s">
        <v>564</v>
      </c>
      <c r="B521" t="s">
        <v>224</v>
      </c>
      <c r="C521" t="s">
        <v>255</v>
      </c>
      <c r="D521" t="s">
        <v>146</v>
      </c>
      <c r="E521" t="s">
        <v>281</v>
      </c>
      <c r="G521">
        <v>67.400000000000006</v>
      </c>
      <c r="K521" t="str">
        <f t="shared" si="16"/>
        <v>BMUSE.SEC.TCHR.FE.ZS</v>
      </c>
      <c r="L521">
        <f t="shared" si="17"/>
        <v>67.400000000000006</v>
      </c>
    </row>
    <row r="522" spans="1:12" x14ac:dyDescent="0.25">
      <c r="A522" t="s">
        <v>564</v>
      </c>
      <c r="B522" t="s">
        <v>224</v>
      </c>
      <c r="C522" t="s">
        <v>81</v>
      </c>
      <c r="D522" t="s">
        <v>552</v>
      </c>
      <c r="E522" t="s">
        <v>281</v>
      </c>
      <c r="F522">
        <v>59.6</v>
      </c>
      <c r="H522">
        <v>61.4</v>
      </c>
      <c r="I522">
        <v>46.9</v>
      </c>
      <c r="K522" t="str">
        <f t="shared" si="16"/>
        <v>BMUSE.TER.TCHR.FE.ZS</v>
      </c>
      <c r="L522">
        <f t="shared" si="17"/>
        <v>55.966666666666669</v>
      </c>
    </row>
    <row r="523" spans="1:12" x14ac:dyDescent="0.25">
      <c r="A523" t="s">
        <v>564</v>
      </c>
      <c r="B523" t="s">
        <v>224</v>
      </c>
      <c r="C523" t="s">
        <v>517</v>
      </c>
      <c r="D523" t="s">
        <v>378</v>
      </c>
      <c r="E523" t="s">
        <v>281</v>
      </c>
      <c r="K523" t="str">
        <f t="shared" si="16"/>
        <v>BMUSG.DMK.SRCR.FN.ZS</v>
      </c>
      <c r="L523">
        <f t="shared" si="17"/>
        <v>-1</v>
      </c>
    </row>
    <row r="524" spans="1:12" x14ac:dyDescent="0.25">
      <c r="A524" t="s">
        <v>564</v>
      </c>
      <c r="B524" t="s">
        <v>224</v>
      </c>
      <c r="C524" t="s">
        <v>131</v>
      </c>
      <c r="D524" t="s">
        <v>523</v>
      </c>
      <c r="E524" t="s">
        <v>281</v>
      </c>
      <c r="K524" t="str">
        <f t="shared" si="16"/>
        <v>BMUSG.DMK.ALLD.FN.ZS</v>
      </c>
      <c r="L524">
        <f t="shared" si="17"/>
        <v>-1</v>
      </c>
    </row>
    <row r="525" spans="1:12" x14ac:dyDescent="0.25">
      <c r="A525" t="s">
        <v>564</v>
      </c>
      <c r="B525" t="s">
        <v>224</v>
      </c>
      <c r="C525" t="s">
        <v>505</v>
      </c>
      <c r="D525" t="s">
        <v>492</v>
      </c>
      <c r="E525" t="s">
        <v>281</v>
      </c>
      <c r="K525" t="str">
        <f t="shared" si="16"/>
        <v>BMUSG.VAW.ARGU.ZS</v>
      </c>
      <c r="L525">
        <f t="shared" si="17"/>
        <v>-1</v>
      </c>
    </row>
    <row r="526" spans="1:12" x14ac:dyDescent="0.25">
      <c r="A526" t="s">
        <v>564</v>
      </c>
      <c r="B526" t="s">
        <v>224</v>
      </c>
      <c r="C526" t="s">
        <v>199</v>
      </c>
      <c r="D526" t="s">
        <v>196</v>
      </c>
      <c r="E526" t="s">
        <v>281</v>
      </c>
      <c r="K526" t="str">
        <f t="shared" si="16"/>
        <v>BMUSG.VAW.BURN.ZS</v>
      </c>
      <c r="L526">
        <f t="shared" si="17"/>
        <v>-1</v>
      </c>
    </row>
    <row r="527" spans="1:12" x14ac:dyDescent="0.25">
      <c r="A527" t="s">
        <v>564</v>
      </c>
      <c r="B527" t="s">
        <v>224</v>
      </c>
      <c r="C527" t="s">
        <v>137</v>
      </c>
      <c r="D527" t="s">
        <v>159</v>
      </c>
      <c r="E527" t="s">
        <v>281</v>
      </c>
      <c r="K527" t="str">
        <f t="shared" si="16"/>
        <v>BMUSG.VAW.NEGL.ZS</v>
      </c>
      <c r="L527">
        <f t="shared" si="17"/>
        <v>-1</v>
      </c>
    </row>
    <row r="528" spans="1:12" x14ac:dyDescent="0.25">
      <c r="A528" t="s">
        <v>564</v>
      </c>
      <c r="B528" t="s">
        <v>224</v>
      </c>
      <c r="C528" t="s">
        <v>327</v>
      </c>
      <c r="D528" t="s">
        <v>583</v>
      </c>
      <c r="E528" t="s">
        <v>281</v>
      </c>
      <c r="K528" t="str">
        <f t="shared" si="16"/>
        <v>BMUSG.VAW.GOES.ZS</v>
      </c>
      <c r="L528">
        <f t="shared" si="17"/>
        <v>-1</v>
      </c>
    </row>
    <row r="529" spans="1:12" x14ac:dyDescent="0.25">
      <c r="A529" t="s">
        <v>564</v>
      </c>
      <c r="B529" t="s">
        <v>224</v>
      </c>
      <c r="C529" t="s">
        <v>575</v>
      </c>
      <c r="D529" t="s">
        <v>382</v>
      </c>
      <c r="E529" t="s">
        <v>281</v>
      </c>
      <c r="K529" t="str">
        <f t="shared" si="16"/>
        <v>BMUSG.VAW.REFU.ZS</v>
      </c>
      <c r="L529">
        <f t="shared" si="17"/>
        <v>-1</v>
      </c>
    </row>
    <row r="530" spans="1:12" x14ac:dyDescent="0.25">
      <c r="A530" t="s">
        <v>536</v>
      </c>
      <c r="B530" t="s">
        <v>64</v>
      </c>
      <c r="C530" t="s">
        <v>138</v>
      </c>
      <c r="D530" t="s">
        <v>211</v>
      </c>
      <c r="E530" t="s">
        <v>281</v>
      </c>
      <c r="K530" t="str">
        <f t="shared" si="16"/>
        <v>BTNSE.COM.DURS</v>
      </c>
      <c r="L530">
        <f t="shared" si="17"/>
        <v>-1</v>
      </c>
    </row>
    <row r="531" spans="1:12" x14ac:dyDescent="0.25">
      <c r="A531" t="s">
        <v>536</v>
      </c>
      <c r="B531" t="s">
        <v>64</v>
      </c>
      <c r="C531" t="s">
        <v>385</v>
      </c>
      <c r="D531" t="s">
        <v>381</v>
      </c>
      <c r="E531" t="s">
        <v>281</v>
      </c>
      <c r="H531">
        <v>57.1</v>
      </c>
      <c r="K531" t="str">
        <f t="shared" si="16"/>
        <v>BTNSE.ADT.LITR.FE.ZS</v>
      </c>
      <c r="L531">
        <f t="shared" si="17"/>
        <v>57.1</v>
      </c>
    </row>
    <row r="532" spans="1:12" x14ac:dyDescent="0.25">
      <c r="A532" t="s">
        <v>536</v>
      </c>
      <c r="B532" t="s">
        <v>64</v>
      </c>
      <c r="C532" t="s">
        <v>563</v>
      </c>
      <c r="D532" t="s">
        <v>526</v>
      </c>
      <c r="E532" t="s">
        <v>281</v>
      </c>
      <c r="F532">
        <v>87.4</v>
      </c>
      <c r="K532" t="str">
        <f t="shared" si="16"/>
        <v>BTNSE.XPD.CPRM.ZS</v>
      </c>
      <c r="L532">
        <f t="shared" si="17"/>
        <v>87.4</v>
      </c>
    </row>
    <row r="533" spans="1:12" x14ac:dyDescent="0.25">
      <c r="A533" t="s">
        <v>536</v>
      </c>
      <c r="B533" t="s">
        <v>64</v>
      </c>
      <c r="C533" t="s">
        <v>322</v>
      </c>
      <c r="D533" t="s">
        <v>69</v>
      </c>
      <c r="E533" t="s">
        <v>281</v>
      </c>
      <c r="F533">
        <v>86.3</v>
      </c>
      <c r="K533" t="str">
        <f t="shared" si="16"/>
        <v>BTNSE.XPD.CSEC.ZS</v>
      </c>
      <c r="L533">
        <f t="shared" si="17"/>
        <v>86.3</v>
      </c>
    </row>
    <row r="534" spans="1:12" x14ac:dyDescent="0.25">
      <c r="A534" t="s">
        <v>536</v>
      </c>
      <c r="B534" t="s">
        <v>64</v>
      </c>
      <c r="C534" t="s">
        <v>95</v>
      </c>
      <c r="D534" t="s">
        <v>203</v>
      </c>
      <c r="E534" t="s">
        <v>281</v>
      </c>
      <c r="K534" t="str">
        <f t="shared" si="16"/>
        <v>BTNSE.XPD.CTER.ZS</v>
      </c>
      <c r="L534">
        <f t="shared" si="17"/>
        <v>-1</v>
      </c>
    </row>
    <row r="535" spans="1:12" x14ac:dyDescent="0.25">
      <c r="A535" t="s">
        <v>536</v>
      </c>
      <c r="B535" t="s">
        <v>64</v>
      </c>
      <c r="C535" t="s">
        <v>150</v>
      </c>
      <c r="D535" t="s">
        <v>201</v>
      </c>
      <c r="E535" t="s">
        <v>281</v>
      </c>
      <c r="K535" t="str">
        <f t="shared" si="16"/>
        <v>BTNSE.XPD.PRIM.PC.ZS</v>
      </c>
      <c r="L535">
        <f t="shared" si="17"/>
        <v>-1</v>
      </c>
    </row>
    <row r="536" spans="1:12" x14ac:dyDescent="0.25">
      <c r="A536" t="s">
        <v>536</v>
      </c>
      <c r="B536" t="s">
        <v>64</v>
      </c>
      <c r="C536" t="s">
        <v>585</v>
      </c>
      <c r="D536" t="s">
        <v>580</v>
      </c>
      <c r="E536" t="s">
        <v>281</v>
      </c>
      <c r="F536">
        <v>32.1</v>
      </c>
      <c r="K536" t="str">
        <f t="shared" si="16"/>
        <v>BTNSE.XPD.SECO.PC.ZS</v>
      </c>
      <c r="L536">
        <f t="shared" si="17"/>
        <v>32.1</v>
      </c>
    </row>
    <row r="537" spans="1:12" x14ac:dyDescent="0.25">
      <c r="A537" t="s">
        <v>536</v>
      </c>
      <c r="B537" t="s">
        <v>64</v>
      </c>
      <c r="C537" t="s">
        <v>539</v>
      </c>
      <c r="D537" t="s">
        <v>558</v>
      </c>
      <c r="E537" t="s">
        <v>281</v>
      </c>
      <c r="K537" t="str">
        <f t="shared" si="16"/>
        <v>BTNSE.XPD.TERT.PC.ZS</v>
      </c>
      <c r="L537">
        <f t="shared" si="17"/>
        <v>-1</v>
      </c>
    </row>
    <row r="538" spans="1:12" x14ac:dyDescent="0.25">
      <c r="A538" t="s">
        <v>536</v>
      </c>
      <c r="B538" t="s">
        <v>64</v>
      </c>
      <c r="C538" t="s">
        <v>504</v>
      </c>
      <c r="D538" t="s">
        <v>581</v>
      </c>
      <c r="E538" t="s">
        <v>281</v>
      </c>
      <c r="H538">
        <v>92.9</v>
      </c>
      <c r="K538" t="str">
        <f t="shared" si="16"/>
        <v>BTNSE.ADT.1524.LT.FE.ZS</v>
      </c>
      <c r="L538">
        <f t="shared" si="17"/>
        <v>92.9</v>
      </c>
    </row>
    <row r="539" spans="1:12" x14ac:dyDescent="0.25">
      <c r="A539" t="s">
        <v>536</v>
      </c>
      <c r="B539" t="s">
        <v>64</v>
      </c>
      <c r="C539" t="s">
        <v>21</v>
      </c>
      <c r="D539" t="s">
        <v>8</v>
      </c>
      <c r="E539" t="s">
        <v>281</v>
      </c>
      <c r="F539">
        <v>40</v>
      </c>
      <c r="G539">
        <v>38</v>
      </c>
      <c r="H539">
        <v>34.6</v>
      </c>
      <c r="I539">
        <v>34.700000000000003</v>
      </c>
      <c r="K539" t="str">
        <f t="shared" si="16"/>
        <v>BTNSE.PRM.ENRL.TC.ZS</v>
      </c>
      <c r="L539">
        <f t="shared" si="17"/>
        <v>36.825000000000003</v>
      </c>
    </row>
    <row r="540" spans="1:12" x14ac:dyDescent="0.25">
      <c r="A540" t="s">
        <v>536</v>
      </c>
      <c r="B540" t="s">
        <v>64</v>
      </c>
      <c r="C540" t="s">
        <v>288</v>
      </c>
      <c r="D540" t="s">
        <v>396</v>
      </c>
      <c r="E540" t="s">
        <v>281</v>
      </c>
      <c r="F540">
        <v>12.1</v>
      </c>
      <c r="G540">
        <v>11.4</v>
      </c>
      <c r="H540">
        <v>11</v>
      </c>
      <c r="I540">
        <v>10.8</v>
      </c>
      <c r="K540" t="str">
        <f t="shared" si="16"/>
        <v>BTNSE.SEC.ENRL.TC.ZS</v>
      </c>
      <c r="L540">
        <f t="shared" si="17"/>
        <v>11.324999999999999</v>
      </c>
    </row>
    <row r="541" spans="1:12" x14ac:dyDescent="0.25">
      <c r="A541" t="s">
        <v>536</v>
      </c>
      <c r="B541" t="s">
        <v>64</v>
      </c>
      <c r="C541" t="s">
        <v>561</v>
      </c>
      <c r="D541" t="s">
        <v>236</v>
      </c>
      <c r="E541" t="s">
        <v>281</v>
      </c>
      <c r="I541">
        <v>15.6</v>
      </c>
      <c r="K541" t="str">
        <f t="shared" si="16"/>
        <v>BTNSE.TER.ENRL.TC.ZS</v>
      </c>
      <c r="L541">
        <f t="shared" si="17"/>
        <v>15.6</v>
      </c>
    </row>
    <row r="542" spans="1:12" x14ac:dyDescent="0.25">
      <c r="A542" t="s">
        <v>536</v>
      </c>
      <c r="B542" t="s">
        <v>64</v>
      </c>
      <c r="C542" t="s">
        <v>122</v>
      </c>
      <c r="D542" t="s">
        <v>242</v>
      </c>
      <c r="E542" t="s">
        <v>281</v>
      </c>
      <c r="I542">
        <v>15.5</v>
      </c>
      <c r="K542" t="str">
        <f t="shared" si="16"/>
        <v>BTNSE.TER.ENRR.FE</v>
      </c>
      <c r="L542">
        <f t="shared" si="17"/>
        <v>15.5</v>
      </c>
    </row>
    <row r="543" spans="1:12" x14ac:dyDescent="0.25">
      <c r="A543" t="s">
        <v>536</v>
      </c>
      <c r="B543" t="s">
        <v>64</v>
      </c>
      <c r="C543" t="s">
        <v>451</v>
      </c>
      <c r="D543" t="s">
        <v>508</v>
      </c>
      <c r="E543" t="s">
        <v>281</v>
      </c>
      <c r="F543">
        <v>86.8</v>
      </c>
      <c r="G543">
        <v>89.7</v>
      </c>
      <c r="H543">
        <v>92.8</v>
      </c>
      <c r="I543">
        <v>95.7</v>
      </c>
      <c r="K543" t="str">
        <f t="shared" si="16"/>
        <v>BTNSE.SEC.ENRR.FE</v>
      </c>
      <c r="L543">
        <f t="shared" si="17"/>
        <v>91.25</v>
      </c>
    </row>
    <row r="544" spans="1:12" x14ac:dyDescent="0.25">
      <c r="A544" t="s">
        <v>536</v>
      </c>
      <c r="B544" t="s">
        <v>64</v>
      </c>
      <c r="C544" t="s">
        <v>128</v>
      </c>
      <c r="D544" t="s">
        <v>160</v>
      </c>
      <c r="E544" t="s">
        <v>281</v>
      </c>
      <c r="F544">
        <v>104.8</v>
      </c>
      <c r="G544">
        <v>102.9</v>
      </c>
      <c r="H544">
        <v>101.3</v>
      </c>
      <c r="I544">
        <v>100.2</v>
      </c>
      <c r="K544" t="str">
        <f t="shared" si="16"/>
        <v>BTNSE.PRM.ENRR.FE</v>
      </c>
      <c r="L544">
        <f t="shared" si="17"/>
        <v>102.3</v>
      </c>
    </row>
    <row r="545" spans="1:12" x14ac:dyDescent="0.25">
      <c r="A545" t="s">
        <v>536</v>
      </c>
      <c r="B545" t="s">
        <v>64</v>
      </c>
      <c r="C545" t="s">
        <v>255</v>
      </c>
      <c r="D545" t="s">
        <v>146</v>
      </c>
      <c r="E545" t="s">
        <v>281</v>
      </c>
      <c r="F545">
        <v>41.1</v>
      </c>
      <c r="G545">
        <v>41.5</v>
      </c>
      <c r="H545">
        <v>41.8</v>
      </c>
      <c r="I545">
        <v>42.4</v>
      </c>
      <c r="K545" t="str">
        <f t="shared" si="16"/>
        <v>BTNSE.SEC.TCHR.FE.ZS</v>
      </c>
      <c r="L545">
        <f t="shared" si="17"/>
        <v>41.699999999999996</v>
      </c>
    </row>
    <row r="546" spans="1:12" x14ac:dyDescent="0.25">
      <c r="A546" t="s">
        <v>536</v>
      </c>
      <c r="B546" t="s">
        <v>64</v>
      </c>
      <c r="C546" t="s">
        <v>81</v>
      </c>
      <c r="D546" t="s">
        <v>552</v>
      </c>
      <c r="E546" t="s">
        <v>281</v>
      </c>
      <c r="I546">
        <v>30.3</v>
      </c>
      <c r="K546" t="str">
        <f t="shared" si="16"/>
        <v>BTNSE.TER.TCHR.FE.ZS</v>
      </c>
      <c r="L546">
        <f t="shared" si="17"/>
        <v>30.3</v>
      </c>
    </row>
    <row r="547" spans="1:12" x14ac:dyDescent="0.25">
      <c r="A547" t="s">
        <v>536</v>
      </c>
      <c r="B547" t="s">
        <v>64</v>
      </c>
      <c r="C547" t="s">
        <v>517</v>
      </c>
      <c r="D547" t="s">
        <v>378</v>
      </c>
      <c r="E547" t="s">
        <v>281</v>
      </c>
      <c r="K547" t="str">
        <f t="shared" si="16"/>
        <v>BTNSG.DMK.SRCR.FN.ZS</v>
      </c>
      <c r="L547">
        <f t="shared" si="17"/>
        <v>-1</v>
      </c>
    </row>
    <row r="548" spans="1:12" x14ac:dyDescent="0.25">
      <c r="A548" t="s">
        <v>536</v>
      </c>
      <c r="B548" t="s">
        <v>64</v>
      </c>
      <c r="C548" t="s">
        <v>131</v>
      </c>
      <c r="D548" t="s">
        <v>523</v>
      </c>
      <c r="E548" t="s">
        <v>281</v>
      </c>
      <c r="K548" t="str">
        <f t="shared" si="16"/>
        <v>BTNSG.DMK.ALLD.FN.ZS</v>
      </c>
      <c r="L548">
        <f t="shared" si="17"/>
        <v>-1</v>
      </c>
    </row>
    <row r="549" spans="1:12" x14ac:dyDescent="0.25">
      <c r="A549" t="s">
        <v>536</v>
      </c>
      <c r="B549" t="s">
        <v>64</v>
      </c>
      <c r="C549" t="s">
        <v>505</v>
      </c>
      <c r="D549" t="s">
        <v>492</v>
      </c>
      <c r="E549" t="s">
        <v>281</v>
      </c>
      <c r="K549" t="str">
        <f t="shared" si="16"/>
        <v>BTNSG.VAW.ARGU.ZS</v>
      </c>
      <c r="L549">
        <f t="shared" si="17"/>
        <v>-1</v>
      </c>
    </row>
    <row r="550" spans="1:12" x14ac:dyDescent="0.25">
      <c r="A550" t="s">
        <v>536</v>
      </c>
      <c r="B550" t="s">
        <v>64</v>
      </c>
      <c r="C550" t="s">
        <v>199</v>
      </c>
      <c r="D550" t="s">
        <v>196</v>
      </c>
      <c r="E550" t="s">
        <v>281</v>
      </c>
      <c r="K550" t="str">
        <f t="shared" si="16"/>
        <v>BTNSG.VAW.BURN.ZS</v>
      </c>
      <c r="L550">
        <f t="shared" si="17"/>
        <v>-1</v>
      </c>
    </row>
    <row r="551" spans="1:12" x14ac:dyDescent="0.25">
      <c r="A551" t="s">
        <v>536</v>
      </c>
      <c r="B551" t="s">
        <v>64</v>
      </c>
      <c r="C551" t="s">
        <v>137</v>
      </c>
      <c r="D551" t="s">
        <v>159</v>
      </c>
      <c r="E551" t="s">
        <v>281</v>
      </c>
      <c r="K551" t="str">
        <f t="shared" si="16"/>
        <v>BTNSG.VAW.NEGL.ZS</v>
      </c>
      <c r="L551">
        <f t="shared" si="17"/>
        <v>-1</v>
      </c>
    </row>
    <row r="552" spans="1:12" x14ac:dyDescent="0.25">
      <c r="A552" t="s">
        <v>536</v>
      </c>
      <c r="B552" t="s">
        <v>64</v>
      </c>
      <c r="C552" t="s">
        <v>327</v>
      </c>
      <c r="D552" t="s">
        <v>583</v>
      </c>
      <c r="E552" t="s">
        <v>281</v>
      </c>
      <c r="K552" t="str">
        <f t="shared" si="16"/>
        <v>BTNSG.VAW.GOES.ZS</v>
      </c>
      <c r="L552">
        <f t="shared" si="17"/>
        <v>-1</v>
      </c>
    </row>
    <row r="553" spans="1:12" x14ac:dyDescent="0.25">
      <c r="A553" t="s">
        <v>536</v>
      </c>
      <c r="B553" t="s">
        <v>64</v>
      </c>
      <c r="C553" t="s">
        <v>575</v>
      </c>
      <c r="D553" t="s">
        <v>382</v>
      </c>
      <c r="E553" t="s">
        <v>281</v>
      </c>
      <c r="K553" t="str">
        <f t="shared" si="16"/>
        <v>BTNSG.VAW.REFU.ZS</v>
      </c>
      <c r="L553">
        <f t="shared" si="17"/>
        <v>-1</v>
      </c>
    </row>
    <row r="554" spans="1:12" x14ac:dyDescent="0.25">
      <c r="A554" t="s">
        <v>260</v>
      </c>
      <c r="B554" t="s">
        <v>77</v>
      </c>
      <c r="C554" t="s">
        <v>138</v>
      </c>
      <c r="D554" t="s">
        <v>211</v>
      </c>
      <c r="E554" t="s">
        <v>281</v>
      </c>
      <c r="F554">
        <v>14</v>
      </c>
      <c r="G554">
        <v>14</v>
      </c>
      <c r="H554">
        <v>14</v>
      </c>
      <c r="I554">
        <v>14</v>
      </c>
      <c r="K554" t="str">
        <f t="shared" si="16"/>
        <v>BOLSE.COM.DURS</v>
      </c>
      <c r="L554">
        <f t="shared" si="17"/>
        <v>14</v>
      </c>
    </row>
    <row r="555" spans="1:12" x14ac:dyDescent="0.25">
      <c r="A555" t="s">
        <v>260</v>
      </c>
      <c r="B555" t="s">
        <v>77</v>
      </c>
      <c r="C555" t="s">
        <v>385</v>
      </c>
      <c r="D555" t="s">
        <v>381</v>
      </c>
      <c r="E555" t="s">
        <v>281</v>
      </c>
      <c r="F555">
        <v>88.6</v>
      </c>
      <c r="K555" t="str">
        <f t="shared" si="16"/>
        <v>BOLSE.ADT.LITR.FE.ZS</v>
      </c>
      <c r="L555">
        <f t="shared" si="17"/>
        <v>88.6</v>
      </c>
    </row>
    <row r="556" spans="1:12" x14ac:dyDescent="0.25">
      <c r="A556" t="s">
        <v>260</v>
      </c>
      <c r="B556" t="s">
        <v>77</v>
      </c>
      <c r="C556" t="s">
        <v>563</v>
      </c>
      <c r="D556" t="s">
        <v>526</v>
      </c>
      <c r="E556" t="s">
        <v>281</v>
      </c>
      <c r="K556" t="str">
        <f t="shared" si="16"/>
        <v>BOLSE.XPD.CPRM.ZS</v>
      </c>
      <c r="L556">
        <f t="shared" si="17"/>
        <v>-1</v>
      </c>
    </row>
    <row r="557" spans="1:12" x14ac:dyDescent="0.25">
      <c r="A557" t="s">
        <v>260</v>
      </c>
      <c r="B557" t="s">
        <v>77</v>
      </c>
      <c r="C557" t="s">
        <v>322</v>
      </c>
      <c r="D557" t="s">
        <v>69</v>
      </c>
      <c r="E557" t="s">
        <v>281</v>
      </c>
      <c r="K557" t="str">
        <f t="shared" si="16"/>
        <v>BOLSE.XPD.CSEC.ZS</v>
      </c>
      <c r="L557">
        <f t="shared" si="17"/>
        <v>-1</v>
      </c>
    </row>
    <row r="558" spans="1:12" x14ac:dyDescent="0.25">
      <c r="A558" t="s">
        <v>260</v>
      </c>
      <c r="B558" t="s">
        <v>77</v>
      </c>
      <c r="C558" t="s">
        <v>95</v>
      </c>
      <c r="D558" t="s">
        <v>203</v>
      </c>
      <c r="E558" t="s">
        <v>281</v>
      </c>
      <c r="K558" t="str">
        <f t="shared" si="16"/>
        <v>BOLSE.XPD.CTER.ZS</v>
      </c>
      <c r="L558">
        <f t="shared" si="17"/>
        <v>-1</v>
      </c>
    </row>
    <row r="559" spans="1:12" x14ac:dyDescent="0.25">
      <c r="A559" t="s">
        <v>260</v>
      </c>
      <c r="B559" t="s">
        <v>77</v>
      </c>
      <c r="C559" t="s">
        <v>150</v>
      </c>
      <c r="D559" t="s">
        <v>201</v>
      </c>
      <c r="E559" t="s">
        <v>281</v>
      </c>
      <c r="K559" t="str">
        <f t="shared" si="16"/>
        <v>BOLSE.XPD.PRIM.PC.ZS</v>
      </c>
      <c r="L559">
        <f t="shared" si="17"/>
        <v>-1</v>
      </c>
    </row>
    <row r="560" spans="1:12" x14ac:dyDescent="0.25">
      <c r="A560" t="s">
        <v>260</v>
      </c>
      <c r="B560" t="s">
        <v>77</v>
      </c>
      <c r="C560" t="s">
        <v>585</v>
      </c>
      <c r="D560" t="s">
        <v>580</v>
      </c>
      <c r="E560" t="s">
        <v>281</v>
      </c>
      <c r="K560" t="str">
        <f t="shared" si="16"/>
        <v>BOLSE.XPD.SECO.PC.ZS</v>
      </c>
      <c r="L560">
        <f t="shared" si="17"/>
        <v>-1</v>
      </c>
    </row>
    <row r="561" spans="1:12" x14ac:dyDescent="0.25">
      <c r="A561" t="s">
        <v>260</v>
      </c>
      <c r="B561" t="s">
        <v>77</v>
      </c>
      <c r="C561" t="s">
        <v>539</v>
      </c>
      <c r="D561" t="s">
        <v>558</v>
      </c>
      <c r="E561" t="s">
        <v>281</v>
      </c>
      <c r="K561" t="str">
        <f t="shared" si="16"/>
        <v>BOLSE.XPD.TERT.PC.ZS</v>
      </c>
      <c r="L561">
        <f t="shared" si="17"/>
        <v>-1</v>
      </c>
    </row>
    <row r="562" spans="1:12" x14ac:dyDescent="0.25">
      <c r="A562" t="s">
        <v>260</v>
      </c>
      <c r="B562" t="s">
        <v>77</v>
      </c>
      <c r="C562" t="s">
        <v>504</v>
      </c>
      <c r="D562" t="s">
        <v>581</v>
      </c>
      <c r="E562" t="s">
        <v>281</v>
      </c>
      <c r="F562">
        <v>99.4</v>
      </c>
      <c r="K562" t="str">
        <f t="shared" si="16"/>
        <v>BOLSE.ADT.1524.LT.FE.ZS</v>
      </c>
      <c r="L562">
        <f t="shared" si="17"/>
        <v>99.4</v>
      </c>
    </row>
    <row r="563" spans="1:12" x14ac:dyDescent="0.25">
      <c r="A563" t="s">
        <v>260</v>
      </c>
      <c r="B563" t="s">
        <v>77</v>
      </c>
      <c r="C563" t="s">
        <v>21</v>
      </c>
      <c r="D563" t="s">
        <v>8</v>
      </c>
      <c r="E563" t="s">
        <v>281</v>
      </c>
      <c r="F563">
        <v>18.100000000000001</v>
      </c>
      <c r="G563">
        <v>18.399999999999999</v>
      </c>
      <c r="H563">
        <v>18.8</v>
      </c>
      <c r="K563" t="str">
        <f t="shared" si="16"/>
        <v>BOLSE.PRM.ENRL.TC.ZS</v>
      </c>
      <c r="L563">
        <f t="shared" si="17"/>
        <v>18.433333333333334</v>
      </c>
    </row>
    <row r="564" spans="1:12" x14ac:dyDescent="0.25">
      <c r="A564" t="s">
        <v>260</v>
      </c>
      <c r="B564" t="s">
        <v>77</v>
      </c>
      <c r="C564" t="s">
        <v>288</v>
      </c>
      <c r="D564" t="s">
        <v>396</v>
      </c>
      <c r="E564" t="s">
        <v>281</v>
      </c>
      <c r="F564">
        <v>20.8</v>
      </c>
      <c r="G564">
        <v>20</v>
      </c>
      <c r="H564">
        <v>20.6</v>
      </c>
      <c r="K564" t="str">
        <f t="shared" si="16"/>
        <v>BOLSE.SEC.ENRL.TC.ZS</v>
      </c>
      <c r="L564">
        <f t="shared" si="17"/>
        <v>20.466666666666665</v>
      </c>
    </row>
    <row r="565" spans="1:12" x14ac:dyDescent="0.25">
      <c r="A565" t="s">
        <v>260</v>
      </c>
      <c r="B565" t="s">
        <v>77</v>
      </c>
      <c r="C565" t="s">
        <v>561</v>
      </c>
      <c r="D565" t="s">
        <v>236</v>
      </c>
      <c r="E565" t="s">
        <v>281</v>
      </c>
      <c r="K565" t="str">
        <f t="shared" si="16"/>
        <v>BOLSE.TER.ENRL.TC.ZS</v>
      </c>
      <c r="L565">
        <f t="shared" si="17"/>
        <v>-1</v>
      </c>
    </row>
    <row r="566" spans="1:12" x14ac:dyDescent="0.25">
      <c r="A566" t="s">
        <v>260</v>
      </c>
      <c r="B566" t="s">
        <v>77</v>
      </c>
      <c r="C566" t="s">
        <v>122</v>
      </c>
      <c r="D566" t="s">
        <v>242</v>
      </c>
      <c r="E566" t="s">
        <v>281</v>
      </c>
      <c r="K566" t="str">
        <f t="shared" si="16"/>
        <v>BOLSE.TER.ENRR.FE</v>
      </c>
      <c r="L566">
        <f t="shared" si="17"/>
        <v>-1</v>
      </c>
    </row>
    <row r="567" spans="1:12" x14ac:dyDescent="0.25">
      <c r="A567" t="s">
        <v>260</v>
      </c>
      <c r="B567" t="s">
        <v>77</v>
      </c>
      <c r="C567" t="s">
        <v>451</v>
      </c>
      <c r="D567" t="s">
        <v>508</v>
      </c>
      <c r="E567" t="s">
        <v>281</v>
      </c>
      <c r="F567">
        <v>85.1</v>
      </c>
      <c r="G567">
        <v>84.8</v>
      </c>
      <c r="H567">
        <v>89.4</v>
      </c>
      <c r="K567" t="str">
        <f t="shared" si="16"/>
        <v>BOLSE.SEC.ENRR.FE</v>
      </c>
      <c r="L567">
        <f t="shared" si="17"/>
        <v>86.433333333333323</v>
      </c>
    </row>
    <row r="568" spans="1:12" x14ac:dyDescent="0.25">
      <c r="A568" t="s">
        <v>260</v>
      </c>
      <c r="B568" t="s">
        <v>77</v>
      </c>
      <c r="C568" t="s">
        <v>128</v>
      </c>
      <c r="D568" t="s">
        <v>160</v>
      </c>
      <c r="E568" t="s">
        <v>281</v>
      </c>
      <c r="F568">
        <v>94.8</v>
      </c>
      <c r="G568">
        <v>95.8</v>
      </c>
      <c r="H568">
        <v>96.9</v>
      </c>
      <c r="K568" t="str">
        <f t="shared" si="16"/>
        <v>BOLSE.PRM.ENRR.FE</v>
      </c>
      <c r="L568">
        <f t="shared" si="17"/>
        <v>95.833333333333329</v>
      </c>
    </row>
    <row r="569" spans="1:12" x14ac:dyDescent="0.25">
      <c r="A569" t="s">
        <v>260</v>
      </c>
      <c r="B569" t="s">
        <v>77</v>
      </c>
      <c r="C569" t="s">
        <v>255</v>
      </c>
      <c r="D569" t="s">
        <v>146</v>
      </c>
      <c r="E569" t="s">
        <v>281</v>
      </c>
      <c r="F569">
        <v>51.8</v>
      </c>
      <c r="G569">
        <v>52.1</v>
      </c>
      <c r="H569">
        <v>52.3</v>
      </c>
      <c r="K569" t="str">
        <f t="shared" si="16"/>
        <v>BOLSE.SEC.TCHR.FE.ZS</v>
      </c>
      <c r="L569">
        <f t="shared" si="17"/>
        <v>52.066666666666663</v>
      </c>
    </row>
    <row r="570" spans="1:12" x14ac:dyDescent="0.25">
      <c r="A570" t="s">
        <v>260</v>
      </c>
      <c r="B570" t="s">
        <v>77</v>
      </c>
      <c r="C570" t="s">
        <v>81</v>
      </c>
      <c r="D570" t="s">
        <v>552</v>
      </c>
      <c r="E570" t="s">
        <v>281</v>
      </c>
      <c r="K570" t="str">
        <f t="shared" si="16"/>
        <v>BOLSE.TER.TCHR.FE.ZS</v>
      </c>
      <c r="L570">
        <f t="shared" si="17"/>
        <v>-1</v>
      </c>
    </row>
    <row r="571" spans="1:12" x14ac:dyDescent="0.25">
      <c r="A571" t="s">
        <v>260</v>
      </c>
      <c r="B571" t="s">
        <v>77</v>
      </c>
      <c r="C571" t="s">
        <v>517</v>
      </c>
      <c r="D571" t="s">
        <v>378</v>
      </c>
      <c r="E571" t="s">
        <v>281</v>
      </c>
      <c r="K571" t="str">
        <f t="shared" si="16"/>
        <v>BOLSG.DMK.SRCR.FN.ZS</v>
      </c>
      <c r="L571">
        <f t="shared" si="17"/>
        <v>-1</v>
      </c>
    </row>
    <row r="572" spans="1:12" x14ac:dyDescent="0.25">
      <c r="A572" t="s">
        <v>260</v>
      </c>
      <c r="B572" t="s">
        <v>77</v>
      </c>
      <c r="C572" t="s">
        <v>131</v>
      </c>
      <c r="D572" t="s">
        <v>523</v>
      </c>
      <c r="E572" t="s">
        <v>281</v>
      </c>
      <c r="K572" t="str">
        <f t="shared" si="16"/>
        <v>BOLSG.DMK.ALLD.FN.ZS</v>
      </c>
      <c r="L572">
        <f t="shared" si="17"/>
        <v>-1</v>
      </c>
    </row>
    <row r="573" spans="1:12" x14ac:dyDescent="0.25">
      <c r="A573" t="s">
        <v>260</v>
      </c>
      <c r="B573" t="s">
        <v>77</v>
      </c>
      <c r="C573" t="s">
        <v>505</v>
      </c>
      <c r="D573" t="s">
        <v>492</v>
      </c>
      <c r="E573" t="s">
        <v>281</v>
      </c>
      <c r="K573" t="str">
        <f t="shared" si="16"/>
        <v>BOLSG.VAW.ARGU.ZS</v>
      </c>
      <c r="L573">
        <f t="shared" si="17"/>
        <v>-1</v>
      </c>
    </row>
    <row r="574" spans="1:12" x14ac:dyDescent="0.25">
      <c r="A574" t="s">
        <v>260</v>
      </c>
      <c r="B574" t="s">
        <v>77</v>
      </c>
      <c r="C574" t="s">
        <v>199</v>
      </c>
      <c r="D574" t="s">
        <v>196</v>
      </c>
      <c r="E574" t="s">
        <v>281</v>
      </c>
      <c r="K574" t="str">
        <f t="shared" si="16"/>
        <v>BOLSG.VAW.BURN.ZS</v>
      </c>
      <c r="L574">
        <f t="shared" si="17"/>
        <v>-1</v>
      </c>
    </row>
    <row r="575" spans="1:12" x14ac:dyDescent="0.25">
      <c r="A575" t="s">
        <v>260</v>
      </c>
      <c r="B575" t="s">
        <v>77</v>
      </c>
      <c r="C575" t="s">
        <v>137</v>
      </c>
      <c r="D575" t="s">
        <v>159</v>
      </c>
      <c r="E575" t="s">
        <v>281</v>
      </c>
      <c r="K575" t="str">
        <f t="shared" si="16"/>
        <v>BOLSG.VAW.NEGL.ZS</v>
      </c>
      <c r="L575">
        <f t="shared" si="17"/>
        <v>-1</v>
      </c>
    </row>
    <row r="576" spans="1:12" x14ac:dyDescent="0.25">
      <c r="A576" t="s">
        <v>260</v>
      </c>
      <c r="B576" t="s">
        <v>77</v>
      </c>
      <c r="C576" t="s">
        <v>327</v>
      </c>
      <c r="D576" t="s">
        <v>583</v>
      </c>
      <c r="E576" t="s">
        <v>281</v>
      </c>
      <c r="K576" t="str">
        <f t="shared" si="16"/>
        <v>BOLSG.VAW.GOES.ZS</v>
      </c>
      <c r="L576">
        <f t="shared" si="17"/>
        <v>-1</v>
      </c>
    </row>
    <row r="577" spans="1:12" x14ac:dyDescent="0.25">
      <c r="A577" t="s">
        <v>260</v>
      </c>
      <c r="B577" t="s">
        <v>77</v>
      </c>
      <c r="C577" t="s">
        <v>575</v>
      </c>
      <c r="D577" t="s">
        <v>382</v>
      </c>
      <c r="E577" t="s">
        <v>281</v>
      </c>
      <c r="K577" t="str">
        <f t="shared" si="16"/>
        <v>BOLSG.VAW.REFU.ZS</v>
      </c>
      <c r="L577">
        <f t="shared" si="17"/>
        <v>-1</v>
      </c>
    </row>
    <row r="578" spans="1:12" x14ac:dyDescent="0.25">
      <c r="A578" t="s">
        <v>407</v>
      </c>
      <c r="B578" t="s">
        <v>121</v>
      </c>
      <c r="C578" t="s">
        <v>138</v>
      </c>
      <c r="D578" t="s">
        <v>211</v>
      </c>
      <c r="E578" t="s">
        <v>281</v>
      </c>
      <c r="F578">
        <v>9</v>
      </c>
      <c r="G578">
        <v>9</v>
      </c>
      <c r="H578">
        <v>9</v>
      </c>
      <c r="I578">
        <v>9</v>
      </c>
      <c r="K578" t="str">
        <f t="shared" si="16"/>
        <v>BIHSE.COM.DURS</v>
      </c>
      <c r="L578">
        <f t="shared" si="17"/>
        <v>9</v>
      </c>
    </row>
    <row r="579" spans="1:12" x14ac:dyDescent="0.25">
      <c r="A579" t="s">
        <v>407</v>
      </c>
      <c r="B579" t="s">
        <v>121</v>
      </c>
      <c r="C579" t="s">
        <v>385</v>
      </c>
      <c r="D579" t="s">
        <v>381</v>
      </c>
      <c r="E579" t="s">
        <v>281</v>
      </c>
      <c r="K579" t="str">
        <f t="shared" ref="K579:K642" si="18">B579&amp;D579</f>
        <v>BIHSE.ADT.LITR.FE.ZS</v>
      </c>
      <c r="L579">
        <f t="shared" ref="L579:L642" si="19">IF(COUNT(F579:J579)&gt;0, SUM(F579:J579)/COUNT(F579:J579), -1)</f>
        <v>-1</v>
      </c>
    </row>
    <row r="580" spans="1:12" x14ac:dyDescent="0.25">
      <c r="A580" t="s">
        <v>407</v>
      </c>
      <c r="B580" t="s">
        <v>121</v>
      </c>
      <c r="C580" t="s">
        <v>563</v>
      </c>
      <c r="D580" t="s">
        <v>526</v>
      </c>
      <c r="E580" t="s">
        <v>281</v>
      </c>
      <c r="K580" t="str">
        <f t="shared" si="18"/>
        <v>BIHSE.XPD.CPRM.ZS</v>
      </c>
      <c r="L580">
        <f t="shared" si="19"/>
        <v>-1</v>
      </c>
    </row>
    <row r="581" spans="1:12" x14ac:dyDescent="0.25">
      <c r="A581" t="s">
        <v>407</v>
      </c>
      <c r="B581" t="s">
        <v>121</v>
      </c>
      <c r="C581" t="s">
        <v>322</v>
      </c>
      <c r="D581" t="s">
        <v>69</v>
      </c>
      <c r="E581" t="s">
        <v>281</v>
      </c>
      <c r="G581">
        <v>97.7</v>
      </c>
      <c r="K581" t="str">
        <f t="shared" si="18"/>
        <v>BIHSE.XPD.CSEC.ZS</v>
      </c>
      <c r="L581">
        <f t="shared" si="19"/>
        <v>97.7</v>
      </c>
    </row>
    <row r="582" spans="1:12" x14ac:dyDescent="0.25">
      <c r="A582" t="s">
        <v>407</v>
      </c>
      <c r="B582" t="s">
        <v>121</v>
      </c>
      <c r="C582" t="s">
        <v>95</v>
      </c>
      <c r="D582" t="s">
        <v>203</v>
      </c>
      <c r="E582" t="s">
        <v>281</v>
      </c>
      <c r="G582">
        <v>95.6</v>
      </c>
      <c r="K582" t="str">
        <f t="shared" si="18"/>
        <v>BIHSE.XPD.CTER.ZS</v>
      </c>
      <c r="L582">
        <f t="shared" si="19"/>
        <v>95.6</v>
      </c>
    </row>
    <row r="583" spans="1:12" x14ac:dyDescent="0.25">
      <c r="A583" t="s">
        <v>407</v>
      </c>
      <c r="B583" t="s">
        <v>121</v>
      </c>
      <c r="C583" t="s">
        <v>150</v>
      </c>
      <c r="D583" t="s">
        <v>201</v>
      </c>
      <c r="E583" t="s">
        <v>281</v>
      </c>
      <c r="K583" t="str">
        <f t="shared" si="18"/>
        <v>BIHSE.XPD.PRIM.PC.ZS</v>
      </c>
      <c r="L583">
        <f t="shared" si="19"/>
        <v>-1</v>
      </c>
    </row>
    <row r="584" spans="1:12" x14ac:dyDescent="0.25">
      <c r="A584" t="s">
        <v>407</v>
      </c>
      <c r="B584" t="s">
        <v>121</v>
      </c>
      <c r="C584" t="s">
        <v>585</v>
      </c>
      <c r="D584" t="s">
        <v>580</v>
      </c>
      <c r="E584" t="s">
        <v>281</v>
      </c>
      <c r="G584">
        <v>45.2</v>
      </c>
      <c r="K584" t="str">
        <f t="shared" si="18"/>
        <v>BIHSE.XPD.SECO.PC.ZS</v>
      </c>
      <c r="L584">
        <f t="shared" si="19"/>
        <v>45.2</v>
      </c>
    </row>
    <row r="585" spans="1:12" x14ac:dyDescent="0.25">
      <c r="A585" t="s">
        <v>407</v>
      </c>
      <c r="B585" t="s">
        <v>121</v>
      </c>
      <c r="C585" t="s">
        <v>539</v>
      </c>
      <c r="D585" t="s">
        <v>558</v>
      </c>
      <c r="E585" t="s">
        <v>281</v>
      </c>
      <c r="G585">
        <v>24.6</v>
      </c>
      <c r="K585" t="str">
        <f t="shared" si="18"/>
        <v>BIHSE.XPD.TERT.PC.ZS</v>
      </c>
      <c r="L585">
        <f t="shared" si="19"/>
        <v>24.6</v>
      </c>
    </row>
    <row r="586" spans="1:12" x14ac:dyDescent="0.25">
      <c r="A586" t="s">
        <v>407</v>
      </c>
      <c r="B586" t="s">
        <v>121</v>
      </c>
      <c r="C586" t="s">
        <v>504</v>
      </c>
      <c r="D586" t="s">
        <v>581</v>
      </c>
      <c r="E586" t="s">
        <v>281</v>
      </c>
      <c r="K586" t="str">
        <f t="shared" si="18"/>
        <v>BIHSE.ADT.1524.LT.FE.ZS</v>
      </c>
      <c r="L586">
        <f t="shared" si="19"/>
        <v>-1</v>
      </c>
    </row>
    <row r="587" spans="1:12" x14ac:dyDescent="0.25">
      <c r="A587" t="s">
        <v>407</v>
      </c>
      <c r="B587" t="s">
        <v>121</v>
      </c>
      <c r="C587" t="s">
        <v>21</v>
      </c>
      <c r="D587" t="s">
        <v>8</v>
      </c>
      <c r="E587" t="s">
        <v>281</v>
      </c>
      <c r="F587">
        <v>17.2</v>
      </c>
      <c r="G587">
        <v>17.3</v>
      </c>
      <c r="H587">
        <v>17.2</v>
      </c>
      <c r="I587">
        <v>16.899999999999999</v>
      </c>
      <c r="K587" t="str">
        <f t="shared" si="18"/>
        <v>BIHSE.PRM.ENRL.TC.ZS</v>
      </c>
      <c r="L587">
        <f t="shared" si="19"/>
        <v>17.149999999999999</v>
      </c>
    </row>
    <row r="588" spans="1:12" x14ac:dyDescent="0.25">
      <c r="A588" t="s">
        <v>407</v>
      </c>
      <c r="B588" t="s">
        <v>121</v>
      </c>
      <c r="C588" t="s">
        <v>288</v>
      </c>
      <c r="D588" t="s">
        <v>396</v>
      </c>
      <c r="E588" t="s">
        <v>281</v>
      </c>
      <c r="F588">
        <v>10.1</v>
      </c>
      <c r="G588">
        <v>9.6999999999999993</v>
      </c>
      <c r="H588">
        <v>9.3000000000000007</v>
      </c>
      <c r="I588">
        <v>9.1</v>
      </c>
      <c r="K588" t="str">
        <f t="shared" si="18"/>
        <v>BIHSE.SEC.ENRL.TC.ZS</v>
      </c>
      <c r="L588">
        <f t="shared" si="19"/>
        <v>9.5499999999999989</v>
      </c>
    </row>
    <row r="589" spans="1:12" x14ac:dyDescent="0.25">
      <c r="A589" t="s">
        <v>407</v>
      </c>
      <c r="B589" t="s">
        <v>121</v>
      </c>
      <c r="C589" t="s">
        <v>561</v>
      </c>
      <c r="D589" t="s">
        <v>236</v>
      </c>
      <c r="E589" t="s">
        <v>281</v>
      </c>
      <c r="F589">
        <v>11.3</v>
      </c>
      <c r="G589">
        <v>11.2</v>
      </c>
      <c r="H589">
        <v>10.199999999999999</v>
      </c>
      <c r="I589">
        <v>9.4</v>
      </c>
      <c r="K589" t="str">
        <f t="shared" si="18"/>
        <v>BIHSE.TER.ENRL.TC.ZS</v>
      </c>
      <c r="L589">
        <f t="shared" si="19"/>
        <v>10.525</v>
      </c>
    </row>
    <row r="590" spans="1:12" x14ac:dyDescent="0.25">
      <c r="A590" t="s">
        <v>407</v>
      </c>
      <c r="B590" t="s">
        <v>121</v>
      </c>
      <c r="C590" t="s">
        <v>122</v>
      </c>
      <c r="D590" t="s">
        <v>242</v>
      </c>
      <c r="E590" t="s">
        <v>281</v>
      </c>
      <c r="K590" t="str">
        <f t="shared" si="18"/>
        <v>BIHSE.TER.ENRR.FE</v>
      </c>
      <c r="L590">
        <f t="shared" si="19"/>
        <v>-1</v>
      </c>
    </row>
    <row r="591" spans="1:12" x14ac:dyDescent="0.25">
      <c r="A591" t="s">
        <v>407</v>
      </c>
      <c r="B591" t="s">
        <v>121</v>
      </c>
      <c r="C591" t="s">
        <v>451</v>
      </c>
      <c r="D591" t="s">
        <v>508</v>
      </c>
      <c r="E591" t="s">
        <v>281</v>
      </c>
      <c r="K591" t="str">
        <f t="shared" si="18"/>
        <v>BIHSE.SEC.ENRR.FE</v>
      </c>
      <c r="L591">
        <f t="shared" si="19"/>
        <v>-1</v>
      </c>
    </row>
    <row r="592" spans="1:12" x14ac:dyDescent="0.25">
      <c r="A592" t="s">
        <v>407</v>
      </c>
      <c r="B592" t="s">
        <v>121</v>
      </c>
      <c r="C592" t="s">
        <v>128</v>
      </c>
      <c r="D592" t="s">
        <v>160</v>
      </c>
      <c r="E592" t="s">
        <v>281</v>
      </c>
      <c r="K592" t="str">
        <f t="shared" si="18"/>
        <v>BIHSE.PRM.ENRR.FE</v>
      </c>
      <c r="L592">
        <f t="shared" si="19"/>
        <v>-1</v>
      </c>
    </row>
    <row r="593" spans="1:12" x14ac:dyDescent="0.25">
      <c r="A593" t="s">
        <v>407</v>
      </c>
      <c r="B593" t="s">
        <v>121</v>
      </c>
      <c r="C593" t="s">
        <v>255</v>
      </c>
      <c r="D593" t="s">
        <v>146</v>
      </c>
      <c r="E593" t="s">
        <v>281</v>
      </c>
      <c r="F593">
        <v>60.7</v>
      </c>
      <c r="G593">
        <v>60.8</v>
      </c>
      <c r="H593">
        <v>61.1</v>
      </c>
      <c r="I593">
        <v>61.8</v>
      </c>
      <c r="K593" t="str">
        <f t="shared" si="18"/>
        <v>BIHSE.SEC.TCHR.FE.ZS</v>
      </c>
      <c r="L593">
        <f t="shared" si="19"/>
        <v>61.099999999999994</v>
      </c>
    </row>
    <row r="594" spans="1:12" x14ac:dyDescent="0.25">
      <c r="A594" t="s">
        <v>407</v>
      </c>
      <c r="B594" t="s">
        <v>121</v>
      </c>
      <c r="C594" t="s">
        <v>81</v>
      </c>
      <c r="D594" t="s">
        <v>552</v>
      </c>
      <c r="E594" t="s">
        <v>281</v>
      </c>
      <c r="F594">
        <v>43.4</v>
      </c>
      <c r="G594">
        <v>43.7</v>
      </c>
      <c r="H594">
        <v>43.8</v>
      </c>
      <c r="I594">
        <v>45</v>
      </c>
      <c r="K594" t="str">
        <f t="shared" si="18"/>
        <v>BIHSE.TER.TCHR.FE.ZS</v>
      </c>
      <c r="L594">
        <f t="shared" si="19"/>
        <v>43.974999999999994</v>
      </c>
    </row>
    <row r="595" spans="1:12" x14ac:dyDescent="0.25">
      <c r="A595" t="s">
        <v>407</v>
      </c>
      <c r="B595" t="s">
        <v>121</v>
      </c>
      <c r="C595" t="s">
        <v>517</v>
      </c>
      <c r="D595" t="s">
        <v>378</v>
      </c>
      <c r="E595" t="s">
        <v>281</v>
      </c>
      <c r="K595" t="str">
        <f t="shared" si="18"/>
        <v>BIHSG.DMK.SRCR.FN.ZS</v>
      </c>
      <c r="L595">
        <f t="shared" si="19"/>
        <v>-1</v>
      </c>
    </row>
    <row r="596" spans="1:12" x14ac:dyDescent="0.25">
      <c r="A596" t="s">
        <v>407</v>
      </c>
      <c r="B596" t="s">
        <v>121</v>
      </c>
      <c r="C596" t="s">
        <v>131</v>
      </c>
      <c r="D596" t="s">
        <v>523</v>
      </c>
      <c r="E596" t="s">
        <v>281</v>
      </c>
      <c r="K596" t="str">
        <f t="shared" si="18"/>
        <v>BIHSG.DMK.ALLD.FN.ZS</v>
      </c>
      <c r="L596">
        <f t="shared" si="19"/>
        <v>-1</v>
      </c>
    </row>
    <row r="597" spans="1:12" x14ac:dyDescent="0.25">
      <c r="A597" t="s">
        <v>407</v>
      </c>
      <c r="B597" t="s">
        <v>121</v>
      </c>
      <c r="C597" t="s">
        <v>505</v>
      </c>
      <c r="D597" t="s">
        <v>492</v>
      </c>
      <c r="E597" t="s">
        <v>281</v>
      </c>
      <c r="K597" t="str">
        <f t="shared" si="18"/>
        <v>BIHSG.VAW.ARGU.ZS</v>
      </c>
      <c r="L597">
        <f t="shared" si="19"/>
        <v>-1</v>
      </c>
    </row>
    <row r="598" spans="1:12" x14ac:dyDescent="0.25">
      <c r="A598" t="s">
        <v>407</v>
      </c>
      <c r="B598" t="s">
        <v>121</v>
      </c>
      <c r="C598" t="s">
        <v>199</v>
      </c>
      <c r="D598" t="s">
        <v>196</v>
      </c>
      <c r="E598" t="s">
        <v>281</v>
      </c>
      <c r="K598" t="str">
        <f t="shared" si="18"/>
        <v>BIHSG.VAW.BURN.ZS</v>
      </c>
      <c r="L598">
        <f t="shared" si="19"/>
        <v>-1</v>
      </c>
    </row>
    <row r="599" spans="1:12" x14ac:dyDescent="0.25">
      <c r="A599" t="s">
        <v>407</v>
      </c>
      <c r="B599" t="s">
        <v>121</v>
      </c>
      <c r="C599" t="s">
        <v>137</v>
      </c>
      <c r="D599" t="s">
        <v>159</v>
      </c>
      <c r="E599" t="s">
        <v>281</v>
      </c>
      <c r="K599" t="str">
        <f t="shared" si="18"/>
        <v>BIHSG.VAW.NEGL.ZS</v>
      </c>
      <c r="L599">
        <f t="shared" si="19"/>
        <v>-1</v>
      </c>
    </row>
    <row r="600" spans="1:12" x14ac:dyDescent="0.25">
      <c r="A600" t="s">
        <v>407</v>
      </c>
      <c r="B600" t="s">
        <v>121</v>
      </c>
      <c r="C600" t="s">
        <v>327</v>
      </c>
      <c r="D600" t="s">
        <v>583</v>
      </c>
      <c r="E600" t="s">
        <v>281</v>
      </c>
      <c r="K600" t="str">
        <f t="shared" si="18"/>
        <v>BIHSG.VAW.GOES.ZS</v>
      </c>
      <c r="L600">
        <f t="shared" si="19"/>
        <v>-1</v>
      </c>
    </row>
    <row r="601" spans="1:12" x14ac:dyDescent="0.25">
      <c r="A601" t="s">
        <v>407</v>
      </c>
      <c r="B601" t="s">
        <v>121</v>
      </c>
      <c r="C601" t="s">
        <v>575</v>
      </c>
      <c r="D601" t="s">
        <v>382</v>
      </c>
      <c r="E601" t="s">
        <v>281</v>
      </c>
      <c r="K601" t="str">
        <f t="shared" si="18"/>
        <v>BIHSG.VAW.REFU.ZS</v>
      </c>
      <c r="L601">
        <f t="shared" si="19"/>
        <v>-1</v>
      </c>
    </row>
    <row r="602" spans="1:12" x14ac:dyDescent="0.25">
      <c r="A602" t="s">
        <v>303</v>
      </c>
      <c r="B602" t="s">
        <v>32</v>
      </c>
      <c r="C602" t="s">
        <v>138</v>
      </c>
      <c r="D602" t="s">
        <v>211</v>
      </c>
      <c r="E602" t="s">
        <v>281</v>
      </c>
      <c r="K602" t="str">
        <f t="shared" si="18"/>
        <v>BWASE.COM.DURS</v>
      </c>
      <c r="L602">
        <f t="shared" si="19"/>
        <v>-1</v>
      </c>
    </row>
    <row r="603" spans="1:12" x14ac:dyDescent="0.25">
      <c r="A603" t="s">
        <v>303</v>
      </c>
      <c r="B603" t="s">
        <v>32</v>
      </c>
      <c r="C603" t="s">
        <v>385</v>
      </c>
      <c r="D603" t="s">
        <v>381</v>
      </c>
      <c r="E603" t="s">
        <v>281</v>
      </c>
      <c r="K603" t="str">
        <f t="shared" si="18"/>
        <v>BWASE.ADT.LITR.FE.ZS</v>
      </c>
      <c r="L603">
        <f t="shared" si="19"/>
        <v>-1</v>
      </c>
    </row>
    <row r="604" spans="1:12" x14ac:dyDescent="0.25">
      <c r="A604" t="s">
        <v>303</v>
      </c>
      <c r="B604" t="s">
        <v>32</v>
      </c>
      <c r="C604" t="s">
        <v>563</v>
      </c>
      <c r="D604" t="s">
        <v>526</v>
      </c>
      <c r="E604" t="s">
        <v>281</v>
      </c>
      <c r="K604" t="str">
        <f t="shared" si="18"/>
        <v>BWASE.XPD.CPRM.ZS</v>
      </c>
      <c r="L604">
        <f t="shared" si="19"/>
        <v>-1</v>
      </c>
    </row>
    <row r="605" spans="1:12" x14ac:dyDescent="0.25">
      <c r="A605" t="s">
        <v>303</v>
      </c>
      <c r="B605" t="s">
        <v>32</v>
      </c>
      <c r="C605" t="s">
        <v>322</v>
      </c>
      <c r="D605" t="s">
        <v>69</v>
      </c>
      <c r="E605" t="s">
        <v>281</v>
      </c>
      <c r="K605" t="str">
        <f t="shared" si="18"/>
        <v>BWASE.XPD.CSEC.ZS</v>
      </c>
      <c r="L605">
        <f t="shared" si="19"/>
        <v>-1</v>
      </c>
    </row>
    <row r="606" spans="1:12" x14ac:dyDescent="0.25">
      <c r="A606" t="s">
        <v>303</v>
      </c>
      <c r="B606" t="s">
        <v>32</v>
      </c>
      <c r="C606" t="s">
        <v>95</v>
      </c>
      <c r="D606" t="s">
        <v>203</v>
      </c>
      <c r="E606" t="s">
        <v>281</v>
      </c>
      <c r="K606" t="str">
        <f t="shared" si="18"/>
        <v>BWASE.XPD.CTER.ZS</v>
      </c>
      <c r="L606">
        <f t="shared" si="19"/>
        <v>-1</v>
      </c>
    </row>
    <row r="607" spans="1:12" x14ac:dyDescent="0.25">
      <c r="A607" t="s">
        <v>303</v>
      </c>
      <c r="B607" t="s">
        <v>32</v>
      </c>
      <c r="C607" t="s">
        <v>150</v>
      </c>
      <c r="D607" t="s">
        <v>201</v>
      </c>
      <c r="E607" t="s">
        <v>281</v>
      </c>
      <c r="K607" t="str">
        <f t="shared" si="18"/>
        <v>BWASE.XPD.PRIM.PC.ZS</v>
      </c>
      <c r="L607">
        <f t="shared" si="19"/>
        <v>-1</v>
      </c>
    </row>
    <row r="608" spans="1:12" x14ac:dyDescent="0.25">
      <c r="A608" t="s">
        <v>303</v>
      </c>
      <c r="B608" t="s">
        <v>32</v>
      </c>
      <c r="C608" t="s">
        <v>585</v>
      </c>
      <c r="D608" t="s">
        <v>580</v>
      </c>
      <c r="E608" t="s">
        <v>281</v>
      </c>
      <c r="K608" t="str">
        <f t="shared" si="18"/>
        <v>BWASE.XPD.SECO.PC.ZS</v>
      </c>
      <c r="L608">
        <f t="shared" si="19"/>
        <v>-1</v>
      </c>
    </row>
    <row r="609" spans="1:12" x14ac:dyDescent="0.25">
      <c r="A609" t="s">
        <v>303</v>
      </c>
      <c r="B609" t="s">
        <v>32</v>
      </c>
      <c r="C609" t="s">
        <v>539</v>
      </c>
      <c r="D609" t="s">
        <v>558</v>
      </c>
      <c r="E609" t="s">
        <v>281</v>
      </c>
      <c r="K609" t="str">
        <f t="shared" si="18"/>
        <v>BWASE.XPD.TERT.PC.ZS</v>
      </c>
      <c r="L609">
        <f t="shared" si="19"/>
        <v>-1</v>
      </c>
    </row>
    <row r="610" spans="1:12" x14ac:dyDescent="0.25">
      <c r="A610" t="s">
        <v>303</v>
      </c>
      <c r="B610" t="s">
        <v>32</v>
      </c>
      <c r="C610" t="s">
        <v>504</v>
      </c>
      <c r="D610" t="s">
        <v>581</v>
      </c>
      <c r="E610" t="s">
        <v>281</v>
      </c>
      <c r="K610" t="str">
        <f t="shared" si="18"/>
        <v>BWASE.ADT.1524.LT.FE.ZS</v>
      </c>
      <c r="L610">
        <f t="shared" si="19"/>
        <v>-1</v>
      </c>
    </row>
    <row r="611" spans="1:12" x14ac:dyDescent="0.25">
      <c r="A611" t="s">
        <v>303</v>
      </c>
      <c r="B611" t="s">
        <v>32</v>
      </c>
      <c r="C611" t="s">
        <v>21</v>
      </c>
      <c r="D611" t="s">
        <v>8</v>
      </c>
      <c r="E611" t="s">
        <v>281</v>
      </c>
      <c r="F611">
        <v>23.7</v>
      </c>
      <c r="K611" t="str">
        <f t="shared" si="18"/>
        <v>BWASE.PRM.ENRL.TC.ZS</v>
      </c>
      <c r="L611">
        <f t="shared" si="19"/>
        <v>23.7</v>
      </c>
    </row>
    <row r="612" spans="1:12" x14ac:dyDescent="0.25">
      <c r="A612" t="s">
        <v>303</v>
      </c>
      <c r="B612" t="s">
        <v>32</v>
      </c>
      <c r="C612" t="s">
        <v>288</v>
      </c>
      <c r="D612" t="s">
        <v>396</v>
      </c>
      <c r="E612" t="s">
        <v>281</v>
      </c>
      <c r="K612" t="str">
        <f t="shared" si="18"/>
        <v>BWASE.SEC.ENRL.TC.ZS</v>
      </c>
      <c r="L612">
        <f t="shared" si="19"/>
        <v>-1</v>
      </c>
    </row>
    <row r="613" spans="1:12" x14ac:dyDescent="0.25">
      <c r="A613" t="s">
        <v>303</v>
      </c>
      <c r="B613" t="s">
        <v>32</v>
      </c>
      <c r="C613" t="s">
        <v>561</v>
      </c>
      <c r="D613" t="s">
        <v>236</v>
      </c>
      <c r="E613" t="s">
        <v>281</v>
      </c>
      <c r="G613">
        <v>20.100000000000001</v>
      </c>
      <c r="H613">
        <v>18.3</v>
      </c>
      <c r="K613" t="str">
        <f t="shared" si="18"/>
        <v>BWASE.TER.ENRL.TC.ZS</v>
      </c>
      <c r="L613">
        <f t="shared" si="19"/>
        <v>19.200000000000003</v>
      </c>
    </row>
    <row r="614" spans="1:12" x14ac:dyDescent="0.25">
      <c r="A614" t="s">
        <v>303</v>
      </c>
      <c r="B614" t="s">
        <v>32</v>
      </c>
      <c r="C614" t="s">
        <v>122</v>
      </c>
      <c r="D614" t="s">
        <v>242</v>
      </c>
      <c r="E614" t="s">
        <v>281</v>
      </c>
      <c r="F614">
        <v>34.6</v>
      </c>
      <c r="G614">
        <v>30.4</v>
      </c>
      <c r="H614">
        <v>29.2</v>
      </c>
      <c r="K614" t="str">
        <f t="shared" si="18"/>
        <v>BWASE.TER.ENRR.FE</v>
      </c>
      <c r="L614">
        <f t="shared" si="19"/>
        <v>31.400000000000002</v>
      </c>
    </row>
    <row r="615" spans="1:12" x14ac:dyDescent="0.25">
      <c r="A615" t="s">
        <v>303</v>
      </c>
      <c r="B615" t="s">
        <v>32</v>
      </c>
      <c r="C615" t="s">
        <v>451</v>
      </c>
      <c r="D615" t="s">
        <v>508</v>
      </c>
      <c r="E615" t="s">
        <v>281</v>
      </c>
      <c r="K615" t="str">
        <f t="shared" si="18"/>
        <v>BWASE.SEC.ENRR.FE</v>
      </c>
      <c r="L615">
        <f t="shared" si="19"/>
        <v>-1</v>
      </c>
    </row>
    <row r="616" spans="1:12" x14ac:dyDescent="0.25">
      <c r="A616" t="s">
        <v>303</v>
      </c>
      <c r="B616" t="s">
        <v>32</v>
      </c>
      <c r="C616" t="s">
        <v>128</v>
      </c>
      <c r="D616" t="s">
        <v>160</v>
      </c>
      <c r="E616" t="s">
        <v>281</v>
      </c>
      <c r="F616">
        <v>102.1</v>
      </c>
      <c r="K616" t="str">
        <f t="shared" si="18"/>
        <v>BWASE.PRM.ENRR.FE</v>
      </c>
      <c r="L616">
        <f t="shared" si="19"/>
        <v>102.1</v>
      </c>
    </row>
    <row r="617" spans="1:12" x14ac:dyDescent="0.25">
      <c r="A617" t="s">
        <v>303</v>
      </c>
      <c r="B617" t="s">
        <v>32</v>
      </c>
      <c r="C617" t="s">
        <v>255</v>
      </c>
      <c r="D617" t="s">
        <v>146</v>
      </c>
      <c r="E617" t="s">
        <v>281</v>
      </c>
      <c r="K617" t="str">
        <f t="shared" si="18"/>
        <v>BWASE.SEC.TCHR.FE.ZS</v>
      </c>
      <c r="L617">
        <f t="shared" si="19"/>
        <v>-1</v>
      </c>
    </row>
    <row r="618" spans="1:12" x14ac:dyDescent="0.25">
      <c r="A618" t="s">
        <v>303</v>
      </c>
      <c r="B618" t="s">
        <v>32</v>
      </c>
      <c r="C618" t="s">
        <v>81</v>
      </c>
      <c r="D618" t="s">
        <v>552</v>
      </c>
      <c r="E618" t="s">
        <v>281</v>
      </c>
      <c r="G618">
        <v>37</v>
      </c>
      <c r="H618">
        <v>42.2</v>
      </c>
      <c r="K618" t="str">
        <f t="shared" si="18"/>
        <v>BWASE.TER.TCHR.FE.ZS</v>
      </c>
      <c r="L618">
        <f t="shared" si="19"/>
        <v>39.6</v>
      </c>
    </row>
    <row r="619" spans="1:12" x14ac:dyDescent="0.25">
      <c r="A619" t="s">
        <v>303</v>
      </c>
      <c r="B619" t="s">
        <v>32</v>
      </c>
      <c r="C619" t="s">
        <v>517</v>
      </c>
      <c r="D619" t="s">
        <v>378</v>
      </c>
      <c r="E619" t="s">
        <v>281</v>
      </c>
      <c r="K619" t="str">
        <f t="shared" si="18"/>
        <v>BWASG.DMK.SRCR.FN.ZS</v>
      </c>
      <c r="L619">
        <f t="shared" si="19"/>
        <v>-1</v>
      </c>
    </row>
    <row r="620" spans="1:12" x14ac:dyDescent="0.25">
      <c r="A620" t="s">
        <v>303</v>
      </c>
      <c r="B620" t="s">
        <v>32</v>
      </c>
      <c r="C620" t="s">
        <v>131</v>
      </c>
      <c r="D620" t="s">
        <v>523</v>
      </c>
      <c r="E620" t="s">
        <v>281</v>
      </c>
      <c r="K620" t="str">
        <f t="shared" si="18"/>
        <v>BWASG.DMK.ALLD.FN.ZS</v>
      </c>
      <c r="L620">
        <f t="shared" si="19"/>
        <v>-1</v>
      </c>
    </row>
    <row r="621" spans="1:12" x14ac:dyDescent="0.25">
      <c r="A621" t="s">
        <v>303</v>
      </c>
      <c r="B621" t="s">
        <v>32</v>
      </c>
      <c r="C621" t="s">
        <v>505</v>
      </c>
      <c r="D621" t="s">
        <v>492</v>
      </c>
      <c r="E621" t="s">
        <v>281</v>
      </c>
      <c r="K621" t="str">
        <f t="shared" si="18"/>
        <v>BWASG.VAW.ARGU.ZS</v>
      </c>
      <c r="L621">
        <f t="shared" si="19"/>
        <v>-1</v>
      </c>
    </row>
    <row r="622" spans="1:12" x14ac:dyDescent="0.25">
      <c r="A622" t="s">
        <v>303</v>
      </c>
      <c r="B622" t="s">
        <v>32</v>
      </c>
      <c r="C622" t="s">
        <v>199</v>
      </c>
      <c r="D622" t="s">
        <v>196</v>
      </c>
      <c r="E622" t="s">
        <v>281</v>
      </c>
      <c r="K622" t="str">
        <f t="shared" si="18"/>
        <v>BWASG.VAW.BURN.ZS</v>
      </c>
      <c r="L622">
        <f t="shared" si="19"/>
        <v>-1</v>
      </c>
    </row>
    <row r="623" spans="1:12" x14ac:dyDescent="0.25">
      <c r="A623" t="s">
        <v>303</v>
      </c>
      <c r="B623" t="s">
        <v>32</v>
      </c>
      <c r="C623" t="s">
        <v>137</v>
      </c>
      <c r="D623" t="s">
        <v>159</v>
      </c>
      <c r="E623" t="s">
        <v>281</v>
      </c>
      <c r="K623" t="str">
        <f t="shared" si="18"/>
        <v>BWASG.VAW.NEGL.ZS</v>
      </c>
      <c r="L623">
        <f t="shared" si="19"/>
        <v>-1</v>
      </c>
    </row>
    <row r="624" spans="1:12" x14ac:dyDescent="0.25">
      <c r="A624" t="s">
        <v>303</v>
      </c>
      <c r="B624" t="s">
        <v>32</v>
      </c>
      <c r="C624" t="s">
        <v>327</v>
      </c>
      <c r="D624" t="s">
        <v>583</v>
      </c>
      <c r="E624" t="s">
        <v>281</v>
      </c>
      <c r="K624" t="str">
        <f t="shared" si="18"/>
        <v>BWASG.VAW.GOES.ZS</v>
      </c>
      <c r="L624">
        <f t="shared" si="19"/>
        <v>-1</v>
      </c>
    </row>
    <row r="625" spans="1:12" x14ac:dyDescent="0.25">
      <c r="A625" t="s">
        <v>303</v>
      </c>
      <c r="B625" t="s">
        <v>32</v>
      </c>
      <c r="C625" t="s">
        <v>575</v>
      </c>
      <c r="D625" t="s">
        <v>382</v>
      </c>
      <c r="E625" t="s">
        <v>281</v>
      </c>
      <c r="K625" t="str">
        <f t="shared" si="18"/>
        <v>BWASG.VAW.REFU.ZS</v>
      </c>
      <c r="L625">
        <f t="shared" si="19"/>
        <v>-1</v>
      </c>
    </row>
    <row r="626" spans="1:12" x14ac:dyDescent="0.25">
      <c r="A626" t="s">
        <v>465</v>
      </c>
      <c r="B626" t="s">
        <v>486</v>
      </c>
      <c r="C626" t="s">
        <v>138</v>
      </c>
      <c r="D626" t="s">
        <v>211</v>
      </c>
      <c r="E626" t="s">
        <v>281</v>
      </c>
      <c r="F626">
        <v>14</v>
      </c>
      <c r="G626">
        <v>14</v>
      </c>
      <c r="H626">
        <v>14</v>
      </c>
      <c r="I626">
        <v>14</v>
      </c>
      <c r="K626" t="str">
        <f t="shared" si="18"/>
        <v>BRASE.COM.DURS</v>
      </c>
      <c r="L626">
        <f t="shared" si="19"/>
        <v>14</v>
      </c>
    </row>
    <row r="627" spans="1:12" x14ac:dyDescent="0.25">
      <c r="A627" t="s">
        <v>465</v>
      </c>
      <c r="B627" t="s">
        <v>486</v>
      </c>
      <c r="C627" t="s">
        <v>385</v>
      </c>
      <c r="D627" t="s">
        <v>381</v>
      </c>
      <c r="E627" t="s">
        <v>281</v>
      </c>
      <c r="F627">
        <v>92.3</v>
      </c>
      <c r="G627">
        <v>93</v>
      </c>
      <c r="H627">
        <v>93.2</v>
      </c>
      <c r="I627">
        <v>93.4</v>
      </c>
      <c r="K627" t="str">
        <f t="shared" si="18"/>
        <v>BRASE.ADT.LITR.FE.ZS</v>
      </c>
      <c r="L627">
        <f t="shared" si="19"/>
        <v>92.974999999999994</v>
      </c>
    </row>
    <row r="628" spans="1:12" x14ac:dyDescent="0.25">
      <c r="A628" t="s">
        <v>465</v>
      </c>
      <c r="B628" t="s">
        <v>486</v>
      </c>
      <c r="C628" t="s">
        <v>563</v>
      </c>
      <c r="D628" t="s">
        <v>526</v>
      </c>
      <c r="E628" t="s">
        <v>281</v>
      </c>
      <c r="F628">
        <v>96.1</v>
      </c>
      <c r="G628">
        <v>97</v>
      </c>
      <c r="K628" t="str">
        <f t="shared" si="18"/>
        <v>BRASE.XPD.CPRM.ZS</v>
      </c>
      <c r="L628">
        <f t="shared" si="19"/>
        <v>96.55</v>
      </c>
    </row>
    <row r="629" spans="1:12" x14ac:dyDescent="0.25">
      <c r="A629" t="s">
        <v>465</v>
      </c>
      <c r="B629" t="s">
        <v>486</v>
      </c>
      <c r="C629" t="s">
        <v>322</v>
      </c>
      <c r="D629" t="s">
        <v>69</v>
      </c>
      <c r="E629" t="s">
        <v>281</v>
      </c>
      <c r="F629">
        <v>96.8</v>
      </c>
      <c r="G629">
        <v>97.6</v>
      </c>
      <c r="K629" t="str">
        <f t="shared" si="18"/>
        <v>BRASE.XPD.CSEC.ZS</v>
      </c>
      <c r="L629">
        <f t="shared" si="19"/>
        <v>97.199999999999989</v>
      </c>
    </row>
    <row r="630" spans="1:12" x14ac:dyDescent="0.25">
      <c r="A630" t="s">
        <v>465</v>
      </c>
      <c r="B630" t="s">
        <v>486</v>
      </c>
      <c r="C630" t="s">
        <v>95</v>
      </c>
      <c r="D630" t="s">
        <v>203</v>
      </c>
      <c r="E630" t="s">
        <v>281</v>
      </c>
      <c r="F630">
        <v>95.6</v>
      </c>
      <c r="G630">
        <v>95.1</v>
      </c>
      <c r="K630" t="str">
        <f t="shared" si="18"/>
        <v>BRASE.XPD.CTER.ZS</v>
      </c>
      <c r="L630">
        <f t="shared" si="19"/>
        <v>95.35</v>
      </c>
    </row>
    <row r="631" spans="1:12" x14ac:dyDescent="0.25">
      <c r="A631" t="s">
        <v>465</v>
      </c>
      <c r="B631" t="s">
        <v>486</v>
      </c>
      <c r="C631" t="s">
        <v>150</v>
      </c>
      <c r="D631" t="s">
        <v>201</v>
      </c>
      <c r="E631" t="s">
        <v>281</v>
      </c>
      <c r="F631">
        <v>20.2</v>
      </c>
      <c r="K631" t="str">
        <f t="shared" si="18"/>
        <v>BRASE.XPD.PRIM.PC.ZS</v>
      </c>
      <c r="L631">
        <f t="shared" si="19"/>
        <v>20.2</v>
      </c>
    </row>
    <row r="632" spans="1:12" x14ac:dyDescent="0.25">
      <c r="A632" t="s">
        <v>465</v>
      </c>
      <c r="B632" t="s">
        <v>486</v>
      </c>
      <c r="C632" t="s">
        <v>585</v>
      </c>
      <c r="D632" t="s">
        <v>580</v>
      </c>
      <c r="E632" t="s">
        <v>281</v>
      </c>
      <c r="F632">
        <v>21.7</v>
      </c>
      <c r="K632" t="str">
        <f t="shared" si="18"/>
        <v>BRASE.XPD.SECO.PC.ZS</v>
      </c>
      <c r="L632">
        <f t="shared" si="19"/>
        <v>21.7</v>
      </c>
    </row>
    <row r="633" spans="1:12" x14ac:dyDescent="0.25">
      <c r="A633" t="s">
        <v>465</v>
      </c>
      <c r="B633" t="s">
        <v>486</v>
      </c>
      <c r="C633" t="s">
        <v>539</v>
      </c>
      <c r="D633" t="s">
        <v>558</v>
      </c>
      <c r="E633" t="s">
        <v>281</v>
      </c>
      <c r="F633">
        <v>33.299999999999997</v>
      </c>
      <c r="K633" t="str">
        <f t="shared" si="18"/>
        <v>BRASE.XPD.TERT.PC.ZS</v>
      </c>
      <c r="L633">
        <f t="shared" si="19"/>
        <v>33.299999999999997</v>
      </c>
    </row>
    <row r="634" spans="1:12" x14ac:dyDescent="0.25">
      <c r="A634" t="s">
        <v>465</v>
      </c>
      <c r="B634" t="s">
        <v>486</v>
      </c>
      <c r="C634" t="s">
        <v>504</v>
      </c>
      <c r="D634" t="s">
        <v>581</v>
      </c>
      <c r="E634" t="s">
        <v>281</v>
      </c>
      <c r="F634">
        <v>99.3</v>
      </c>
      <c r="G634">
        <v>99.5</v>
      </c>
      <c r="H634">
        <v>99.5</v>
      </c>
      <c r="I634">
        <v>99.4</v>
      </c>
      <c r="K634" t="str">
        <f t="shared" si="18"/>
        <v>BRASE.ADT.1524.LT.FE.ZS</v>
      </c>
      <c r="L634">
        <f t="shared" si="19"/>
        <v>99.425000000000011</v>
      </c>
    </row>
    <row r="635" spans="1:12" x14ac:dyDescent="0.25">
      <c r="A635" t="s">
        <v>465</v>
      </c>
      <c r="B635" t="s">
        <v>486</v>
      </c>
      <c r="C635" t="s">
        <v>21</v>
      </c>
      <c r="D635" t="s">
        <v>8</v>
      </c>
      <c r="E635" t="s">
        <v>281</v>
      </c>
      <c r="F635">
        <v>20.6</v>
      </c>
      <c r="G635">
        <v>20.3</v>
      </c>
      <c r="H635">
        <v>20.2</v>
      </c>
      <c r="K635" t="str">
        <f t="shared" si="18"/>
        <v>BRASE.PRM.ENRL.TC.ZS</v>
      </c>
      <c r="L635">
        <f t="shared" si="19"/>
        <v>20.366666666666671</v>
      </c>
    </row>
    <row r="636" spans="1:12" x14ac:dyDescent="0.25">
      <c r="A636" t="s">
        <v>465</v>
      </c>
      <c r="B636" t="s">
        <v>486</v>
      </c>
      <c r="C636" t="s">
        <v>288</v>
      </c>
      <c r="D636" t="s">
        <v>396</v>
      </c>
      <c r="E636" t="s">
        <v>281</v>
      </c>
      <c r="F636">
        <v>16.5</v>
      </c>
      <c r="G636">
        <v>16.600000000000001</v>
      </c>
      <c r="H636">
        <v>16.7</v>
      </c>
      <c r="K636" t="str">
        <f t="shared" si="18"/>
        <v>BRASE.SEC.ENRL.TC.ZS</v>
      </c>
      <c r="L636">
        <f t="shared" si="19"/>
        <v>16.599999999999998</v>
      </c>
    </row>
    <row r="637" spans="1:12" x14ac:dyDescent="0.25">
      <c r="A637" t="s">
        <v>465</v>
      </c>
      <c r="B637" t="s">
        <v>486</v>
      </c>
      <c r="C637" t="s">
        <v>561</v>
      </c>
      <c r="D637" t="s">
        <v>236</v>
      </c>
      <c r="E637" t="s">
        <v>281</v>
      </c>
      <c r="F637">
        <v>19.3</v>
      </c>
      <c r="G637">
        <v>19.5</v>
      </c>
      <c r="H637">
        <v>19.2</v>
      </c>
      <c r="K637" t="str">
        <f t="shared" si="18"/>
        <v>BRASE.TER.ENRL.TC.ZS</v>
      </c>
      <c r="L637">
        <f t="shared" si="19"/>
        <v>19.333333333333332</v>
      </c>
    </row>
    <row r="638" spans="1:12" x14ac:dyDescent="0.25">
      <c r="A638" t="s">
        <v>465</v>
      </c>
      <c r="B638" t="s">
        <v>486</v>
      </c>
      <c r="C638" t="s">
        <v>122</v>
      </c>
      <c r="D638" t="s">
        <v>242</v>
      </c>
      <c r="E638" t="s">
        <v>281</v>
      </c>
      <c r="F638">
        <v>58.5</v>
      </c>
      <c r="G638">
        <v>58.8</v>
      </c>
      <c r="H638">
        <v>59.4</v>
      </c>
      <c r="K638" t="str">
        <f t="shared" si="18"/>
        <v>BRASE.TER.ENRR.FE</v>
      </c>
      <c r="L638">
        <f t="shared" si="19"/>
        <v>58.9</v>
      </c>
    </row>
    <row r="639" spans="1:12" x14ac:dyDescent="0.25">
      <c r="A639" t="s">
        <v>465</v>
      </c>
      <c r="B639" t="s">
        <v>486</v>
      </c>
      <c r="C639" t="s">
        <v>451</v>
      </c>
      <c r="D639" t="s">
        <v>508</v>
      </c>
      <c r="E639" t="s">
        <v>281</v>
      </c>
      <c r="F639">
        <v>102.9</v>
      </c>
      <c r="G639">
        <v>103.9</v>
      </c>
      <c r="H639">
        <v>102.4</v>
      </c>
      <c r="K639" t="str">
        <f t="shared" si="18"/>
        <v>BRASE.SEC.ENRR.FE</v>
      </c>
      <c r="L639">
        <f t="shared" si="19"/>
        <v>103.06666666666668</v>
      </c>
    </row>
    <row r="640" spans="1:12" x14ac:dyDescent="0.25">
      <c r="A640" t="s">
        <v>465</v>
      </c>
      <c r="B640" t="s">
        <v>486</v>
      </c>
      <c r="C640" t="s">
        <v>128</v>
      </c>
      <c r="D640" t="s">
        <v>160</v>
      </c>
      <c r="E640" t="s">
        <v>281</v>
      </c>
      <c r="F640">
        <v>110.4</v>
      </c>
      <c r="G640">
        <v>112.4</v>
      </c>
      <c r="H640">
        <v>113.4</v>
      </c>
      <c r="K640" t="str">
        <f t="shared" si="18"/>
        <v>BRASE.PRM.ENRR.FE</v>
      </c>
      <c r="L640">
        <f t="shared" si="19"/>
        <v>112.06666666666668</v>
      </c>
    </row>
    <row r="641" spans="1:12" x14ac:dyDescent="0.25">
      <c r="A641" t="s">
        <v>465</v>
      </c>
      <c r="B641" t="s">
        <v>486</v>
      </c>
      <c r="C641" t="s">
        <v>255</v>
      </c>
      <c r="D641" t="s">
        <v>146</v>
      </c>
      <c r="E641" t="s">
        <v>281</v>
      </c>
      <c r="F641">
        <v>64.8</v>
      </c>
      <c r="G641">
        <v>64.3</v>
      </c>
      <c r="H641">
        <v>63.6</v>
      </c>
      <c r="K641" t="str">
        <f t="shared" si="18"/>
        <v>BRASE.SEC.TCHR.FE.ZS</v>
      </c>
      <c r="L641">
        <f t="shared" si="19"/>
        <v>64.233333333333334</v>
      </c>
    </row>
    <row r="642" spans="1:12" x14ac:dyDescent="0.25">
      <c r="A642" t="s">
        <v>465</v>
      </c>
      <c r="B642" t="s">
        <v>486</v>
      </c>
      <c r="C642" t="s">
        <v>81</v>
      </c>
      <c r="D642" t="s">
        <v>552</v>
      </c>
      <c r="E642" t="s">
        <v>281</v>
      </c>
      <c r="F642">
        <v>45.6</v>
      </c>
      <c r="G642">
        <v>45.5</v>
      </c>
      <c r="H642">
        <v>45.7</v>
      </c>
      <c r="K642" t="str">
        <f t="shared" si="18"/>
        <v>BRASE.TER.TCHR.FE.ZS</v>
      </c>
      <c r="L642">
        <f t="shared" si="19"/>
        <v>45.6</v>
      </c>
    </row>
    <row r="643" spans="1:12" x14ac:dyDescent="0.25">
      <c r="A643" t="s">
        <v>465</v>
      </c>
      <c r="B643" t="s">
        <v>486</v>
      </c>
      <c r="C643" t="s">
        <v>517</v>
      </c>
      <c r="D643" t="s">
        <v>378</v>
      </c>
      <c r="E643" t="s">
        <v>281</v>
      </c>
      <c r="K643" t="str">
        <f t="shared" ref="K643:K706" si="20">B643&amp;D643</f>
        <v>BRASG.DMK.SRCR.FN.ZS</v>
      </c>
      <c r="L643">
        <f t="shared" ref="L643:L706" si="21">IF(COUNT(F643:J643)&gt;0, SUM(F643:J643)/COUNT(F643:J643), -1)</f>
        <v>-1</v>
      </c>
    </row>
    <row r="644" spans="1:12" x14ac:dyDescent="0.25">
      <c r="A644" t="s">
        <v>465</v>
      </c>
      <c r="B644" t="s">
        <v>486</v>
      </c>
      <c r="C644" t="s">
        <v>131</v>
      </c>
      <c r="D644" t="s">
        <v>523</v>
      </c>
      <c r="E644" t="s">
        <v>281</v>
      </c>
      <c r="K644" t="str">
        <f t="shared" si="20"/>
        <v>BRASG.DMK.ALLD.FN.ZS</v>
      </c>
      <c r="L644">
        <f t="shared" si="21"/>
        <v>-1</v>
      </c>
    </row>
    <row r="645" spans="1:12" x14ac:dyDescent="0.25">
      <c r="A645" t="s">
        <v>465</v>
      </c>
      <c r="B645" t="s">
        <v>486</v>
      </c>
      <c r="C645" t="s">
        <v>505</v>
      </c>
      <c r="D645" t="s">
        <v>492</v>
      </c>
      <c r="E645" t="s">
        <v>281</v>
      </c>
      <c r="K645" t="str">
        <f t="shared" si="20"/>
        <v>BRASG.VAW.ARGU.ZS</v>
      </c>
      <c r="L645">
        <f t="shared" si="21"/>
        <v>-1</v>
      </c>
    </row>
    <row r="646" spans="1:12" x14ac:dyDescent="0.25">
      <c r="A646" t="s">
        <v>465</v>
      </c>
      <c r="B646" t="s">
        <v>486</v>
      </c>
      <c r="C646" t="s">
        <v>199</v>
      </c>
      <c r="D646" t="s">
        <v>196</v>
      </c>
      <c r="E646" t="s">
        <v>281</v>
      </c>
      <c r="K646" t="str">
        <f t="shared" si="20"/>
        <v>BRASG.VAW.BURN.ZS</v>
      </c>
      <c r="L646">
        <f t="shared" si="21"/>
        <v>-1</v>
      </c>
    </row>
    <row r="647" spans="1:12" x14ac:dyDescent="0.25">
      <c r="A647" t="s">
        <v>465</v>
      </c>
      <c r="B647" t="s">
        <v>486</v>
      </c>
      <c r="C647" t="s">
        <v>137</v>
      </c>
      <c r="D647" t="s">
        <v>159</v>
      </c>
      <c r="E647" t="s">
        <v>281</v>
      </c>
      <c r="K647" t="str">
        <f t="shared" si="20"/>
        <v>BRASG.VAW.NEGL.ZS</v>
      </c>
      <c r="L647">
        <f t="shared" si="21"/>
        <v>-1</v>
      </c>
    </row>
    <row r="648" spans="1:12" x14ac:dyDescent="0.25">
      <c r="A648" t="s">
        <v>465</v>
      </c>
      <c r="B648" t="s">
        <v>486</v>
      </c>
      <c r="C648" t="s">
        <v>327</v>
      </c>
      <c r="D648" t="s">
        <v>583</v>
      </c>
      <c r="E648" t="s">
        <v>281</v>
      </c>
      <c r="K648" t="str">
        <f t="shared" si="20"/>
        <v>BRASG.VAW.GOES.ZS</v>
      </c>
      <c r="L648">
        <f t="shared" si="21"/>
        <v>-1</v>
      </c>
    </row>
    <row r="649" spans="1:12" x14ac:dyDescent="0.25">
      <c r="A649" t="s">
        <v>465</v>
      </c>
      <c r="B649" t="s">
        <v>486</v>
      </c>
      <c r="C649" t="s">
        <v>575</v>
      </c>
      <c r="D649" t="s">
        <v>382</v>
      </c>
      <c r="E649" t="s">
        <v>281</v>
      </c>
      <c r="K649" t="str">
        <f t="shared" si="20"/>
        <v>BRASG.VAW.REFU.ZS</v>
      </c>
      <c r="L649">
        <f t="shared" si="21"/>
        <v>-1</v>
      </c>
    </row>
    <row r="650" spans="1:12" x14ac:dyDescent="0.25">
      <c r="A650" t="s">
        <v>172</v>
      </c>
      <c r="B650" t="s">
        <v>41</v>
      </c>
      <c r="C650" t="s">
        <v>138</v>
      </c>
      <c r="D650" t="s">
        <v>211</v>
      </c>
      <c r="E650" t="s">
        <v>281</v>
      </c>
      <c r="F650">
        <v>12</v>
      </c>
      <c r="G650">
        <v>12</v>
      </c>
      <c r="H650">
        <v>12</v>
      </c>
      <c r="I650">
        <v>12</v>
      </c>
      <c r="K650" t="str">
        <f t="shared" si="20"/>
        <v>VGBSE.COM.DURS</v>
      </c>
      <c r="L650">
        <f t="shared" si="21"/>
        <v>12</v>
      </c>
    </row>
    <row r="651" spans="1:12" x14ac:dyDescent="0.25">
      <c r="A651" t="s">
        <v>172</v>
      </c>
      <c r="B651" t="s">
        <v>41</v>
      </c>
      <c r="C651" t="s">
        <v>385</v>
      </c>
      <c r="D651" t="s">
        <v>381</v>
      </c>
      <c r="E651" t="s">
        <v>281</v>
      </c>
      <c r="K651" t="str">
        <f t="shared" si="20"/>
        <v>VGBSE.ADT.LITR.FE.ZS</v>
      </c>
      <c r="L651">
        <f t="shared" si="21"/>
        <v>-1</v>
      </c>
    </row>
    <row r="652" spans="1:12" x14ac:dyDescent="0.25">
      <c r="A652" t="s">
        <v>172</v>
      </c>
      <c r="B652" t="s">
        <v>41</v>
      </c>
      <c r="C652" t="s">
        <v>563</v>
      </c>
      <c r="D652" t="s">
        <v>526</v>
      </c>
      <c r="E652" t="s">
        <v>281</v>
      </c>
      <c r="K652" t="str">
        <f t="shared" si="20"/>
        <v>VGBSE.XPD.CPRM.ZS</v>
      </c>
      <c r="L652">
        <f t="shared" si="21"/>
        <v>-1</v>
      </c>
    </row>
    <row r="653" spans="1:12" x14ac:dyDescent="0.25">
      <c r="A653" t="s">
        <v>172</v>
      </c>
      <c r="B653" t="s">
        <v>41</v>
      </c>
      <c r="C653" t="s">
        <v>322</v>
      </c>
      <c r="D653" t="s">
        <v>69</v>
      </c>
      <c r="E653" t="s">
        <v>281</v>
      </c>
      <c r="F653">
        <v>87.7</v>
      </c>
      <c r="K653" t="str">
        <f t="shared" si="20"/>
        <v>VGBSE.XPD.CSEC.ZS</v>
      </c>
      <c r="L653">
        <f t="shared" si="21"/>
        <v>87.7</v>
      </c>
    </row>
    <row r="654" spans="1:12" x14ac:dyDescent="0.25">
      <c r="A654" t="s">
        <v>172</v>
      </c>
      <c r="B654" t="s">
        <v>41</v>
      </c>
      <c r="C654" t="s">
        <v>95</v>
      </c>
      <c r="D654" t="s">
        <v>203</v>
      </c>
      <c r="E654" t="s">
        <v>281</v>
      </c>
      <c r="K654" t="str">
        <f t="shared" si="20"/>
        <v>VGBSE.XPD.CTER.ZS</v>
      </c>
      <c r="L654">
        <f t="shared" si="21"/>
        <v>-1</v>
      </c>
    </row>
    <row r="655" spans="1:12" x14ac:dyDescent="0.25">
      <c r="A655" t="s">
        <v>172</v>
      </c>
      <c r="B655" t="s">
        <v>41</v>
      </c>
      <c r="C655" t="s">
        <v>150</v>
      </c>
      <c r="D655" t="s">
        <v>201</v>
      </c>
      <c r="E655" t="s">
        <v>281</v>
      </c>
      <c r="K655" t="str">
        <f t="shared" si="20"/>
        <v>VGBSE.XPD.PRIM.PC.ZS</v>
      </c>
      <c r="L655">
        <f t="shared" si="21"/>
        <v>-1</v>
      </c>
    </row>
    <row r="656" spans="1:12" x14ac:dyDescent="0.25">
      <c r="A656" t="s">
        <v>172</v>
      </c>
      <c r="B656" t="s">
        <v>41</v>
      </c>
      <c r="C656" t="s">
        <v>585</v>
      </c>
      <c r="D656" t="s">
        <v>580</v>
      </c>
      <c r="E656" t="s">
        <v>281</v>
      </c>
      <c r="K656" t="str">
        <f t="shared" si="20"/>
        <v>VGBSE.XPD.SECO.PC.ZS</v>
      </c>
      <c r="L656">
        <f t="shared" si="21"/>
        <v>-1</v>
      </c>
    </row>
    <row r="657" spans="1:12" x14ac:dyDescent="0.25">
      <c r="A657" t="s">
        <v>172</v>
      </c>
      <c r="B657" t="s">
        <v>41</v>
      </c>
      <c r="C657" t="s">
        <v>539</v>
      </c>
      <c r="D657" t="s">
        <v>558</v>
      </c>
      <c r="E657" t="s">
        <v>281</v>
      </c>
      <c r="K657" t="str">
        <f t="shared" si="20"/>
        <v>VGBSE.XPD.TERT.PC.ZS</v>
      </c>
      <c r="L657">
        <f t="shared" si="21"/>
        <v>-1</v>
      </c>
    </row>
    <row r="658" spans="1:12" x14ac:dyDescent="0.25">
      <c r="A658" t="s">
        <v>172</v>
      </c>
      <c r="B658" t="s">
        <v>41</v>
      </c>
      <c r="C658" t="s">
        <v>504</v>
      </c>
      <c r="D658" t="s">
        <v>581</v>
      </c>
      <c r="E658" t="s">
        <v>281</v>
      </c>
      <c r="K658" t="str">
        <f t="shared" si="20"/>
        <v>VGBSE.ADT.1524.LT.FE.ZS</v>
      </c>
      <c r="L658">
        <f t="shared" si="21"/>
        <v>-1</v>
      </c>
    </row>
    <row r="659" spans="1:12" x14ac:dyDescent="0.25">
      <c r="A659" t="s">
        <v>172</v>
      </c>
      <c r="B659" t="s">
        <v>41</v>
      </c>
      <c r="C659" t="s">
        <v>21</v>
      </c>
      <c r="D659" t="s">
        <v>8</v>
      </c>
      <c r="E659" t="s">
        <v>281</v>
      </c>
      <c r="F659">
        <v>11.7</v>
      </c>
      <c r="G659">
        <v>10.5</v>
      </c>
      <c r="H659">
        <v>11.6</v>
      </c>
      <c r="K659" t="str">
        <f t="shared" si="20"/>
        <v>VGBSE.PRM.ENRL.TC.ZS</v>
      </c>
      <c r="L659">
        <f t="shared" si="21"/>
        <v>11.266666666666666</v>
      </c>
    </row>
    <row r="660" spans="1:12" x14ac:dyDescent="0.25">
      <c r="A660" t="s">
        <v>172</v>
      </c>
      <c r="B660" t="s">
        <v>41</v>
      </c>
      <c r="C660" t="s">
        <v>288</v>
      </c>
      <c r="D660" t="s">
        <v>396</v>
      </c>
      <c r="E660" t="s">
        <v>281</v>
      </c>
      <c r="F660">
        <v>8.1</v>
      </c>
      <c r="G660">
        <v>7.5</v>
      </c>
      <c r="H660">
        <v>8.6999999999999993</v>
      </c>
      <c r="K660" t="str">
        <f t="shared" si="20"/>
        <v>VGBSE.SEC.ENRL.TC.ZS</v>
      </c>
      <c r="L660">
        <f t="shared" si="21"/>
        <v>8.1</v>
      </c>
    </row>
    <row r="661" spans="1:12" x14ac:dyDescent="0.25">
      <c r="A661" t="s">
        <v>172</v>
      </c>
      <c r="B661" t="s">
        <v>41</v>
      </c>
      <c r="C661" t="s">
        <v>561</v>
      </c>
      <c r="D661" t="s">
        <v>236</v>
      </c>
      <c r="E661" t="s">
        <v>281</v>
      </c>
      <c r="F661">
        <v>9.5</v>
      </c>
      <c r="G661">
        <v>9.3000000000000007</v>
      </c>
      <c r="K661" t="str">
        <f t="shared" si="20"/>
        <v>VGBSE.TER.ENRL.TC.ZS</v>
      </c>
      <c r="L661">
        <f t="shared" si="21"/>
        <v>9.4</v>
      </c>
    </row>
    <row r="662" spans="1:12" x14ac:dyDescent="0.25">
      <c r="A662" t="s">
        <v>172</v>
      </c>
      <c r="B662" t="s">
        <v>41</v>
      </c>
      <c r="C662" t="s">
        <v>122</v>
      </c>
      <c r="D662" t="s">
        <v>242</v>
      </c>
      <c r="E662" t="s">
        <v>281</v>
      </c>
      <c r="F662">
        <v>54.2</v>
      </c>
      <c r="G662">
        <v>50.7</v>
      </c>
      <c r="K662" t="str">
        <f t="shared" si="20"/>
        <v>VGBSE.TER.ENRR.FE</v>
      </c>
      <c r="L662">
        <f t="shared" si="21"/>
        <v>52.45</v>
      </c>
    </row>
    <row r="663" spans="1:12" x14ac:dyDescent="0.25">
      <c r="A663" t="s">
        <v>172</v>
      </c>
      <c r="B663" t="s">
        <v>41</v>
      </c>
      <c r="C663" t="s">
        <v>451</v>
      </c>
      <c r="D663" t="s">
        <v>508</v>
      </c>
      <c r="E663" t="s">
        <v>281</v>
      </c>
      <c r="F663">
        <v>96.9</v>
      </c>
      <c r="G663">
        <v>97.3</v>
      </c>
      <c r="H663">
        <v>107.1</v>
      </c>
      <c r="K663" t="str">
        <f t="shared" si="20"/>
        <v>VGBSE.SEC.ENRR.FE</v>
      </c>
      <c r="L663">
        <f t="shared" si="21"/>
        <v>100.43333333333332</v>
      </c>
    </row>
    <row r="664" spans="1:12" x14ac:dyDescent="0.25">
      <c r="A664" t="s">
        <v>172</v>
      </c>
      <c r="B664" t="s">
        <v>41</v>
      </c>
      <c r="C664" t="s">
        <v>128</v>
      </c>
      <c r="D664" t="s">
        <v>160</v>
      </c>
      <c r="E664" t="s">
        <v>281</v>
      </c>
      <c r="F664">
        <v>114.5</v>
      </c>
      <c r="G664">
        <v>118.7</v>
      </c>
      <c r="H664">
        <v>125.9</v>
      </c>
      <c r="K664" t="str">
        <f t="shared" si="20"/>
        <v>VGBSE.PRM.ENRR.FE</v>
      </c>
      <c r="L664">
        <f t="shared" si="21"/>
        <v>119.7</v>
      </c>
    </row>
    <row r="665" spans="1:12" x14ac:dyDescent="0.25">
      <c r="A665" t="s">
        <v>172</v>
      </c>
      <c r="B665" t="s">
        <v>41</v>
      </c>
      <c r="C665" t="s">
        <v>255</v>
      </c>
      <c r="D665" t="s">
        <v>146</v>
      </c>
      <c r="E665" t="s">
        <v>281</v>
      </c>
      <c r="F665">
        <v>66.099999999999994</v>
      </c>
      <c r="G665">
        <v>66.7</v>
      </c>
      <c r="H665">
        <v>67.2</v>
      </c>
      <c r="K665" t="str">
        <f t="shared" si="20"/>
        <v>VGBSE.SEC.TCHR.FE.ZS</v>
      </c>
      <c r="L665">
        <f t="shared" si="21"/>
        <v>66.666666666666671</v>
      </c>
    </row>
    <row r="666" spans="1:12" x14ac:dyDescent="0.25">
      <c r="A666" t="s">
        <v>172</v>
      </c>
      <c r="B666" t="s">
        <v>41</v>
      </c>
      <c r="C666" t="s">
        <v>81</v>
      </c>
      <c r="D666" t="s">
        <v>552</v>
      </c>
      <c r="E666" t="s">
        <v>281</v>
      </c>
      <c r="F666">
        <v>55.2</v>
      </c>
      <c r="G666">
        <v>56.7</v>
      </c>
      <c r="K666" t="str">
        <f t="shared" si="20"/>
        <v>VGBSE.TER.TCHR.FE.ZS</v>
      </c>
      <c r="L666">
        <f t="shared" si="21"/>
        <v>55.95</v>
      </c>
    </row>
    <row r="667" spans="1:12" x14ac:dyDescent="0.25">
      <c r="A667" t="s">
        <v>172</v>
      </c>
      <c r="B667" t="s">
        <v>41</v>
      </c>
      <c r="C667" t="s">
        <v>517</v>
      </c>
      <c r="D667" t="s">
        <v>378</v>
      </c>
      <c r="E667" t="s">
        <v>281</v>
      </c>
      <c r="K667" t="str">
        <f t="shared" si="20"/>
        <v>VGBSG.DMK.SRCR.FN.ZS</v>
      </c>
      <c r="L667">
        <f t="shared" si="21"/>
        <v>-1</v>
      </c>
    </row>
    <row r="668" spans="1:12" x14ac:dyDescent="0.25">
      <c r="A668" t="s">
        <v>172</v>
      </c>
      <c r="B668" t="s">
        <v>41</v>
      </c>
      <c r="C668" t="s">
        <v>131</v>
      </c>
      <c r="D668" t="s">
        <v>523</v>
      </c>
      <c r="E668" t="s">
        <v>281</v>
      </c>
      <c r="K668" t="str">
        <f t="shared" si="20"/>
        <v>VGBSG.DMK.ALLD.FN.ZS</v>
      </c>
      <c r="L668">
        <f t="shared" si="21"/>
        <v>-1</v>
      </c>
    </row>
    <row r="669" spans="1:12" x14ac:dyDescent="0.25">
      <c r="A669" t="s">
        <v>172</v>
      </c>
      <c r="B669" t="s">
        <v>41</v>
      </c>
      <c r="C669" t="s">
        <v>505</v>
      </c>
      <c r="D669" t="s">
        <v>492</v>
      </c>
      <c r="E669" t="s">
        <v>281</v>
      </c>
      <c r="K669" t="str">
        <f t="shared" si="20"/>
        <v>VGBSG.VAW.ARGU.ZS</v>
      </c>
      <c r="L669">
        <f t="shared" si="21"/>
        <v>-1</v>
      </c>
    </row>
    <row r="670" spans="1:12" x14ac:dyDescent="0.25">
      <c r="A670" t="s">
        <v>172</v>
      </c>
      <c r="B670" t="s">
        <v>41</v>
      </c>
      <c r="C670" t="s">
        <v>199</v>
      </c>
      <c r="D670" t="s">
        <v>196</v>
      </c>
      <c r="E670" t="s">
        <v>281</v>
      </c>
      <c r="K670" t="str">
        <f t="shared" si="20"/>
        <v>VGBSG.VAW.BURN.ZS</v>
      </c>
      <c r="L670">
        <f t="shared" si="21"/>
        <v>-1</v>
      </c>
    </row>
    <row r="671" spans="1:12" x14ac:dyDescent="0.25">
      <c r="A671" t="s">
        <v>172</v>
      </c>
      <c r="B671" t="s">
        <v>41</v>
      </c>
      <c r="C671" t="s">
        <v>137</v>
      </c>
      <c r="D671" t="s">
        <v>159</v>
      </c>
      <c r="E671" t="s">
        <v>281</v>
      </c>
      <c r="K671" t="str">
        <f t="shared" si="20"/>
        <v>VGBSG.VAW.NEGL.ZS</v>
      </c>
      <c r="L671">
        <f t="shared" si="21"/>
        <v>-1</v>
      </c>
    </row>
    <row r="672" spans="1:12" x14ac:dyDescent="0.25">
      <c r="A672" t="s">
        <v>172</v>
      </c>
      <c r="B672" t="s">
        <v>41</v>
      </c>
      <c r="C672" t="s">
        <v>327</v>
      </c>
      <c r="D672" t="s">
        <v>583</v>
      </c>
      <c r="E672" t="s">
        <v>281</v>
      </c>
      <c r="K672" t="str">
        <f t="shared" si="20"/>
        <v>VGBSG.VAW.GOES.ZS</v>
      </c>
      <c r="L672">
        <f t="shared" si="21"/>
        <v>-1</v>
      </c>
    </row>
    <row r="673" spans="1:12" x14ac:dyDescent="0.25">
      <c r="A673" t="s">
        <v>172</v>
      </c>
      <c r="B673" t="s">
        <v>41</v>
      </c>
      <c r="C673" t="s">
        <v>575</v>
      </c>
      <c r="D673" t="s">
        <v>382</v>
      </c>
      <c r="E673" t="s">
        <v>281</v>
      </c>
      <c r="K673" t="str">
        <f t="shared" si="20"/>
        <v>VGBSG.VAW.REFU.ZS</v>
      </c>
      <c r="L673">
        <f t="shared" si="21"/>
        <v>-1</v>
      </c>
    </row>
    <row r="674" spans="1:12" x14ac:dyDescent="0.25">
      <c r="A674" t="s">
        <v>176</v>
      </c>
      <c r="B674" t="s">
        <v>51</v>
      </c>
      <c r="C674" t="s">
        <v>138</v>
      </c>
      <c r="D674" t="s">
        <v>211</v>
      </c>
      <c r="E674" t="s">
        <v>281</v>
      </c>
      <c r="F674">
        <v>9</v>
      </c>
      <c r="G674">
        <v>9</v>
      </c>
      <c r="H674">
        <v>9</v>
      </c>
      <c r="I674">
        <v>9</v>
      </c>
      <c r="K674" t="str">
        <f t="shared" si="20"/>
        <v>BRNSE.COM.DURS</v>
      </c>
      <c r="L674">
        <f t="shared" si="21"/>
        <v>9</v>
      </c>
    </row>
    <row r="675" spans="1:12" x14ac:dyDescent="0.25">
      <c r="A675" t="s">
        <v>176</v>
      </c>
      <c r="B675" t="s">
        <v>51</v>
      </c>
      <c r="C675" t="s">
        <v>385</v>
      </c>
      <c r="D675" t="s">
        <v>381</v>
      </c>
      <c r="E675" t="s">
        <v>281</v>
      </c>
      <c r="I675">
        <v>96.3</v>
      </c>
      <c r="K675" t="str">
        <f t="shared" si="20"/>
        <v>BRNSE.ADT.LITR.FE.ZS</v>
      </c>
      <c r="L675">
        <f t="shared" si="21"/>
        <v>96.3</v>
      </c>
    </row>
    <row r="676" spans="1:12" x14ac:dyDescent="0.25">
      <c r="A676" t="s">
        <v>176</v>
      </c>
      <c r="B676" t="s">
        <v>51</v>
      </c>
      <c r="C676" t="s">
        <v>563</v>
      </c>
      <c r="D676" t="s">
        <v>526</v>
      </c>
      <c r="E676" t="s">
        <v>281</v>
      </c>
      <c r="G676">
        <v>98.8</v>
      </c>
      <c r="K676" t="str">
        <f t="shared" si="20"/>
        <v>BRNSE.XPD.CPRM.ZS</v>
      </c>
      <c r="L676">
        <f t="shared" si="21"/>
        <v>98.8</v>
      </c>
    </row>
    <row r="677" spans="1:12" x14ac:dyDescent="0.25">
      <c r="A677" t="s">
        <v>176</v>
      </c>
      <c r="B677" t="s">
        <v>51</v>
      </c>
      <c r="C677" t="s">
        <v>322</v>
      </c>
      <c r="D677" t="s">
        <v>69</v>
      </c>
      <c r="E677" t="s">
        <v>281</v>
      </c>
      <c r="G677">
        <v>95.9</v>
      </c>
      <c r="K677" t="str">
        <f t="shared" si="20"/>
        <v>BRNSE.XPD.CSEC.ZS</v>
      </c>
      <c r="L677">
        <f t="shared" si="21"/>
        <v>95.9</v>
      </c>
    </row>
    <row r="678" spans="1:12" x14ac:dyDescent="0.25">
      <c r="A678" t="s">
        <v>176</v>
      </c>
      <c r="B678" t="s">
        <v>51</v>
      </c>
      <c r="C678" t="s">
        <v>95</v>
      </c>
      <c r="D678" t="s">
        <v>203</v>
      </c>
      <c r="E678" t="s">
        <v>281</v>
      </c>
      <c r="G678">
        <v>97.4</v>
      </c>
      <c r="K678" t="str">
        <f t="shared" si="20"/>
        <v>BRNSE.XPD.CTER.ZS</v>
      </c>
      <c r="L678">
        <f t="shared" si="21"/>
        <v>97.4</v>
      </c>
    </row>
    <row r="679" spans="1:12" x14ac:dyDescent="0.25">
      <c r="A679" t="s">
        <v>176</v>
      </c>
      <c r="B679" t="s">
        <v>51</v>
      </c>
      <c r="C679" t="s">
        <v>150</v>
      </c>
      <c r="D679" t="s">
        <v>201</v>
      </c>
      <c r="E679" t="s">
        <v>281</v>
      </c>
      <c r="G679">
        <v>8.9</v>
      </c>
      <c r="K679" t="str">
        <f t="shared" si="20"/>
        <v>BRNSE.XPD.PRIM.PC.ZS</v>
      </c>
      <c r="L679">
        <f t="shared" si="21"/>
        <v>8.9</v>
      </c>
    </row>
    <row r="680" spans="1:12" x14ac:dyDescent="0.25">
      <c r="A680" t="s">
        <v>176</v>
      </c>
      <c r="B680" t="s">
        <v>51</v>
      </c>
      <c r="C680" t="s">
        <v>585</v>
      </c>
      <c r="D680" t="s">
        <v>580</v>
      </c>
      <c r="E680" t="s">
        <v>281</v>
      </c>
      <c r="G680">
        <v>23.8</v>
      </c>
      <c r="K680" t="str">
        <f t="shared" si="20"/>
        <v>BRNSE.XPD.SECO.PC.ZS</v>
      </c>
      <c r="L680">
        <f t="shared" si="21"/>
        <v>23.8</v>
      </c>
    </row>
    <row r="681" spans="1:12" x14ac:dyDescent="0.25">
      <c r="A681" t="s">
        <v>176</v>
      </c>
      <c r="B681" t="s">
        <v>51</v>
      </c>
      <c r="C681" t="s">
        <v>539</v>
      </c>
      <c r="D681" t="s">
        <v>558</v>
      </c>
      <c r="E681" t="s">
        <v>281</v>
      </c>
      <c r="G681">
        <v>32.1</v>
      </c>
      <c r="K681" t="str">
        <f t="shared" si="20"/>
        <v>BRNSE.XPD.TERT.PC.ZS</v>
      </c>
      <c r="L681">
        <f t="shared" si="21"/>
        <v>32.1</v>
      </c>
    </row>
    <row r="682" spans="1:12" x14ac:dyDescent="0.25">
      <c r="A682" t="s">
        <v>176</v>
      </c>
      <c r="B682" t="s">
        <v>51</v>
      </c>
      <c r="C682" t="s">
        <v>504</v>
      </c>
      <c r="D682" t="s">
        <v>581</v>
      </c>
      <c r="E682" t="s">
        <v>281</v>
      </c>
      <c r="I682">
        <v>99.8</v>
      </c>
      <c r="K682" t="str">
        <f t="shared" si="20"/>
        <v>BRNSE.ADT.1524.LT.FE.ZS</v>
      </c>
      <c r="L682">
        <f t="shared" si="21"/>
        <v>99.8</v>
      </c>
    </row>
    <row r="683" spans="1:12" x14ac:dyDescent="0.25">
      <c r="A683" t="s">
        <v>176</v>
      </c>
      <c r="B683" t="s">
        <v>51</v>
      </c>
      <c r="C683" t="s">
        <v>21</v>
      </c>
      <c r="D683" t="s">
        <v>8</v>
      </c>
      <c r="E683" t="s">
        <v>281</v>
      </c>
      <c r="F683">
        <v>10</v>
      </c>
      <c r="G683">
        <v>10.199999999999999</v>
      </c>
      <c r="H683">
        <v>10.199999999999999</v>
      </c>
      <c r="I683">
        <v>9.9</v>
      </c>
      <c r="K683" t="str">
        <f t="shared" si="20"/>
        <v>BRNSE.PRM.ENRL.TC.ZS</v>
      </c>
      <c r="L683">
        <f t="shared" si="21"/>
        <v>10.074999999999999</v>
      </c>
    </row>
    <row r="684" spans="1:12" x14ac:dyDescent="0.25">
      <c r="A684" t="s">
        <v>176</v>
      </c>
      <c r="B684" t="s">
        <v>51</v>
      </c>
      <c r="C684" t="s">
        <v>288</v>
      </c>
      <c r="D684" t="s">
        <v>396</v>
      </c>
      <c r="E684" t="s">
        <v>281</v>
      </c>
      <c r="F684">
        <v>8.8000000000000007</v>
      </c>
      <c r="G684">
        <v>8.6</v>
      </c>
      <c r="H684">
        <v>8.6999999999999993</v>
      </c>
      <c r="I684">
        <v>8.3000000000000007</v>
      </c>
      <c r="K684" t="str">
        <f t="shared" si="20"/>
        <v>BRNSE.SEC.ENRL.TC.ZS</v>
      </c>
      <c r="L684">
        <f t="shared" si="21"/>
        <v>8.6</v>
      </c>
    </row>
    <row r="685" spans="1:12" x14ac:dyDescent="0.25">
      <c r="A685" t="s">
        <v>176</v>
      </c>
      <c r="B685" t="s">
        <v>51</v>
      </c>
      <c r="C685" t="s">
        <v>561</v>
      </c>
      <c r="D685" t="s">
        <v>236</v>
      </c>
      <c r="E685" t="s">
        <v>281</v>
      </c>
      <c r="F685">
        <v>11.9</v>
      </c>
      <c r="G685">
        <v>11.1</v>
      </c>
      <c r="H685">
        <v>12.2</v>
      </c>
      <c r="I685">
        <v>12.4</v>
      </c>
      <c r="K685" t="str">
        <f t="shared" si="20"/>
        <v>BRNSE.TER.ENRL.TC.ZS</v>
      </c>
      <c r="L685">
        <f t="shared" si="21"/>
        <v>11.9</v>
      </c>
    </row>
    <row r="686" spans="1:12" x14ac:dyDescent="0.25">
      <c r="A686" t="s">
        <v>176</v>
      </c>
      <c r="B686" t="s">
        <v>51</v>
      </c>
      <c r="C686" t="s">
        <v>122</v>
      </c>
      <c r="D686" t="s">
        <v>242</v>
      </c>
      <c r="E686" t="s">
        <v>281</v>
      </c>
      <c r="F686">
        <v>39.9</v>
      </c>
      <c r="G686">
        <v>40.299999999999997</v>
      </c>
      <c r="H686">
        <v>42</v>
      </c>
      <c r="I686">
        <v>38.700000000000003</v>
      </c>
      <c r="K686" t="str">
        <f t="shared" si="20"/>
        <v>BRNSE.TER.ENRR.FE</v>
      </c>
      <c r="L686">
        <f t="shared" si="21"/>
        <v>40.224999999999994</v>
      </c>
    </row>
    <row r="687" spans="1:12" x14ac:dyDescent="0.25">
      <c r="A687" t="s">
        <v>176</v>
      </c>
      <c r="B687" t="s">
        <v>51</v>
      </c>
      <c r="C687" t="s">
        <v>451</v>
      </c>
      <c r="D687" t="s">
        <v>508</v>
      </c>
      <c r="E687" t="s">
        <v>281</v>
      </c>
      <c r="F687">
        <v>97.5</v>
      </c>
      <c r="G687">
        <v>95.3</v>
      </c>
      <c r="H687">
        <v>94.3</v>
      </c>
      <c r="I687">
        <v>94.6</v>
      </c>
      <c r="K687" t="str">
        <f t="shared" si="20"/>
        <v>BRNSE.SEC.ENRR.FE</v>
      </c>
      <c r="L687">
        <f t="shared" si="21"/>
        <v>95.425000000000011</v>
      </c>
    </row>
    <row r="688" spans="1:12" x14ac:dyDescent="0.25">
      <c r="A688" t="s">
        <v>176</v>
      </c>
      <c r="B688" t="s">
        <v>51</v>
      </c>
      <c r="C688" t="s">
        <v>128</v>
      </c>
      <c r="D688" t="s">
        <v>160</v>
      </c>
      <c r="E688" t="s">
        <v>281</v>
      </c>
      <c r="F688">
        <v>105.3</v>
      </c>
      <c r="G688">
        <v>107.1</v>
      </c>
      <c r="H688">
        <v>104.9</v>
      </c>
      <c r="I688">
        <v>103.6</v>
      </c>
      <c r="K688" t="str">
        <f t="shared" si="20"/>
        <v>BRNSE.PRM.ENRR.FE</v>
      </c>
      <c r="L688">
        <f t="shared" si="21"/>
        <v>105.22499999999999</v>
      </c>
    </row>
    <row r="689" spans="1:12" x14ac:dyDescent="0.25">
      <c r="A689" t="s">
        <v>176</v>
      </c>
      <c r="B689" t="s">
        <v>51</v>
      </c>
      <c r="C689" t="s">
        <v>255</v>
      </c>
      <c r="D689" t="s">
        <v>146</v>
      </c>
      <c r="E689" t="s">
        <v>281</v>
      </c>
      <c r="F689">
        <v>67.900000000000006</v>
      </c>
      <c r="G689">
        <v>67.7</v>
      </c>
      <c r="H689">
        <v>68.599999999999994</v>
      </c>
      <c r="I689">
        <v>68.3</v>
      </c>
      <c r="K689" t="str">
        <f t="shared" si="20"/>
        <v>BRNSE.SEC.TCHR.FE.ZS</v>
      </c>
      <c r="L689">
        <f t="shared" si="21"/>
        <v>68.125</v>
      </c>
    </row>
    <row r="690" spans="1:12" x14ac:dyDescent="0.25">
      <c r="A690" t="s">
        <v>176</v>
      </c>
      <c r="B690" t="s">
        <v>51</v>
      </c>
      <c r="C690" t="s">
        <v>81</v>
      </c>
      <c r="D690" t="s">
        <v>552</v>
      </c>
      <c r="E690" t="s">
        <v>281</v>
      </c>
      <c r="F690">
        <v>46.9</v>
      </c>
      <c r="G690">
        <v>47</v>
      </c>
      <c r="H690">
        <v>47.5</v>
      </c>
      <c r="I690">
        <v>46.9</v>
      </c>
      <c r="K690" t="str">
        <f t="shared" si="20"/>
        <v>BRNSE.TER.TCHR.FE.ZS</v>
      </c>
      <c r="L690">
        <f t="shared" si="21"/>
        <v>47.075000000000003</v>
      </c>
    </row>
    <row r="691" spans="1:12" x14ac:dyDescent="0.25">
      <c r="A691" t="s">
        <v>176</v>
      </c>
      <c r="B691" t="s">
        <v>51</v>
      </c>
      <c r="C691" t="s">
        <v>517</v>
      </c>
      <c r="D691" t="s">
        <v>378</v>
      </c>
      <c r="E691" t="s">
        <v>281</v>
      </c>
      <c r="K691" t="str">
        <f t="shared" si="20"/>
        <v>BRNSG.DMK.SRCR.FN.ZS</v>
      </c>
      <c r="L691">
        <f t="shared" si="21"/>
        <v>-1</v>
      </c>
    </row>
    <row r="692" spans="1:12" x14ac:dyDescent="0.25">
      <c r="A692" t="s">
        <v>176</v>
      </c>
      <c r="B692" t="s">
        <v>51</v>
      </c>
      <c r="C692" t="s">
        <v>131</v>
      </c>
      <c r="D692" t="s">
        <v>523</v>
      </c>
      <c r="E692" t="s">
        <v>281</v>
      </c>
      <c r="K692" t="str">
        <f t="shared" si="20"/>
        <v>BRNSG.DMK.ALLD.FN.ZS</v>
      </c>
      <c r="L692">
        <f t="shared" si="21"/>
        <v>-1</v>
      </c>
    </row>
    <row r="693" spans="1:12" x14ac:dyDescent="0.25">
      <c r="A693" t="s">
        <v>176</v>
      </c>
      <c r="B693" t="s">
        <v>51</v>
      </c>
      <c r="C693" t="s">
        <v>505</v>
      </c>
      <c r="D693" t="s">
        <v>492</v>
      </c>
      <c r="E693" t="s">
        <v>281</v>
      </c>
      <c r="K693" t="str">
        <f t="shared" si="20"/>
        <v>BRNSG.VAW.ARGU.ZS</v>
      </c>
      <c r="L693">
        <f t="shared" si="21"/>
        <v>-1</v>
      </c>
    </row>
    <row r="694" spans="1:12" x14ac:dyDescent="0.25">
      <c r="A694" t="s">
        <v>176</v>
      </c>
      <c r="B694" t="s">
        <v>51</v>
      </c>
      <c r="C694" t="s">
        <v>199</v>
      </c>
      <c r="D694" t="s">
        <v>196</v>
      </c>
      <c r="E694" t="s">
        <v>281</v>
      </c>
      <c r="K694" t="str">
        <f t="shared" si="20"/>
        <v>BRNSG.VAW.BURN.ZS</v>
      </c>
      <c r="L694">
        <f t="shared" si="21"/>
        <v>-1</v>
      </c>
    </row>
    <row r="695" spans="1:12" x14ac:dyDescent="0.25">
      <c r="A695" t="s">
        <v>176</v>
      </c>
      <c r="B695" t="s">
        <v>51</v>
      </c>
      <c r="C695" t="s">
        <v>137</v>
      </c>
      <c r="D695" t="s">
        <v>159</v>
      </c>
      <c r="E695" t="s">
        <v>281</v>
      </c>
      <c r="K695" t="str">
        <f t="shared" si="20"/>
        <v>BRNSG.VAW.NEGL.ZS</v>
      </c>
      <c r="L695">
        <f t="shared" si="21"/>
        <v>-1</v>
      </c>
    </row>
    <row r="696" spans="1:12" x14ac:dyDescent="0.25">
      <c r="A696" t="s">
        <v>176</v>
      </c>
      <c r="B696" t="s">
        <v>51</v>
      </c>
      <c r="C696" t="s">
        <v>327</v>
      </c>
      <c r="D696" t="s">
        <v>583</v>
      </c>
      <c r="E696" t="s">
        <v>281</v>
      </c>
      <c r="K696" t="str">
        <f t="shared" si="20"/>
        <v>BRNSG.VAW.GOES.ZS</v>
      </c>
      <c r="L696">
        <f t="shared" si="21"/>
        <v>-1</v>
      </c>
    </row>
    <row r="697" spans="1:12" x14ac:dyDescent="0.25">
      <c r="A697" t="s">
        <v>176</v>
      </c>
      <c r="B697" t="s">
        <v>51</v>
      </c>
      <c r="C697" t="s">
        <v>575</v>
      </c>
      <c r="D697" t="s">
        <v>382</v>
      </c>
      <c r="E697" t="s">
        <v>281</v>
      </c>
      <c r="K697" t="str">
        <f t="shared" si="20"/>
        <v>BRNSG.VAW.REFU.ZS</v>
      </c>
      <c r="L697">
        <f t="shared" si="21"/>
        <v>-1</v>
      </c>
    </row>
    <row r="698" spans="1:12" x14ac:dyDescent="0.25">
      <c r="A698" t="s">
        <v>133</v>
      </c>
      <c r="B698" t="s">
        <v>571</v>
      </c>
      <c r="C698" t="s">
        <v>138</v>
      </c>
      <c r="D698" t="s">
        <v>211</v>
      </c>
      <c r="E698" t="s">
        <v>281</v>
      </c>
      <c r="F698">
        <v>11</v>
      </c>
      <c r="G698">
        <v>11</v>
      </c>
      <c r="H698">
        <v>11</v>
      </c>
      <c r="I698">
        <v>11</v>
      </c>
      <c r="K698" t="str">
        <f t="shared" si="20"/>
        <v>BGRSE.COM.DURS</v>
      </c>
      <c r="L698">
        <f t="shared" si="21"/>
        <v>11</v>
      </c>
    </row>
    <row r="699" spans="1:12" x14ac:dyDescent="0.25">
      <c r="A699" t="s">
        <v>133</v>
      </c>
      <c r="B699" t="s">
        <v>571</v>
      </c>
      <c r="C699" t="s">
        <v>385</v>
      </c>
      <c r="D699" t="s">
        <v>381</v>
      </c>
      <c r="E699" t="s">
        <v>281</v>
      </c>
      <c r="K699" t="str">
        <f t="shared" si="20"/>
        <v>BGRSE.ADT.LITR.FE.ZS</v>
      </c>
      <c r="L699">
        <f t="shared" si="21"/>
        <v>-1</v>
      </c>
    </row>
    <row r="700" spans="1:12" x14ac:dyDescent="0.25">
      <c r="A700" t="s">
        <v>133</v>
      </c>
      <c r="B700" t="s">
        <v>571</v>
      </c>
      <c r="C700" t="s">
        <v>563</v>
      </c>
      <c r="D700" t="s">
        <v>526</v>
      </c>
      <c r="E700" t="s">
        <v>281</v>
      </c>
      <c r="K700" t="str">
        <f t="shared" si="20"/>
        <v>BGRSE.XPD.CPRM.ZS</v>
      </c>
      <c r="L700">
        <f t="shared" si="21"/>
        <v>-1</v>
      </c>
    </row>
    <row r="701" spans="1:12" x14ac:dyDescent="0.25">
      <c r="A701" t="s">
        <v>133</v>
      </c>
      <c r="B701" t="s">
        <v>571</v>
      </c>
      <c r="C701" t="s">
        <v>322</v>
      </c>
      <c r="D701" t="s">
        <v>69</v>
      </c>
      <c r="E701" t="s">
        <v>281</v>
      </c>
      <c r="K701" t="str">
        <f t="shared" si="20"/>
        <v>BGRSE.XPD.CSEC.ZS</v>
      </c>
      <c r="L701">
        <f t="shared" si="21"/>
        <v>-1</v>
      </c>
    </row>
    <row r="702" spans="1:12" x14ac:dyDescent="0.25">
      <c r="A702" t="s">
        <v>133</v>
      </c>
      <c r="B702" t="s">
        <v>571</v>
      </c>
      <c r="C702" t="s">
        <v>95</v>
      </c>
      <c r="D702" t="s">
        <v>203</v>
      </c>
      <c r="E702" t="s">
        <v>281</v>
      </c>
      <c r="K702" t="str">
        <f t="shared" si="20"/>
        <v>BGRSE.XPD.CTER.ZS</v>
      </c>
      <c r="L702">
        <f t="shared" si="21"/>
        <v>-1</v>
      </c>
    </row>
    <row r="703" spans="1:12" x14ac:dyDescent="0.25">
      <c r="A703" t="s">
        <v>133</v>
      </c>
      <c r="B703" t="s">
        <v>571</v>
      </c>
      <c r="C703" t="s">
        <v>150</v>
      </c>
      <c r="D703" t="s">
        <v>201</v>
      </c>
      <c r="E703" t="s">
        <v>281</v>
      </c>
      <c r="K703" t="str">
        <f t="shared" si="20"/>
        <v>BGRSE.XPD.PRIM.PC.ZS</v>
      </c>
      <c r="L703">
        <f t="shared" si="21"/>
        <v>-1</v>
      </c>
    </row>
    <row r="704" spans="1:12" x14ac:dyDescent="0.25">
      <c r="A704" t="s">
        <v>133</v>
      </c>
      <c r="B704" t="s">
        <v>571</v>
      </c>
      <c r="C704" t="s">
        <v>585</v>
      </c>
      <c r="D704" t="s">
        <v>580</v>
      </c>
      <c r="E704" t="s">
        <v>281</v>
      </c>
      <c r="K704" t="str">
        <f t="shared" si="20"/>
        <v>BGRSE.XPD.SECO.PC.ZS</v>
      </c>
      <c r="L704">
        <f t="shared" si="21"/>
        <v>-1</v>
      </c>
    </row>
    <row r="705" spans="1:12" x14ac:dyDescent="0.25">
      <c r="A705" t="s">
        <v>133</v>
      </c>
      <c r="B705" t="s">
        <v>571</v>
      </c>
      <c r="C705" t="s">
        <v>539</v>
      </c>
      <c r="D705" t="s">
        <v>558</v>
      </c>
      <c r="E705" t="s">
        <v>281</v>
      </c>
      <c r="K705" t="str">
        <f t="shared" si="20"/>
        <v>BGRSE.XPD.TERT.PC.ZS</v>
      </c>
      <c r="L705">
        <f t="shared" si="21"/>
        <v>-1</v>
      </c>
    </row>
    <row r="706" spans="1:12" x14ac:dyDescent="0.25">
      <c r="A706" t="s">
        <v>133</v>
      </c>
      <c r="B706" t="s">
        <v>571</v>
      </c>
      <c r="C706" t="s">
        <v>504</v>
      </c>
      <c r="D706" t="s">
        <v>581</v>
      </c>
      <c r="E706" t="s">
        <v>281</v>
      </c>
      <c r="K706" t="str">
        <f t="shared" si="20"/>
        <v>BGRSE.ADT.1524.LT.FE.ZS</v>
      </c>
      <c r="L706">
        <f t="shared" si="21"/>
        <v>-1</v>
      </c>
    </row>
    <row r="707" spans="1:12" x14ac:dyDescent="0.25">
      <c r="A707" t="s">
        <v>133</v>
      </c>
      <c r="B707" t="s">
        <v>571</v>
      </c>
      <c r="C707" t="s">
        <v>21</v>
      </c>
      <c r="D707" t="s">
        <v>8</v>
      </c>
      <c r="E707" t="s">
        <v>281</v>
      </c>
      <c r="G707">
        <v>17.600000000000001</v>
      </c>
      <c r="K707" t="str">
        <f t="shared" ref="K707:K770" si="22">B707&amp;D707</f>
        <v>BGRSE.PRM.ENRL.TC.ZS</v>
      </c>
      <c r="L707">
        <f t="shared" ref="L707:L770" si="23">IF(COUNT(F707:J707)&gt;0, SUM(F707:J707)/COUNT(F707:J707), -1)</f>
        <v>17.600000000000001</v>
      </c>
    </row>
    <row r="708" spans="1:12" x14ac:dyDescent="0.25">
      <c r="A708" t="s">
        <v>133</v>
      </c>
      <c r="B708" t="s">
        <v>571</v>
      </c>
      <c r="C708" t="s">
        <v>288</v>
      </c>
      <c r="D708" t="s">
        <v>396</v>
      </c>
      <c r="E708" t="s">
        <v>281</v>
      </c>
      <c r="G708">
        <v>12.6</v>
      </c>
      <c r="K708" t="str">
        <f t="shared" si="22"/>
        <v>BGRSE.SEC.ENRL.TC.ZS</v>
      </c>
      <c r="L708">
        <f t="shared" si="23"/>
        <v>12.6</v>
      </c>
    </row>
    <row r="709" spans="1:12" x14ac:dyDescent="0.25">
      <c r="A709" t="s">
        <v>133</v>
      </c>
      <c r="B709" t="s">
        <v>571</v>
      </c>
      <c r="C709" t="s">
        <v>561</v>
      </c>
      <c r="D709" t="s">
        <v>236</v>
      </c>
      <c r="E709" t="s">
        <v>281</v>
      </c>
      <c r="G709">
        <v>11.8</v>
      </c>
      <c r="K709" t="str">
        <f t="shared" si="22"/>
        <v>BGRSE.TER.ENRL.TC.ZS</v>
      </c>
      <c r="L709">
        <f t="shared" si="23"/>
        <v>11.8</v>
      </c>
    </row>
    <row r="710" spans="1:12" x14ac:dyDescent="0.25">
      <c r="A710" t="s">
        <v>133</v>
      </c>
      <c r="B710" t="s">
        <v>571</v>
      </c>
      <c r="C710" t="s">
        <v>122</v>
      </c>
      <c r="D710" t="s">
        <v>242</v>
      </c>
      <c r="E710" t="s">
        <v>281</v>
      </c>
      <c r="F710">
        <v>79.099999999999994</v>
      </c>
      <c r="G710">
        <v>79.3</v>
      </c>
      <c r="K710" t="str">
        <f t="shared" si="22"/>
        <v>BGRSE.TER.ENRR.FE</v>
      </c>
      <c r="L710">
        <f t="shared" si="23"/>
        <v>79.199999999999989</v>
      </c>
    </row>
    <row r="711" spans="1:12" x14ac:dyDescent="0.25">
      <c r="A711" t="s">
        <v>133</v>
      </c>
      <c r="B711" t="s">
        <v>571</v>
      </c>
      <c r="C711" t="s">
        <v>451</v>
      </c>
      <c r="D711" t="s">
        <v>508</v>
      </c>
      <c r="E711" t="s">
        <v>281</v>
      </c>
      <c r="F711">
        <v>100.6</v>
      </c>
      <c r="G711">
        <v>98.1</v>
      </c>
      <c r="K711" t="str">
        <f t="shared" si="22"/>
        <v>BGRSE.SEC.ENRR.FE</v>
      </c>
      <c r="L711">
        <f t="shared" si="23"/>
        <v>99.35</v>
      </c>
    </row>
    <row r="712" spans="1:12" x14ac:dyDescent="0.25">
      <c r="A712" t="s">
        <v>133</v>
      </c>
      <c r="B712" t="s">
        <v>571</v>
      </c>
      <c r="C712" t="s">
        <v>128</v>
      </c>
      <c r="D712" t="s">
        <v>160</v>
      </c>
      <c r="E712" t="s">
        <v>281</v>
      </c>
      <c r="F712">
        <v>93.7</v>
      </c>
      <c r="G712">
        <v>90.6</v>
      </c>
      <c r="K712" t="str">
        <f t="shared" si="22"/>
        <v>BGRSE.PRM.ENRR.FE</v>
      </c>
      <c r="L712">
        <f t="shared" si="23"/>
        <v>92.15</v>
      </c>
    </row>
    <row r="713" spans="1:12" x14ac:dyDescent="0.25">
      <c r="A713" t="s">
        <v>133</v>
      </c>
      <c r="B713" t="s">
        <v>571</v>
      </c>
      <c r="C713" t="s">
        <v>255</v>
      </c>
      <c r="D713" t="s">
        <v>146</v>
      </c>
      <c r="E713" t="s">
        <v>281</v>
      </c>
      <c r="G713">
        <v>78.599999999999994</v>
      </c>
      <c r="K713" t="str">
        <f t="shared" si="22"/>
        <v>BGRSE.SEC.TCHR.FE.ZS</v>
      </c>
      <c r="L713">
        <f t="shared" si="23"/>
        <v>78.599999999999994</v>
      </c>
    </row>
    <row r="714" spans="1:12" x14ac:dyDescent="0.25">
      <c r="A714" t="s">
        <v>133</v>
      </c>
      <c r="B714" t="s">
        <v>571</v>
      </c>
      <c r="C714" t="s">
        <v>81</v>
      </c>
      <c r="D714" t="s">
        <v>552</v>
      </c>
      <c r="E714" t="s">
        <v>281</v>
      </c>
      <c r="G714">
        <v>48.9</v>
      </c>
      <c r="K714" t="str">
        <f t="shared" si="22"/>
        <v>BGRSE.TER.TCHR.FE.ZS</v>
      </c>
      <c r="L714">
        <f t="shared" si="23"/>
        <v>48.9</v>
      </c>
    </row>
    <row r="715" spans="1:12" x14ac:dyDescent="0.25">
      <c r="A715" t="s">
        <v>133</v>
      </c>
      <c r="B715" t="s">
        <v>571</v>
      </c>
      <c r="C715" t="s">
        <v>517</v>
      </c>
      <c r="D715" t="s">
        <v>378</v>
      </c>
      <c r="E715" t="s">
        <v>281</v>
      </c>
      <c r="K715" t="str">
        <f t="shared" si="22"/>
        <v>BGRSG.DMK.SRCR.FN.ZS</v>
      </c>
      <c r="L715">
        <f t="shared" si="23"/>
        <v>-1</v>
      </c>
    </row>
    <row r="716" spans="1:12" x14ac:dyDescent="0.25">
      <c r="A716" t="s">
        <v>133</v>
      </c>
      <c r="B716" t="s">
        <v>571</v>
      </c>
      <c r="C716" t="s">
        <v>131</v>
      </c>
      <c r="D716" t="s">
        <v>523</v>
      </c>
      <c r="E716" t="s">
        <v>281</v>
      </c>
      <c r="K716" t="str">
        <f t="shared" si="22"/>
        <v>BGRSG.DMK.ALLD.FN.ZS</v>
      </c>
      <c r="L716">
        <f t="shared" si="23"/>
        <v>-1</v>
      </c>
    </row>
    <row r="717" spans="1:12" x14ac:dyDescent="0.25">
      <c r="A717" t="s">
        <v>133</v>
      </c>
      <c r="B717" t="s">
        <v>571</v>
      </c>
      <c r="C717" t="s">
        <v>505</v>
      </c>
      <c r="D717" t="s">
        <v>492</v>
      </c>
      <c r="E717" t="s">
        <v>281</v>
      </c>
      <c r="K717" t="str">
        <f t="shared" si="22"/>
        <v>BGRSG.VAW.ARGU.ZS</v>
      </c>
      <c r="L717">
        <f t="shared" si="23"/>
        <v>-1</v>
      </c>
    </row>
    <row r="718" spans="1:12" x14ac:dyDescent="0.25">
      <c r="A718" t="s">
        <v>133</v>
      </c>
      <c r="B718" t="s">
        <v>571</v>
      </c>
      <c r="C718" t="s">
        <v>199</v>
      </c>
      <c r="D718" t="s">
        <v>196</v>
      </c>
      <c r="E718" t="s">
        <v>281</v>
      </c>
      <c r="K718" t="str">
        <f t="shared" si="22"/>
        <v>BGRSG.VAW.BURN.ZS</v>
      </c>
      <c r="L718">
        <f t="shared" si="23"/>
        <v>-1</v>
      </c>
    </row>
    <row r="719" spans="1:12" x14ac:dyDescent="0.25">
      <c r="A719" t="s">
        <v>133</v>
      </c>
      <c r="B719" t="s">
        <v>571</v>
      </c>
      <c r="C719" t="s">
        <v>137</v>
      </c>
      <c r="D719" t="s">
        <v>159</v>
      </c>
      <c r="E719" t="s">
        <v>281</v>
      </c>
      <c r="K719" t="str">
        <f t="shared" si="22"/>
        <v>BGRSG.VAW.NEGL.ZS</v>
      </c>
      <c r="L719">
        <f t="shared" si="23"/>
        <v>-1</v>
      </c>
    </row>
    <row r="720" spans="1:12" x14ac:dyDescent="0.25">
      <c r="A720" t="s">
        <v>133</v>
      </c>
      <c r="B720" t="s">
        <v>571</v>
      </c>
      <c r="C720" t="s">
        <v>327</v>
      </c>
      <c r="D720" t="s">
        <v>583</v>
      </c>
      <c r="E720" t="s">
        <v>281</v>
      </c>
      <c r="K720" t="str">
        <f t="shared" si="22"/>
        <v>BGRSG.VAW.GOES.ZS</v>
      </c>
      <c r="L720">
        <f t="shared" si="23"/>
        <v>-1</v>
      </c>
    </row>
    <row r="721" spans="1:12" x14ac:dyDescent="0.25">
      <c r="A721" t="s">
        <v>133</v>
      </c>
      <c r="B721" t="s">
        <v>571</v>
      </c>
      <c r="C721" t="s">
        <v>575</v>
      </c>
      <c r="D721" t="s">
        <v>382</v>
      </c>
      <c r="E721" t="s">
        <v>281</v>
      </c>
      <c r="K721" t="str">
        <f t="shared" si="22"/>
        <v>BGRSG.VAW.REFU.ZS</v>
      </c>
      <c r="L721">
        <f t="shared" si="23"/>
        <v>-1</v>
      </c>
    </row>
    <row r="722" spans="1:12" x14ac:dyDescent="0.25">
      <c r="A722" t="s">
        <v>344</v>
      </c>
      <c r="B722" t="s">
        <v>0</v>
      </c>
      <c r="C722" t="s">
        <v>138</v>
      </c>
      <c r="D722" t="s">
        <v>211</v>
      </c>
      <c r="E722" t="s">
        <v>281</v>
      </c>
      <c r="F722">
        <v>10</v>
      </c>
      <c r="G722">
        <v>10</v>
      </c>
      <c r="H722">
        <v>10</v>
      </c>
      <c r="I722">
        <v>10</v>
      </c>
      <c r="K722" t="str">
        <f t="shared" si="22"/>
        <v>BFASE.COM.DURS</v>
      </c>
      <c r="L722">
        <f t="shared" si="23"/>
        <v>10</v>
      </c>
    </row>
    <row r="723" spans="1:12" x14ac:dyDescent="0.25">
      <c r="A723" t="s">
        <v>344</v>
      </c>
      <c r="B723" t="s">
        <v>0</v>
      </c>
      <c r="C723" t="s">
        <v>385</v>
      </c>
      <c r="D723" t="s">
        <v>381</v>
      </c>
      <c r="E723" t="s">
        <v>281</v>
      </c>
      <c r="I723">
        <v>32.700000000000003</v>
      </c>
      <c r="K723" t="str">
        <f t="shared" si="22"/>
        <v>BFASE.ADT.LITR.FE.ZS</v>
      </c>
      <c r="L723">
        <f t="shared" si="23"/>
        <v>32.700000000000003</v>
      </c>
    </row>
    <row r="724" spans="1:12" x14ac:dyDescent="0.25">
      <c r="A724" t="s">
        <v>344</v>
      </c>
      <c r="B724" t="s">
        <v>0</v>
      </c>
      <c r="C724" t="s">
        <v>563</v>
      </c>
      <c r="D724" t="s">
        <v>526</v>
      </c>
      <c r="E724" t="s">
        <v>281</v>
      </c>
      <c r="F724">
        <v>95.8</v>
      </c>
      <c r="G724">
        <v>97.6</v>
      </c>
      <c r="K724" t="str">
        <f t="shared" si="22"/>
        <v>BFASE.XPD.CPRM.ZS</v>
      </c>
      <c r="L724">
        <f t="shared" si="23"/>
        <v>96.699999999999989</v>
      </c>
    </row>
    <row r="725" spans="1:12" x14ac:dyDescent="0.25">
      <c r="A725" t="s">
        <v>344</v>
      </c>
      <c r="B725" t="s">
        <v>0</v>
      </c>
      <c r="C725" t="s">
        <v>322</v>
      </c>
      <c r="D725" t="s">
        <v>69</v>
      </c>
      <c r="E725" t="s">
        <v>281</v>
      </c>
      <c r="G725">
        <v>90.5</v>
      </c>
      <c r="K725" t="str">
        <f t="shared" si="22"/>
        <v>BFASE.XPD.CSEC.ZS</v>
      </c>
      <c r="L725">
        <f t="shared" si="23"/>
        <v>90.5</v>
      </c>
    </row>
    <row r="726" spans="1:12" x14ac:dyDescent="0.25">
      <c r="A726" t="s">
        <v>344</v>
      </c>
      <c r="B726" t="s">
        <v>0</v>
      </c>
      <c r="C726" t="s">
        <v>95</v>
      </c>
      <c r="D726" t="s">
        <v>203</v>
      </c>
      <c r="E726" t="s">
        <v>281</v>
      </c>
      <c r="K726" t="str">
        <f t="shared" si="22"/>
        <v>BFASE.XPD.CTER.ZS</v>
      </c>
      <c r="L726">
        <f t="shared" si="23"/>
        <v>-1</v>
      </c>
    </row>
    <row r="727" spans="1:12" x14ac:dyDescent="0.25">
      <c r="A727" t="s">
        <v>344</v>
      </c>
      <c r="B727" t="s">
        <v>0</v>
      </c>
      <c r="C727" t="s">
        <v>150</v>
      </c>
      <c r="D727" t="s">
        <v>201</v>
      </c>
      <c r="E727" t="s">
        <v>281</v>
      </c>
      <c r="F727">
        <v>16</v>
      </c>
      <c r="K727" t="str">
        <f t="shared" si="22"/>
        <v>BFASE.XPD.PRIM.PC.ZS</v>
      </c>
      <c r="L727">
        <f t="shared" si="23"/>
        <v>16</v>
      </c>
    </row>
    <row r="728" spans="1:12" x14ac:dyDescent="0.25">
      <c r="A728" t="s">
        <v>344</v>
      </c>
      <c r="B728" t="s">
        <v>0</v>
      </c>
      <c r="C728" t="s">
        <v>585</v>
      </c>
      <c r="D728" t="s">
        <v>580</v>
      </c>
      <c r="E728" t="s">
        <v>281</v>
      </c>
      <c r="F728">
        <v>17.3</v>
      </c>
      <c r="G728">
        <v>18.5</v>
      </c>
      <c r="K728" t="str">
        <f t="shared" si="22"/>
        <v>BFASE.XPD.SECO.PC.ZS</v>
      </c>
      <c r="L728">
        <f t="shared" si="23"/>
        <v>17.899999999999999</v>
      </c>
    </row>
    <row r="729" spans="1:12" x14ac:dyDescent="0.25">
      <c r="A729" t="s">
        <v>344</v>
      </c>
      <c r="B729" t="s">
        <v>0</v>
      </c>
      <c r="C729" t="s">
        <v>539</v>
      </c>
      <c r="D729" t="s">
        <v>558</v>
      </c>
      <c r="E729" t="s">
        <v>281</v>
      </c>
      <c r="F729">
        <v>123.2</v>
      </c>
      <c r="G729">
        <v>351.3</v>
      </c>
      <c r="K729" t="str">
        <f t="shared" si="22"/>
        <v>BFASE.XPD.TERT.PC.ZS</v>
      </c>
      <c r="L729">
        <f t="shared" si="23"/>
        <v>237.25</v>
      </c>
    </row>
    <row r="730" spans="1:12" x14ac:dyDescent="0.25">
      <c r="A730" t="s">
        <v>344</v>
      </c>
      <c r="B730" t="s">
        <v>0</v>
      </c>
      <c r="C730" t="s">
        <v>504</v>
      </c>
      <c r="D730" t="s">
        <v>581</v>
      </c>
      <c r="E730" t="s">
        <v>281</v>
      </c>
      <c r="I730">
        <v>54.7</v>
      </c>
      <c r="K730" t="str">
        <f t="shared" si="22"/>
        <v>BFASE.ADT.1524.LT.FE.ZS</v>
      </c>
      <c r="L730">
        <f t="shared" si="23"/>
        <v>54.7</v>
      </c>
    </row>
    <row r="731" spans="1:12" x14ac:dyDescent="0.25">
      <c r="A731" t="s">
        <v>344</v>
      </c>
      <c r="B731" t="s">
        <v>0</v>
      </c>
      <c r="C731" t="s">
        <v>21</v>
      </c>
      <c r="D731" t="s">
        <v>8</v>
      </c>
      <c r="E731" t="s">
        <v>281</v>
      </c>
      <c r="F731">
        <v>42.2</v>
      </c>
      <c r="G731">
        <v>41.5</v>
      </c>
      <c r="H731">
        <v>40.700000000000003</v>
      </c>
      <c r="I731">
        <v>39.700000000000003</v>
      </c>
      <c r="K731" t="str">
        <f t="shared" si="22"/>
        <v>BFASE.PRM.ENRL.TC.ZS</v>
      </c>
      <c r="L731">
        <f t="shared" si="23"/>
        <v>41.025000000000006</v>
      </c>
    </row>
    <row r="732" spans="1:12" x14ac:dyDescent="0.25">
      <c r="A732" t="s">
        <v>344</v>
      </c>
      <c r="B732" t="s">
        <v>0</v>
      </c>
      <c r="C732" t="s">
        <v>288</v>
      </c>
      <c r="D732" t="s">
        <v>396</v>
      </c>
      <c r="E732" t="s">
        <v>281</v>
      </c>
      <c r="F732">
        <v>25.2</v>
      </c>
      <c r="G732">
        <v>23.4</v>
      </c>
      <c r="H732">
        <v>23.3</v>
      </c>
      <c r="I732">
        <v>23.1</v>
      </c>
      <c r="K732" t="str">
        <f t="shared" si="22"/>
        <v>BFASE.SEC.ENRL.TC.ZS</v>
      </c>
      <c r="L732">
        <f t="shared" si="23"/>
        <v>23.75</v>
      </c>
    </row>
    <row r="733" spans="1:12" x14ac:dyDescent="0.25">
      <c r="A733" t="s">
        <v>344</v>
      </c>
      <c r="B733" t="s">
        <v>0</v>
      </c>
      <c r="C733" t="s">
        <v>561</v>
      </c>
      <c r="D733" t="s">
        <v>236</v>
      </c>
      <c r="E733" t="s">
        <v>281</v>
      </c>
      <c r="F733">
        <v>18.3</v>
      </c>
      <c r="G733">
        <v>19.2</v>
      </c>
      <c r="H733">
        <v>19.5</v>
      </c>
      <c r="I733">
        <v>17.3</v>
      </c>
      <c r="K733" t="str">
        <f t="shared" si="22"/>
        <v>BFASE.TER.ENRL.TC.ZS</v>
      </c>
      <c r="L733">
        <f t="shared" si="23"/>
        <v>18.574999999999999</v>
      </c>
    </row>
    <row r="734" spans="1:12" x14ac:dyDescent="0.25">
      <c r="A734" t="s">
        <v>344</v>
      </c>
      <c r="B734" t="s">
        <v>0</v>
      </c>
      <c r="C734" t="s">
        <v>122</v>
      </c>
      <c r="D734" t="s">
        <v>242</v>
      </c>
      <c r="E734" t="s">
        <v>281</v>
      </c>
      <c r="F734">
        <v>3.5</v>
      </c>
      <c r="G734">
        <v>3.8</v>
      </c>
      <c r="H734">
        <v>4.0999999999999996</v>
      </c>
      <c r="I734">
        <v>4.8</v>
      </c>
      <c r="K734" t="str">
        <f t="shared" si="22"/>
        <v>BFASE.TER.ENRR.FE</v>
      </c>
      <c r="L734">
        <f t="shared" si="23"/>
        <v>4.05</v>
      </c>
    </row>
    <row r="735" spans="1:12" x14ac:dyDescent="0.25">
      <c r="A735" t="s">
        <v>344</v>
      </c>
      <c r="B735" t="s">
        <v>0</v>
      </c>
      <c r="C735" t="s">
        <v>451</v>
      </c>
      <c r="D735" t="s">
        <v>508</v>
      </c>
      <c r="E735" t="s">
        <v>281</v>
      </c>
      <c r="F735">
        <v>32.299999999999997</v>
      </c>
      <c r="G735">
        <v>34.9</v>
      </c>
      <c r="H735">
        <v>37.6</v>
      </c>
      <c r="I735">
        <v>40.700000000000003</v>
      </c>
      <c r="K735" t="str">
        <f t="shared" si="22"/>
        <v>BFASE.SEC.ENRR.FE</v>
      </c>
      <c r="L735">
        <f t="shared" si="23"/>
        <v>36.375</v>
      </c>
    </row>
    <row r="736" spans="1:12" x14ac:dyDescent="0.25">
      <c r="A736" t="s">
        <v>344</v>
      </c>
      <c r="B736" t="s">
        <v>0</v>
      </c>
      <c r="C736" t="s">
        <v>128</v>
      </c>
      <c r="D736" t="s">
        <v>160</v>
      </c>
      <c r="E736" t="s">
        <v>281</v>
      </c>
      <c r="F736">
        <v>87.2</v>
      </c>
      <c r="G736">
        <v>90.1</v>
      </c>
      <c r="H736">
        <v>92.9</v>
      </c>
      <c r="I736">
        <v>95.3</v>
      </c>
      <c r="K736" t="str">
        <f t="shared" si="22"/>
        <v>BFASE.PRM.ENRR.FE</v>
      </c>
      <c r="L736">
        <f t="shared" si="23"/>
        <v>91.375000000000014</v>
      </c>
    </row>
    <row r="737" spans="1:12" x14ac:dyDescent="0.25">
      <c r="A737" t="s">
        <v>344</v>
      </c>
      <c r="B737" t="s">
        <v>0</v>
      </c>
      <c r="C737" t="s">
        <v>255</v>
      </c>
      <c r="D737" t="s">
        <v>146</v>
      </c>
      <c r="E737" t="s">
        <v>281</v>
      </c>
      <c r="F737">
        <v>16.5</v>
      </c>
      <c r="G737">
        <v>16.3</v>
      </c>
      <c r="H737">
        <v>17</v>
      </c>
      <c r="I737">
        <v>17</v>
      </c>
      <c r="K737" t="str">
        <f t="shared" si="22"/>
        <v>BFASE.SEC.TCHR.FE.ZS</v>
      </c>
      <c r="L737">
        <f t="shared" si="23"/>
        <v>16.7</v>
      </c>
    </row>
    <row r="738" spans="1:12" x14ac:dyDescent="0.25">
      <c r="A738" t="s">
        <v>344</v>
      </c>
      <c r="B738" t="s">
        <v>0</v>
      </c>
      <c r="C738" t="s">
        <v>81</v>
      </c>
      <c r="D738" t="s">
        <v>552</v>
      </c>
      <c r="E738" t="s">
        <v>281</v>
      </c>
      <c r="F738">
        <v>9.1999999999999993</v>
      </c>
      <c r="G738">
        <v>9</v>
      </c>
      <c r="H738">
        <v>9.6</v>
      </c>
      <c r="I738">
        <v>9.6</v>
      </c>
      <c r="K738" t="str">
        <f t="shared" si="22"/>
        <v>BFASE.TER.TCHR.FE.ZS</v>
      </c>
      <c r="L738">
        <f t="shared" si="23"/>
        <v>9.35</v>
      </c>
    </row>
    <row r="739" spans="1:12" x14ac:dyDescent="0.25">
      <c r="A739" t="s">
        <v>344</v>
      </c>
      <c r="B739" t="s">
        <v>0</v>
      </c>
      <c r="C739" t="s">
        <v>517</v>
      </c>
      <c r="D739" t="s">
        <v>378</v>
      </c>
      <c r="E739" t="s">
        <v>281</v>
      </c>
      <c r="K739" t="str">
        <f t="shared" si="22"/>
        <v>BFASG.DMK.SRCR.FN.ZS</v>
      </c>
      <c r="L739">
        <f t="shared" si="23"/>
        <v>-1</v>
      </c>
    </row>
    <row r="740" spans="1:12" x14ac:dyDescent="0.25">
      <c r="A740" t="s">
        <v>344</v>
      </c>
      <c r="B740" t="s">
        <v>0</v>
      </c>
      <c r="C740" t="s">
        <v>131</v>
      </c>
      <c r="D740" t="s">
        <v>523</v>
      </c>
      <c r="E740" t="s">
        <v>281</v>
      </c>
      <c r="K740" t="str">
        <f t="shared" si="22"/>
        <v>BFASG.DMK.ALLD.FN.ZS</v>
      </c>
      <c r="L740">
        <f t="shared" si="23"/>
        <v>-1</v>
      </c>
    </row>
    <row r="741" spans="1:12" x14ac:dyDescent="0.25">
      <c r="A741" t="s">
        <v>344</v>
      </c>
      <c r="B741" t="s">
        <v>0</v>
      </c>
      <c r="C741" t="s">
        <v>505</v>
      </c>
      <c r="D741" t="s">
        <v>492</v>
      </c>
      <c r="E741" t="s">
        <v>281</v>
      </c>
      <c r="K741" t="str">
        <f t="shared" si="22"/>
        <v>BFASG.VAW.ARGU.ZS</v>
      </c>
      <c r="L741">
        <f t="shared" si="23"/>
        <v>-1</v>
      </c>
    </row>
    <row r="742" spans="1:12" x14ac:dyDescent="0.25">
      <c r="A742" t="s">
        <v>344</v>
      </c>
      <c r="B742" t="s">
        <v>0</v>
      </c>
      <c r="C742" t="s">
        <v>199</v>
      </c>
      <c r="D742" t="s">
        <v>196</v>
      </c>
      <c r="E742" t="s">
        <v>281</v>
      </c>
      <c r="K742" t="str">
        <f t="shared" si="22"/>
        <v>BFASG.VAW.BURN.ZS</v>
      </c>
      <c r="L742">
        <f t="shared" si="23"/>
        <v>-1</v>
      </c>
    </row>
    <row r="743" spans="1:12" x14ac:dyDescent="0.25">
      <c r="A743" t="s">
        <v>344</v>
      </c>
      <c r="B743" t="s">
        <v>0</v>
      </c>
      <c r="C743" t="s">
        <v>137</v>
      </c>
      <c r="D743" t="s">
        <v>159</v>
      </c>
      <c r="E743" t="s">
        <v>281</v>
      </c>
      <c r="K743" t="str">
        <f t="shared" si="22"/>
        <v>BFASG.VAW.NEGL.ZS</v>
      </c>
      <c r="L743">
        <f t="shared" si="23"/>
        <v>-1</v>
      </c>
    </row>
    <row r="744" spans="1:12" x14ac:dyDescent="0.25">
      <c r="A744" t="s">
        <v>344</v>
      </c>
      <c r="B744" t="s">
        <v>0</v>
      </c>
      <c r="C744" t="s">
        <v>327</v>
      </c>
      <c r="D744" t="s">
        <v>583</v>
      </c>
      <c r="E744" t="s">
        <v>281</v>
      </c>
      <c r="K744" t="str">
        <f t="shared" si="22"/>
        <v>BFASG.VAW.GOES.ZS</v>
      </c>
      <c r="L744">
        <f t="shared" si="23"/>
        <v>-1</v>
      </c>
    </row>
    <row r="745" spans="1:12" x14ac:dyDescent="0.25">
      <c r="A745" t="s">
        <v>344</v>
      </c>
      <c r="B745" t="s">
        <v>0</v>
      </c>
      <c r="C745" t="s">
        <v>575</v>
      </c>
      <c r="D745" t="s">
        <v>382</v>
      </c>
      <c r="E745" t="s">
        <v>281</v>
      </c>
      <c r="K745" t="str">
        <f t="shared" si="22"/>
        <v>BFASG.VAW.REFU.ZS</v>
      </c>
      <c r="L745">
        <f t="shared" si="23"/>
        <v>-1</v>
      </c>
    </row>
    <row r="746" spans="1:12" x14ac:dyDescent="0.25">
      <c r="A746" t="s">
        <v>52</v>
      </c>
      <c r="B746" t="s">
        <v>48</v>
      </c>
      <c r="C746" t="s">
        <v>138</v>
      </c>
      <c r="D746" t="s">
        <v>211</v>
      </c>
      <c r="E746" t="s">
        <v>281</v>
      </c>
      <c r="K746" t="str">
        <f t="shared" si="22"/>
        <v>BDISE.COM.DURS</v>
      </c>
      <c r="L746">
        <f t="shared" si="23"/>
        <v>-1</v>
      </c>
    </row>
    <row r="747" spans="1:12" x14ac:dyDescent="0.25">
      <c r="A747" t="s">
        <v>52</v>
      </c>
      <c r="B747" t="s">
        <v>48</v>
      </c>
      <c r="C747" t="s">
        <v>385</v>
      </c>
      <c r="D747" t="s">
        <v>381</v>
      </c>
      <c r="E747" t="s">
        <v>281</v>
      </c>
      <c r="H747">
        <v>61.2</v>
      </c>
      <c r="K747" t="str">
        <f t="shared" si="22"/>
        <v>BDISE.ADT.LITR.FE.ZS</v>
      </c>
      <c r="L747">
        <f t="shared" si="23"/>
        <v>61.2</v>
      </c>
    </row>
    <row r="748" spans="1:12" x14ac:dyDescent="0.25">
      <c r="A748" t="s">
        <v>52</v>
      </c>
      <c r="B748" t="s">
        <v>48</v>
      </c>
      <c r="C748" t="s">
        <v>563</v>
      </c>
      <c r="D748" t="s">
        <v>526</v>
      </c>
      <c r="E748" t="s">
        <v>281</v>
      </c>
      <c r="K748" t="str">
        <f t="shared" si="22"/>
        <v>BDISE.XPD.CPRM.ZS</v>
      </c>
      <c r="L748">
        <f t="shared" si="23"/>
        <v>-1</v>
      </c>
    </row>
    <row r="749" spans="1:12" x14ac:dyDescent="0.25">
      <c r="A749" t="s">
        <v>52</v>
      </c>
      <c r="B749" t="s">
        <v>48</v>
      </c>
      <c r="C749" t="s">
        <v>322</v>
      </c>
      <c r="D749" t="s">
        <v>69</v>
      </c>
      <c r="E749" t="s">
        <v>281</v>
      </c>
      <c r="K749" t="str">
        <f t="shared" si="22"/>
        <v>BDISE.XPD.CSEC.ZS</v>
      </c>
      <c r="L749">
        <f t="shared" si="23"/>
        <v>-1</v>
      </c>
    </row>
    <row r="750" spans="1:12" x14ac:dyDescent="0.25">
      <c r="A750" t="s">
        <v>52</v>
      </c>
      <c r="B750" t="s">
        <v>48</v>
      </c>
      <c r="C750" t="s">
        <v>95</v>
      </c>
      <c r="D750" t="s">
        <v>203</v>
      </c>
      <c r="E750" t="s">
        <v>281</v>
      </c>
      <c r="K750" t="str">
        <f t="shared" si="22"/>
        <v>BDISE.XPD.CTER.ZS</v>
      </c>
      <c r="L750">
        <f t="shared" si="23"/>
        <v>-1</v>
      </c>
    </row>
    <row r="751" spans="1:12" x14ac:dyDescent="0.25">
      <c r="A751" t="s">
        <v>52</v>
      </c>
      <c r="B751" t="s">
        <v>48</v>
      </c>
      <c r="C751" t="s">
        <v>150</v>
      </c>
      <c r="D751" t="s">
        <v>201</v>
      </c>
      <c r="E751" t="s">
        <v>281</v>
      </c>
      <c r="K751" t="str">
        <f t="shared" si="22"/>
        <v>BDISE.XPD.PRIM.PC.ZS</v>
      </c>
      <c r="L751">
        <f t="shared" si="23"/>
        <v>-1</v>
      </c>
    </row>
    <row r="752" spans="1:12" x14ac:dyDescent="0.25">
      <c r="A752" t="s">
        <v>52</v>
      </c>
      <c r="B752" t="s">
        <v>48</v>
      </c>
      <c r="C752" t="s">
        <v>585</v>
      </c>
      <c r="D752" t="s">
        <v>580</v>
      </c>
      <c r="E752" t="s">
        <v>281</v>
      </c>
      <c r="K752" t="str">
        <f t="shared" si="22"/>
        <v>BDISE.XPD.SECO.PC.ZS</v>
      </c>
      <c r="L752">
        <f t="shared" si="23"/>
        <v>-1</v>
      </c>
    </row>
    <row r="753" spans="1:12" x14ac:dyDescent="0.25">
      <c r="A753" t="s">
        <v>52</v>
      </c>
      <c r="B753" t="s">
        <v>48</v>
      </c>
      <c r="C753" t="s">
        <v>539</v>
      </c>
      <c r="D753" t="s">
        <v>558</v>
      </c>
      <c r="E753" t="s">
        <v>281</v>
      </c>
      <c r="K753" t="str">
        <f t="shared" si="22"/>
        <v>BDISE.XPD.TERT.PC.ZS</v>
      </c>
      <c r="L753">
        <f t="shared" si="23"/>
        <v>-1</v>
      </c>
    </row>
    <row r="754" spans="1:12" x14ac:dyDescent="0.25">
      <c r="A754" t="s">
        <v>52</v>
      </c>
      <c r="B754" t="s">
        <v>48</v>
      </c>
      <c r="C754" t="s">
        <v>504</v>
      </c>
      <c r="D754" t="s">
        <v>581</v>
      </c>
      <c r="E754" t="s">
        <v>281</v>
      </c>
      <c r="H754">
        <v>85.6</v>
      </c>
      <c r="K754" t="str">
        <f t="shared" si="22"/>
        <v>BDISE.ADT.1524.LT.FE.ZS</v>
      </c>
      <c r="L754">
        <f t="shared" si="23"/>
        <v>85.6</v>
      </c>
    </row>
    <row r="755" spans="1:12" x14ac:dyDescent="0.25">
      <c r="A755" t="s">
        <v>52</v>
      </c>
      <c r="B755" t="s">
        <v>48</v>
      </c>
      <c r="C755" t="s">
        <v>21</v>
      </c>
      <c r="D755" t="s">
        <v>8</v>
      </c>
      <c r="E755" t="s">
        <v>281</v>
      </c>
      <c r="F755">
        <v>43.2</v>
      </c>
      <c r="G755">
        <v>49.7</v>
      </c>
      <c r="H755">
        <v>49.6</v>
      </c>
      <c r="I755">
        <v>42.5</v>
      </c>
      <c r="K755" t="str">
        <f t="shared" si="22"/>
        <v>BDISE.PRM.ENRL.TC.ZS</v>
      </c>
      <c r="L755">
        <f t="shared" si="23"/>
        <v>46.25</v>
      </c>
    </row>
    <row r="756" spans="1:12" x14ac:dyDescent="0.25">
      <c r="A756" t="s">
        <v>52</v>
      </c>
      <c r="B756" t="s">
        <v>48</v>
      </c>
      <c r="C756" t="s">
        <v>288</v>
      </c>
      <c r="D756" t="s">
        <v>396</v>
      </c>
      <c r="E756" t="s">
        <v>281</v>
      </c>
      <c r="F756">
        <v>35.799999999999997</v>
      </c>
      <c r="G756">
        <v>32.1</v>
      </c>
      <c r="H756">
        <v>28</v>
      </c>
      <c r="I756">
        <v>26.6</v>
      </c>
      <c r="K756" t="str">
        <f t="shared" si="22"/>
        <v>BDISE.SEC.ENRL.TC.ZS</v>
      </c>
      <c r="L756">
        <f t="shared" si="23"/>
        <v>30.625</v>
      </c>
    </row>
    <row r="757" spans="1:12" x14ac:dyDescent="0.25">
      <c r="A757" t="s">
        <v>52</v>
      </c>
      <c r="B757" t="s">
        <v>48</v>
      </c>
      <c r="C757" t="s">
        <v>561</v>
      </c>
      <c r="D757" t="s">
        <v>236</v>
      </c>
      <c r="E757" t="s">
        <v>281</v>
      </c>
      <c r="G757">
        <v>22.2</v>
      </c>
      <c r="H757">
        <v>19.8</v>
      </c>
      <c r="K757" t="str">
        <f t="shared" si="22"/>
        <v>BDISE.TER.ENRL.TC.ZS</v>
      </c>
      <c r="L757">
        <f t="shared" si="23"/>
        <v>21</v>
      </c>
    </row>
    <row r="758" spans="1:12" x14ac:dyDescent="0.25">
      <c r="A758" t="s">
        <v>52</v>
      </c>
      <c r="B758" t="s">
        <v>48</v>
      </c>
      <c r="C758" t="s">
        <v>122</v>
      </c>
      <c r="D758" t="s">
        <v>242</v>
      </c>
      <c r="E758" t="s">
        <v>281</v>
      </c>
      <c r="G758">
        <v>3.5</v>
      </c>
      <c r="H758">
        <v>3.8</v>
      </c>
      <c r="K758" t="str">
        <f t="shared" si="22"/>
        <v>BDISE.TER.ENRR.FE</v>
      </c>
      <c r="L758">
        <f t="shared" si="23"/>
        <v>3.65</v>
      </c>
    </row>
    <row r="759" spans="1:12" x14ac:dyDescent="0.25">
      <c r="A759" t="s">
        <v>52</v>
      </c>
      <c r="B759" t="s">
        <v>48</v>
      </c>
      <c r="C759" t="s">
        <v>451</v>
      </c>
      <c r="D759" t="s">
        <v>508</v>
      </c>
      <c r="E759" t="s">
        <v>281</v>
      </c>
      <c r="F759">
        <v>42.9</v>
      </c>
      <c r="G759">
        <v>47.4</v>
      </c>
      <c r="H759">
        <v>50.4</v>
      </c>
      <c r="I759">
        <v>51.1</v>
      </c>
      <c r="K759" t="str">
        <f t="shared" si="22"/>
        <v>BDISE.SEC.ENRR.FE</v>
      </c>
      <c r="L759">
        <f t="shared" si="23"/>
        <v>47.949999999999996</v>
      </c>
    </row>
    <row r="760" spans="1:12" x14ac:dyDescent="0.25">
      <c r="A760" t="s">
        <v>52</v>
      </c>
      <c r="B760" t="s">
        <v>48</v>
      </c>
      <c r="C760" t="s">
        <v>128</v>
      </c>
      <c r="D760" t="s">
        <v>160</v>
      </c>
      <c r="E760" t="s">
        <v>281</v>
      </c>
      <c r="F760">
        <v>132.80000000000001</v>
      </c>
      <c r="G760">
        <v>129.5</v>
      </c>
      <c r="H760">
        <v>124.8</v>
      </c>
      <c r="I760">
        <v>122.2</v>
      </c>
      <c r="K760" t="str">
        <f t="shared" si="22"/>
        <v>BDISE.PRM.ENRR.FE</v>
      </c>
      <c r="L760">
        <f t="shared" si="23"/>
        <v>127.325</v>
      </c>
    </row>
    <row r="761" spans="1:12" x14ac:dyDescent="0.25">
      <c r="A761" t="s">
        <v>52</v>
      </c>
      <c r="B761" t="s">
        <v>48</v>
      </c>
      <c r="C761" t="s">
        <v>255</v>
      </c>
      <c r="D761" t="s">
        <v>146</v>
      </c>
      <c r="E761" t="s">
        <v>281</v>
      </c>
      <c r="F761">
        <v>20.9</v>
      </c>
      <c r="G761">
        <v>21.3</v>
      </c>
      <c r="H761">
        <v>25.9</v>
      </c>
      <c r="I761">
        <v>25.6</v>
      </c>
      <c r="K761" t="str">
        <f t="shared" si="22"/>
        <v>BDISE.SEC.TCHR.FE.ZS</v>
      </c>
      <c r="L761">
        <f t="shared" si="23"/>
        <v>23.424999999999997</v>
      </c>
    </row>
    <row r="762" spans="1:12" x14ac:dyDescent="0.25">
      <c r="A762" t="s">
        <v>52</v>
      </c>
      <c r="B762" t="s">
        <v>48</v>
      </c>
      <c r="C762" t="s">
        <v>81</v>
      </c>
      <c r="D762" t="s">
        <v>552</v>
      </c>
      <c r="E762" t="s">
        <v>281</v>
      </c>
      <c r="G762">
        <v>20.7</v>
      </c>
      <c r="H762">
        <v>12.5</v>
      </c>
      <c r="K762" t="str">
        <f t="shared" si="22"/>
        <v>BDISE.TER.TCHR.FE.ZS</v>
      </c>
      <c r="L762">
        <f t="shared" si="23"/>
        <v>16.600000000000001</v>
      </c>
    </row>
    <row r="763" spans="1:12" x14ac:dyDescent="0.25">
      <c r="A763" t="s">
        <v>52</v>
      </c>
      <c r="B763" t="s">
        <v>48</v>
      </c>
      <c r="C763" t="s">
        <v>517</v>
      </c>
      <c r="D763" t="s">
        <v>378</v>
      </c>
      <c r="E763" t="s">
        <v>281</v>
      </c>
      <c r="K763" t="str">
        <f t="shared" si="22"/>
        <v>BDISG.DMK.SRCR.FN.ZS</v>
      </c>
      <c r="L763">
        <f t="shared" si="23"/>
        <v>-1</v>
      </c>
    </row>
    <row r="764" spans="1:12" x14ac:dyDescent="0.25">
      <c r="A764" t="s">
        <v>52</v>
      </c>
      <c r="B764" t="s">
        <v>48</v>
      </c>
      <c r="C764" t="s">
        <v>131</v>
      </c>
      <c r="D764" t="s">
        <v>523</v>
      </c>
      <c r="E764" t="s">
        <v>281</v>
      </c>
      <c r="K764" t="str">
        <f t="shared" si="22"/>
        <v>BDISG.DMK.ALLD.FN.ZS</v>
      </c>
      <c r="L764">
        <f t="shared" si="23"/>
        <v>-1</v>
      </c>
    </row>
    <row r="765" spans="1:12" x14ac:dyDescent="0.25">
      <c r="A765" t="s">
        <v>52</v>
      </c>
      <c r="B765" t="s">
        <v>48</v>
      </c>
      <c r="C765" t="s">
        <v>505</v>
      </c>
      <c r="D765" t="s">
        <v>492</v>
      </c>
      <c r="E765" t="s">
        <v>281</v>
      </c>
      <c r="H765">
        <v>30.1</v>
      </c>
      <c r="K765" t="str">
        <f t="shared" si="22"/>
        <v>BDISG.VAW.ARGU.ZS</v>
      </c>
      <c r="L765">
        <f t="shared" si="23"/>
        <v>30.1</v>
      </c>
    </row>
    <row r="766" spans="1:12" x14ac:dyDescent="0.25">
      <c r="A766" t="s">
        <v>52</v>
      </c>
      <c r="B766" t="s">
        <v>48</v>
      </c>
      <c r="C766" t="s">
        <v>199</v>
      </c>
      <c r="D766" t="s">
        <v>196</v>
      </c>
      <c r="E766" t="s">
        <v>281</v>
      </c>
      <c r="H766">
        <v>22</v>
      </c>
      <c r="K766" t="str">
        <f t="shared" si="22"/>
        <v>BDISG.VAW.BURN.ZS</v>
      </c>
      <c r="L766">
        <f t="shared" si="23"/>
        <v>22</v>
      </c>
    </row>
    <row r="767" spans="1:12" x14ac:dyDescent="0.25">
      <c r="A767" t="s">
        <v>52</v>
      </c>
      <c r="B767" t="s">
        <v>48</v>
      </c>
      <c r="C767" t="s">
        <v>137</v>
      </c>
      <c r="D767" t="s">
        <v>159</v>
      </c>
      <c r="E767" t="s">
        <v>281</v>
      </c>
      <c r="H767">
        <v>51.8</v>
      </c>
      <c r="K767" t="str">
        <f t="shared" si="22"/>
        <v>BDISG.VAW.NEGL.ZS</v>
      </c>
      <c r="L767">
        <f t="shared" si="23"/>
        <v>51.8</v>
      </c>
    </row>
    <row r="768" spans="1:12" x14ac:dyDescent="0.25">
      <c r="A768" t="s">
        <v>52</v>
      </c>
      <c r="B768" t="s">
        <v>48</v>
      </c>
      <c r="C768" t="s">
        <v>327</v>
      </c>
      <c r="D768" t="s">
        <v>583</v>
      </c>
      <c r="E768" t="s">
        <v>281</v>
      </c>
      <c r="H768">
        <v>39.200000000000003</v>
      </c>
      <c r="K768" t="str">
        <f t="shared" si="22"/>
        <v>BDISG.VAW.GOES.ZS</v>
      </c>
      <c r="L768">
        <f t="shared" si="23"/>
        <v>39.200000000000003</v>
      </c>
    </row>
    <row r="769" spans="1:12" x14ac:dyDescent="0.25">
      <c r="A769" t="s">
        <v>52</v>
      </c>
      <c r="B769" t="s">
        <v>48</v>
      </c>
      <c r="C769" t="s">
        <v>575</v>
      </c>
      <c r="D769" t="s">
        <v>382</v>
      </c>
      <c r="E769" t="s">
        <v>281</v>
      </c>
      <c r="H769">
        <v>41.8</v>
      </c>
      <c r="K769" t="str">
        <f t="shared" si="22"/>
        <v>BDISG.VAW.REFU.ZS</v>
      </c>
      <c r="L769">
        <f t="shared" si="23"/>
        <v>41.8</v>
      </c>
    </row>
    <row r="770" spans="1:12" x14ac:dyDescent="0.25">
      <c r="A770" t="s">
        <v>507</v>
      </c>
      <c r="B770" t="s">
        <v>573</v>
      </c>
      <c r="C770" t="s">
        <v>138</v>
      </c>
      <c r="D770" t="s">
        <v>211</v>
      </c>
      <c r="E770" t="s">
        <v>281</v>
      </c>
      <c r="F770">
        <v>10</v>
      </c>
      <c r="G770">
        <v>10</v>
      </c>
      <c r="H770">
        <v>10</v>
      </c>
      <c r="I770">
        <v>10</v>
      </c>
      <c r="K770" t="str">
        <f t="shared" si="22"/>
        <v>CPVSE.COM.DURS</v>
      </c>
      <c r="L770">
        <f t="shared" si="23"/>
        <v>10</v>
      </c>
    </row>
    <row r="771" spans="1:12" x14ac:dyDescent="0.25">
      <c r="A771" t="s">
        <v>507</v>
      </c>
      <c r="B771" t="s">
        <v>573</v>
      </c>
      <c r="C771" t="s">
        <v>385</v>
      </c>
      <c r="D771" t="s">
        <v>381</v>
      </c>
      <c r="E771" t="s">
        <v>281</v>
      </c>
      <c r="F771">
        <v>82</v>
      </c>
      <c r="K771" t="str">
        <f t="shared" ref="K771:K834" si="24">B771&amp;D771</f>
        <v>CPVSE.ADT.LITR.FE.ZS</v>
      </c>
      <c r="L771">
        <f t="shared" ref="L771:L834" si="25">IF(COUNT(F771:J771)&gt;0, SUM(F771:J771)/COUNT(F771:J771), -1)</f>
        <v>82</v>
      </c>
    </row>
    <row r="772" spans="1:12" x14ac:dyDescent="0.25">
      <c r="A772" t="s">
        <v>507</v>
      </c>
      <c r="B772" t="s">
        <v>573</v>
      </c>
      <c r="C772" t="s">
        <v>563</v>
      </c>
      <c r="D772" t="s">
        <v>526</v>
      </c>
      <c r="E772" t="s">
        <v>281</v>
      </c>
      <c r="F772">
        <v>97</v>
      </c>
      <c r="G772">
        <v>96.9</v>
      </c>
      <c r="K772" t="str">
        <f t="shared" si="24"/>
        <v>CPVSE.XPD.CPRM.ZS</v>
      </c>
      <c r="L772">
        <f t="shared" si="25"/>
        <v>96.95</v>
      </c>
    </row>
    <row r="773" spans="1:12" x14ac:dyDescent="0.25">
      <c r="A773" t="s">
        <v>507</v>
      </c>
      <c r="B773" t="s">
        <v>573</v>
      </c>
      <c r="C773" t="s">
        <v>322</v>
      </c>
      <c r="D773" t="s">
        <v>69</v>
      </c>
      <c r="E773" t="s">
        <v>281</v>
      </c>
      <c r="F773">
        <v>96.1</v>
      </c>
      <c r="G773">
        <v>95</v>
      </c>
      <c r="K773" t="str">
        <f t="shared" si="24"/>
        <v>CPVSE.XPD.CSEC.ZS</v>
      </c>
      <c r="L773">
        <f t="shared" si="25"/>
        <v>95.55</v>
      </c>
    </row>
    <row r="774" spans="1:12" x14ac:dyDescent="0.25">
      <c r="A774" t="s">
        <v>507</v>
      </c>
      <c r="B774" t="s">
        <v>573</v>
      </c>
      <c r="C774" t="s">
        <v>95</v>
      </c>
      <c r="D774" t="s">
        <v>203</v>
      </c>
      <c r="E774" t="s">
        <v>281</v>
      </c>
      <c r="F774">
        <v>94.7</v>
      </c>
      <c r="G774">
        <v>88.7</v>
      </c>
      <c r="K774" t="str">
        <f t="shared" si="24"/>
        <v>CPVSE.XPD.CTER.ZS</v>
      </c>
      <c r="L774">
        <f t="shared" si="25"/>
        <v>91.7</v>
      </c>
    </row>
    <row r="775" spans="1:12" x14ac:dyDescent="0.25">
      <c r="A775" t="s">
        <v>507</v>
      </c>
      <c r="B775" t="s">
        <v>573</v>
      </c>
      <c r="C775" t="s">
        <v>150</v>
      </c>
      <c r="D775" t="s">
        <v>201</v>
      </c>
      <c r="E775" t="s">
        <v>281</v>
      </c>
      <c r="F775">
        <v>16.899999999999999</v>
      </c>
      <c r="G775">
        <v>17.3</v>
      </c>
      <c r="H775">
        <v>16.899999999999999</v>
      </c>
      <c r="K775" t="str">
        <f t="shared" si="24"/>
        <v>CPVSE.XPD.PRIM.PC.ZS</v>
      </c>
      <c r="L775">
        <f t="shared" si="25"/>
        <v>17.033333333333335</v>
      </c>
    </row>
    <row r="776" spans="1:12" x14ac:dyDescent="0.25">
      <c r="A776" t="s">
        <v>507</v>
      </c>
      <c r="B776" t="s">
        <v>573</v>
      </c>
      <c r="C776" t="s">
        <v>585</v>
      </c>
      <c r="D776" t="s">
        <v>580</v>
      </c>
      <c r="E776" t="s">
        <v>281</v>
      </c>
      <c r="F776">
        <v>18.899999999999999</v>
      </c>
      <c r="G776">
        <v>20.2</v>
      </c>
      <c r="H776">
        <v>20</v>
      </c>
      <c r="K776" t="str">
        <f t="shared" si="24"/>
        <v>CPVSE.XPD.SECO.PC.ZS</v>
      </c>
      <c r="L776">
        <f t="shared" si="25"/>
        <v>19.7</v>
      </c>
    </row>
    <row r="777" spans="1:12" x14ac:dyDescent="0.25">
      <c r="A777" t="s">
        <v>507</v>
      </c>
      <c r="B777" t="s">
        <v>573</v>
      </c>
      <c r="C777" t="s">
        <v>539</v>
      </c>
      <c r="D777" t="s">
        <v>558</v>
      </c>
      <c r="E777" t="s">
        <v>281</v>
      </c>
      <c r="F777">
        <v>41.2</v>
      </c>
      <c r="G777">
        <v>39.9</v>
      </c>
      <c r="H777">
        <v>39</v>
      </c>
      <c r="K777" t="str">
        <f t="shared" si="24"/>
        <v>CPVSE.XPD.TERT.PC.ZS</v>
      </c>
      <c r="L777">
        <f t="shared" si="25"/>
        <v>40.033333333333331</v>
      </c>
    </row>
    <row r="778" spans="1:12" x14ac:dyDescent="0.25">
      <c r="A778" t="s">
        <v>507</v>
      </c>
      <c r="B778" t="s">
        <v>573</v>
      </c>
      <c r="C778" t="s">
        <v>504</v>
      </c>
      <c r="D778" t="s">
        <v>581</v>
      </c>
      <c r="E778" t="s">
        <v>281</v>
      </c>
      <c r="F778">
        <v>98.7</v>
      </c>
      <c r="K778" t="str">
        <f t="shared" si="24"/>
        <v>CPVSE.ADT.1524.LT.FE.ZS</v>
      </c>
      <c r="L778">
        <f t="shared" si="25"/>
        <v>98.7</v>
      </c>
    </row>
    <row r="779" spans="1:12" x14ac:dyDescent="0.25">
      <c r="A779" t="s">
        <v>507</v>
      </c>
      <c r="B779" t="s">
        <v>573</v>
      </c>
      <c r="C779" t="s">
        <v>21</v>
      </c>
      <c r="D779" t="s">
        <v>8</v>
      </c>
      <c r="E779" t="s">
        <v>281</v>
      </c>
      <c r="F779">
        <v>21.9</v>
      </c>
      <c r="G779">
        <v>21.5</v>
      </c>
      <c r="H779">
        <v>21.1</v>
      </c>
      <c r="I779">
        <v>21.1</v>
      </c>
      <c r="K779" t="str">
        <f t="shared" si="24"/>
        <v>CPVSE.PRM.ENRL.TC.ZS</v>
      </c>
      <c r="L779">
        <f t="shared" si="25"/>
        <v>21.4</v>
      </c>
    </row>
    <row r="780" spans="1:12" x14ac:dyDescent="0.25">
      <c r="A780" t="s">
        <v>507</v>
      </c>
      <c r="B780" t="s">
        <v>573</v>
      </c>
      <c r="C780" t="s">
        <v>288</v>
      </c>
      <c r="D780" t="s">
        <v>396</v>
      </c>
      <c r="E780" t="s">
        <v>281</v>
      </c>
      <c r="F780">
        <v>16.399999999999999</v>
      </c>
      <c r="G780">
        <v>16</v>
      </c>
      <c r="H780">
        <v>15.6</v>
      </c>
      <c r="I780">
        <v>15.4</v>
      </c>
      <c r="K780" t="str">
        <f t="shared" si="24"/>
        <v>CPVSE.SEC.ENRL.TC.ZS</v>
      </c>
      <c r="L780">
        <f t="shared" si="25"/>
        <v>15.85</v>
      </c>
    </row>
    <row r="781" spans="1:12" x14ac:dyDescent="0.25">
      <c r="A781" t="s">
        <v>507</v>
      </c>
      <c r="B781" t="s">
        <v>573</v>
      </c>
      <c r="C781" t="s">
        <v>561</v>
      </c>
      <c r="D781" t="s">
        <v>236</v>
      </c>
      <c r="E781" t="s">
        <v>281</v>
      </c>
      <c r="F781">
        <v>9.1999999999999993</v>
      </c>
      <c r="G781">
        <v>9.6</v>
      </c>
      <c r="H781">
        <v>8.8000000000000007</v>
      </c>
      <c r="K781" t="str">
        <f t="shared" si="24"/>
        <v>CPVSE.TER.ENRL.TC.ZS</v>
      </c>
      <c r="L781">
        <f t="shared" si="25"/>
        <v>9.1999999999999993</v>
      </c>
    </row>
    <row r="782" spans="1:12" x14ac:dyDescent="0.25">
      <c r="A782" t="s">
        <v>507</v>
      </c>
      <c r="B782" t="s">
        <v>573</v>
      </c>
      <c r="C782" t="s">
        <v>122</v>
      </c>
      <c r="D782" t="s">
        <v>242</v>
      </c>
      <c r="E782" t="s">
        <v>281</v>
      </c>
      <c r="F782">
        <v>27.5</v>
      </c>
      <c r="G782">
        <v>28.9</v>
      </c>
      <c r="H782">
        <v>29.3</v>
      </c>
      <c r="K782" t="str">
        <f t="shared" si="24"/>
        <v>CPVSE.TER.ENRR.FE</v>
      </c>
      <c r="L782">
        <f t="shared" si="25"/>
        <v>28.566666666666666</v>
      </c>
    </row>
    <row r="783" spans="1:12" x14ac:dyDescent="0.25">
      <c r="A783" t="s">
        <v>507</v>
      </c>
      <c r="B783" t="s">
        <v>573</v>
      </c>
      <c r="C783" t="s">
        <v>451</v>
      </c>
      <c r="D783" t="s">
        <v>508</v>
      </c>
      <c r="E783" t="s">
        <v>281</v>
      </c>
      <c r="F783">
        <v>100</v>
      </c>
      <c r="G783">
        <v>98.4</v>
      </c>
      <c r="H783">
        <v>97</v>
      </c>
      <c r="I783">
        <v>92.5</v>
      </c>
      <c r="K783" t="str">
        <f t="shared" si="24"/>
        <v>CPVSE.SEC.ENRR.FE</v>
      </c>
      <c r="L783">
        <f t="shared" si="25"/>
        <v>96.974999999999994</v>
      </c>
    </row>
    <row r="784" spans="1:12" x14ac:dyDescent="0.25">
      <c r="A784" t="s">
        <v>507</v>
      </c>
      <c r="B784" t="s">
        <v>573</v>
      </c>
      <c r="C784" t="s">
        <v>128</v>
      </c>
      <c r="D784" t="s">
        <v>160</v>
      </c>
      <c r="E784" t="s">
        <v>281</v>
      </c>
      <c r="F784">
        <v>101.7</v>
      </c>
      <c r="G784">
        <v>100.2</v>
      </c>
      <c r="H784">
        <v>99.7</v>
      </c>
      <c r="I784">
        <v>100.5</v>
      </c>
      <c r="K784" t="str">
        <f t="shared" si="24"/>
        <v>CPVSE.PRM.ENRR.FE</v>
      </c>
      <c r="L784">
        <f t="shared" si="25"/>
        <v>100.52500000000001</v>
      </c>
    </row>
    <row r="785" spans="1:12" x14ac:dyDescent="0.25">
      <c r="A785" t="s">
        <v>507</v>
      </c>
      <c r="B785" t="s">
        <v>573</v>
      </c>
      <c r="C785" t="s">
        <v>255</v>
      </c>
      <c r="D785" t="s">
        <v>146</v>
      </c>
      <c r="E785" t="s">
        <v>281</v>
      </c>
      <c r="F785">
        <v>44.7</v>
      </c>
      <c r="G785">
        <v>46.3</v>
      </c>
      <c r="H785">
        <v>46.5</v>
      </c>
      <c r="I785">
        <v>47</v>
      </c>
      <c r="K785" t="str">
        <f t="shared" si="24"/>
        <v>CPVSE.SEC.TCHR.FE.ZS</v>
      </c>
      <c r="L785">
        <f t="shared" si="25"/>
        <v>46.125</v>
      </c>
    </row>
    <row r="786" spans="1:12" x14ac:dyDescent="0.25">
      <c r="A786" t="s">
        <v>507</v>
      </c>
      <c r="B786" t="s">
        <v>573</v>
      </c>
      <c r="C786" t="s">
        <v>81</v>
      </c>
      <c r="D786" t="s">
        <v>552</v>
      </c>
      <c r="E786" t="s">
        <v>281</v>
      </c>
      <c r="F786">
        <v>40.299999999999997</v>
      </c>
      <c r="G786">
        <v>39.1</v>
      </c>
      <c r="H786">
        <v>40.5</v>
      </c>
      <c r="K786" t="str">
        <f t="shared" si="24"/>
        <v>CPVSE.TER.TCHR.FE.ZS</v>
      </c>
      <c r="L786">
        <f t="shared" si="25"/>
        <v>39.966666666666669</v>
      </c>
    </row>
    <row r="787" spans="1:12" x14ac:dyDescent="0.25">
      <c r="A787" t="s">
        <v>507</v>
      </c>
      <c r="B787" t="s">
        <v>573</v>
      </c>
      <c r="C787" t="s">
        <v>517</v>
      </c>
      <c r="D787" t="s">
        <v>378</v>
      </c>
      <c r="E787" t="s">
        <v>281</v>
      </c>
      <c r="K787" t="str">
        <f t="shared" si="24"/>
        <v>CPVSG.DMK.SRCR.FN.ZS</v>
      </c>
      <c r="L787">
        <f t="shared" si="25"/>
        <v>-1</v>
      </c>
    </row>
    <row r="788" spans="1:12" x14ac:dyDescent="0.25">
      <c r="A788" t="s">
        <v>507</v>
      </c>
      <c r="B788" t="s">
        <v>573</v>
      </c>
      <c r="C788" t="s">
        <v>131</v>
      </c>
      <c r="D788" t="s">
        <v>523</v>
      </c>
      <c r="E788" t="s">
        <v>281</v>
      </c>
      <c r="K788" t="str">
        <f t="shared" si="24"/>
        <v>CPVSG.DMK.ALLD.FN.ZS</v>
      </c>
      <c r="L788">
        <f t="shared" si="25"/>
        <v>-1</v>
      </c>
    </row>
    <row r="789" spans="1:12" x14ac:dyDescent="0.25">
      <c r="A789" t="s">
        <v>507</v>
      </c>
      <c r="B789" t="s">
        <v>573</v>
      </c>
      <c r="C789" t="s">
        <v>505</v>
      </c>
      <c r="D789" t="s">
        <v>492</v>
      </c>
      <c r="E789" t="s">
        <v>281</v>
      </c>
      <c r="K789" t="str">
        <f t="shared" si="24"/>
        <v>CPVSG.VAW.ARGU.ZS</v>
      </c>
      <c r="L789">
        <f t="shared" si="25"/>
        <v>-1</v>
      </c>
    </row>
    <row r="790" spans="1:12" x14ac:dyDescent="0.25">
      <c r="A790" t="s">
        <v>507</v>
      </c>
      <c r="B790" t="s">
        <v>573</v>
      </c>
      <c r="C790" t="s">
        <v>199</v>
      </c>
      <c r="D790" t="s">
        <v>196</v>
      </c>
      <c r="E790" t="s">
        <v>281</v>
      </c>
      <c r="K790" t="str">
        <f t="shared" si="24"/>
        <v>CPVSG.VAW.BURN.ZS</v>
      </c>
      <c r="L790">
        <f t="shared" si="25"/>
        <v>-1</v>
      </c>
    </row>
    <row r="791" spans="1:12" x14ac:dyDescent="0.25">
      <c r="A791" t="s">
        <v>507</v>
      </c>
      <c r="B791" t="s">
        <v>573</v>
      </c>
      <c r="C791" t="s">
        <v>137</v>
      </c>
      <c r="D791" t="s">
        <v>159</v>
      </c>
      <c r="E791" t="s">
        <v>281</v>
      </c>
      <c r="K791" t="str">
        <f t="shared" si="24"/>
        <v>CPVSG.VAW.NEGL.ZS</v>
      </c>
      <c r="L791">
        <f t="shared" si="25"/>
        <v>-1</v>
      </c>
    </row>
    <row r="792" spans="1:12" x14ac:dyDescent="0.25">
      <c r="A792" t="s">
        <v>507</v>
      </c>
      <c r="B792" t="s">
        <v>573</v>
      </c>
      <c r="C792" t="s">
        <v>327</v>
      </c>
      <c r="D792" t="s">
        <v>583</v>
      </c>
      <c r="E792" t="s">
        <v>281</v>
      </c>
      <c r="K792" t="str">
        <f t="shared" si="24"/>
        <v>CPVSG.VAW.GOES.ZS</v>
      </c>
      <c r="L792">
        <f t="shared" si="25"/>
        <v>-1</v>
      </c>
    </row>
    <row r="793" spans="1:12" x14ac:dyDescent="0.25">
      <c r="A793" t="s">
        <v>507</v>
      </c>
      <c r="B793" t="s">
        <v>573</v>
      </c>
      <c r="C793" t="s">
        <v>575</v>
      </c>
      <c r="D793" t="s">
        <v>382</v>
      </c>
      <c r="E793" t="s">
        <v>281</v>
      </c>
      <c r="K793" t="str">
        <f t="shared" si="24"/>
        <v>CPVSG.VAW.REFU.ZS</v>
      </c>
      <c r="L793">
        <f t="shared" si="25"/>
        <v>-1</v>
      </c>
    </row>
    <row r="794" spans="1:12" x14ac:dyDescent="0.25">
      <c r="A794" t="s">
        <v>439</v>
      </c>
      <c r="B794" t="s">
        <v>58</v>
      </c>
      <c r="C794" t="s">
        <v>138</v>
      </c>
      <c r="D794" t="s">
        <v>211</v>
      </c>
      <c r="E794" t="s">
        <v>281</v>
      </c>
      <c r="K794" t="str">
        <f t="shared" si="24"/>
        <v>KHMSE.COM.DURS</v>
      </c>
      <c r="L794">
        <f t="shared" si="25"/>
        <v>-1</v>
      </c>
    </row>
    <row r="795" spans="1:12" x14ac:dyDescent="0.25">
      <c r="A795" t="s">
        <v>439</v>
      </c>
      <c r="B795" t="s">
        <v>58</v>
      </c>
      <c r="C795" t="s">
        <v>385</v>
      </c>
      <c r="D795" t="s">
        <v>381</v>
      </c>
      <c r="E795" t="s">
        <v>281</v>
      </c>
      <c r="F795">
        <v>75</v>
      </c>
      <c r="K795" t="str">
        <f t="shared" si="24"/>
        <v>KHMSE.ADT.LITR.FE.ZS</v>
      </c>
      <c r="L795">
        <f t="shared" si="25"/>
        <v>75</v>
      </c>
    </row>
    <row r="796" spans="1:12" x14ac:dyDescent="0.25">
      <c r="A796" t="s">
        <v>439</v>
      </c>
      <c r="B796" t="s">
        <v>58</v>
      </c>
      <c r="C796" t="s">
        <v>563</v>
      </c>
      <c r="D796" t="s">
        <v>526</v>
      </c>
      <c r="E796" t="s">
        <v>281</v>
      </c>
      <c r="K796" t="str">
        <f t="shared" si="24"/>
        <v>KHMSE.XPD.CPRM.ZS</v>
      </c>
      <c r="L796">
        <f t="shared" si="25"/>
        <v>-1</v>
      </c>
    </row>
    <row r="797" spans="1:12" x14ac:dyDescent="0.25">
      <c r="A797" t="s">
        <v>439</v>
      </c>
      <c r="B797" t="s">
        <v>58</v>
      </c>
      <c r="C797" t="s">
        <v>322</v>
      </c>
      <c r="D797" t="s">
        <v>69</v>
      </c>
      <c r="E797" t="s">
        <v>281</v>
      </c>
      <c r="K797" t="str">
        <f t="shared" si="24"/>
        <v>KHMSE.XPD.CSEC.ZS</v>
      </c>
      <c r="L797">
        <f t="shared" si="25"/>
        <v>-1</v>
      </c>
    </row>
    <row r="798" spans="1:12" x14ac:dyDescent="0.25">
      <c r="A798" t="s">
        <v>439</v>
      </c>
      <c r="B798" t="s">
        <v>58</v>
      </c>
      <c r="C798" t="s">
        <v>95</v>
      </c>
      <c r="D798" t="s">
        <v>203</v>
      </c>
      <c r="E798" t="s">
        <v>281</v>
      </c>
      <c r="K798" t="str">
        <f t="shared" si="24"/>
        <v>KHMSE.XPD.CTER.ZS</v>
      </c>
      <c r="L798">
        <f t="shared" si="25"/>
        <v>-1</v>
      </c>
    </row>
    <row r="799" spans="1:12" x14ac:dyDescent="0.25">
      <c r="A799" t="s">
        <v>439</v>
      </c>
      <c r="B799" t="s">
        <v>58</v>
      </c>
      <c r="C799" t="s">
        <v>150</v>
      </c>
      <c r="D799" t="s">
        <v>201</v>
      </c>
      <c r="E799" t="s">
        <v>281</v>
      </c>
      <c r="K799" t="str">
        <f t="shared" si="24"/>
        <v>KHMSE.XPD.PRIM.PC.ZS</v>
      </c>
      <c r="L799">
        <f t="shared" si="25"/>
        <v>-1</v>
      </c>
    </row>
    <row r="800" spans="1:12" x14ac:dyDescent="0.25">
      <c r="A800" t="s">
        <v>439</v>
      </c>
      <c r="B800" t="s">
        <v>58</v>
      </c>
      <c r="C800" t="s">
        <v>585</v>
      </c>
      <c r="D800" t="s">
        <v>580</v>
      </c>
      <c r="E800" t="s">
        <v>281</v>
      </c>
      <c r="K800" t="str">
        <f t="shared" si="24"/>
        <v>KHMSE.XPD.SECO.PC.ZS</v>
      </c>
      <c r="L800">
        <f t="shared" si="25"/>
        <v>-1</v>
      </c>
    </row>
    <row r="801" spans="1:12" x14ac:dyDescent="0.25">
      <c r="A801" t="s">
        <v>439</v>
      </c>
      <c r="B801" t="s">
        <v>58</v>
      </c>
      <c r="C801" t="s">
        <v>539</v>
      </c>
      <c r="D801" t="s">
        <v>558</v>
      </c>
      <c r="E801" t="s">
        <v>281</v>
      </c>
      <c r="K801" t="str">
        <f t="shared" si="24"/>
        <v>KHMSE.XPD.TERT.PC.ZS</v>
      </c>
      <c r="L801">
        <f t="shared" si="25"/>
        <v>-1</v>
      </c>
    </row>
    <row r="802" spans="1:12" x14ac:dyDescent="0.25">
      <c r="A802" t="s">
        <v>439</v>
      </c>
      <c r="B802" t="s">
        <v>58</v>
      </c>
      <c r="C802" t="s">
        <v>504</v>
      </c>
      <c r="D802" t="s">
        <v>581</v>
      </c>
      <c r="E802" t="s">
        <v>281</v>
      </c>
      <c r="F802">
        <v>92.6</v>
      </c>
      <c r="K802" t="str">
        <f t="shared" si="24"/>
        <v>KHMSE.ADT.1524.LT.FE.ZS</v>
      </c>
      <c r="L802">
        <f t="shared" si="25"/>
        <v>92.6</v>
      </c>
    </row>
    <row r="803" spans="1:12" x14ac:dyDescent="0.25">
      <c r="A803" t="s">
        <v>439</v>
      </c>
      <c r="B803" t="s">
        <v>58</v>
      </c>
      <c r="C803" t="s">
        <v>21</v>
      </c>
      <c r="D803" t="s">
        <v>8</v>
      </c>
      <c r="E803" t="s">
        <v>281</v>
      </c>
      <c r="F803">
        <v>45.5</v>
      </c>
      <c r="G803">
        <v>42.5</v>
      </c>
      <c r="H803">
        <v>41.7</v>
      </c>
      <c r="I803">
        <v>41.7</v>
      </c>
      <c r="K803" t="str">
        <f t="shared" si="24"/>
        <v>KHMSE.PRM.ENRL.TC.ZS</v>
      </c>
      <c r="L803">
        <f t="shared" si="25"/>
        <v>42.849999999999994</v>
      </c>
    </row>
    <row r="804" spans="1:12" x14ac:dyDescent="0.25">
      <c r="A804" t="s">
        <v>439</v>
      </c>
      <c r="B804" t="s">
        <v>58</v>
      </c>
      <c r="C804" t="s">
        <v>288</v>
      </c>
      <c r="D804" t="s">
        <v>396</v>
      </c>
      <c r="E804" t="s">
        <v>281</v>
      </c>
      <c r="K804" t="str">
        <f t="shared" si="24"/>
        <v>KHMSE.SEC.ENRL.TC.ZS</v>
      </c>
      <c r="L804">
        <f t="shared" si="25"/>
        <v>-1</v>
      </c>
    </row>
    <row r="805" spans="1:12" x14ac:dyDescent="0.25">
      <c r="A805" t="s">
        <v>439</v>
      </c>
      <c r="B805" t="s">
        <v>58</v>
      </c>
      <c r="C805" t="s">
        <v>561</v>
      </c>
      <c r="D805" t="s">
        <v>236</v>
      </c>
      <c r="E805" t="s">
        <v>281</v>
      </c>
      <c r="F805">
        <v>17.7</v>
      </c>
      <c r="H805">
        <v>13.9</v>
      </c>
      <c r="K805" t="str">
        <f t="shared" si="24"/>
        <v>KHMSE.TER.ENRL.TC.ZS</v>
      </c>
      <c r="L805">
        <f t="shared" si="25"/>
        <v>15.8</v>
      </c>
    </row>
    <row r="806" spans="1:12" x14ac:dyDescent="0.25">
      <c r="A806" t="s">
        <v>439</v>
      </c>
      <c r="B806" t="s">
        <v>58</v>
      </c>
      <c r="C806" t="s">
        <v>122</v>
      </c>
      <c r="D806" t="s">
        <v>242</v>
      </c>
      <c r="E806" t="s">
        <v>281</v>
      </c>
      <c r="F806">
        <v>11.8</v>
      </c>
      <c r="H806">
        <v>12.2</v>
      </c>
      <c r="K806" t="str">
        <f t="shared" si="24"/>
        <v>KHMSE.TER.ENRR.FE</v>
      </c>
      <c r="L806">
        <f t="shared" si="25"/>
        <v>12</v>
      </c>
    </row>
    <row r="807" spans="1:12" x14ac:dyDescent="0.25">
      <c r="A807" t="s">
        <v>439</v>
      </c>
      <c r="B807" t="s">
        <v>58</v>
      </c>
      <c r="C807" t="s">
        <v>451</v>
      </c>
      <c r="D807" t="s">
        <v>508</v>
      </c>
      <c r="E807" t="s">
        <v>281</v>
      </c>
      <c r="K807" t="str">
        <f t="shared" si="24"/>
        <v>KHMSE.SEC.ENRR.FE</v>
      </c>
      <c r="L807">
        <f t="shared" si="25"/>
        <v>-1</v>
      </c>
    </row>
    <row r="808" spans="1:12" x14ac:dyDescent="0.25">
      <c r="A808" t="s">
        <v>439</v>
      </c>
      <c r="B808" t="s">
        <v>58</v>
      </c>
      <c r="C808" t="s">
        <v>128</v>
      </c>
      <c r="D808" t="s">
        <v>160</v>
      </c>
      <c r="E808" t="s">
        <v>281</v>
      </c>
      <c r="F808">
        <v>116.7</v>
      </c>
      <c r="G808">
        <v>108.7</v>
      </c>
      <c r="H808">
        <v>106.5</v>
      </c>
      <c r="I808">
        <v>106.1</v>
      </c>
      <c r="K808" t="str">
        <f t="shared" si="24"/>
        <v>KHMSE.PRM.ENRR.FE</v>
      </c>
      <c r="L808">
        <f t="shared" si="25"/>
        <v>109.5</v>
      </c>
    </row>
    <row r="809" spans="1:12" x14ac:dyDescent="0.25">
      <c r="A809" t="s">
        <v>439</v>
      </c>
      <c r="B809" t="s">
        <v>58</v>
      </c>
      <c r="C809" t="s">
        <v>255</v>
      </c>
      <c r="D809" t="s">
        <v>146</v>
      </c>
      <c r="E809" t="s">
        <v>281</v>
      </c>
      <c r="K809" t="str">
        <f t="shared" si="24"/>
        <v>KHMSE.SEC.TCHR.FE.ZS</v>
      </c>
      <c r="L809">
        <f t="shared" si="25"/>
        <v>-1</v>
      </c>
    </row>
    <row r="810" spans="1:12" x14ac:dyDescent="0.25">
      <c r="A810" t="s">
        <v>439</v>
      </c>
      <c r="B810" t="s">
        <v>58</v>
      </c>
      <c r="C810" t="s">
        <v>81</v>
      </c>
      <c r="D810" t="s">
        <v>552</v>
      </c>
      <c r="E810" t="s">
        <v>281</v>
      </c>
      <c r="F810">
        <v>15.7</v>
      </c>
      <c r="H810">
        <v>18.600000000000001</v>
      </c>
      <c r="K810" t="str">
        <f t="shared" si="24"/>
        <v>KHMSE.TER.TCHR.FE.ZS</v>
      </c>
      <c r="L810">
        <f t="shared" si="25"/>
        <v>17.149999999999999</v>
      </c>
    </row>
    <row r="811" spans="1:12" x14ac:dyDescent="0.25">
      <c r="A811" t="s">
        <v>439</v>
      </c>
      <c r="B811" t="s">
        <v>58</v>
      </c>
      <c r="C811" t="s">
        <v>517</v>
      </c>
      <c r="D811" t="s">
        <v>378</v>
      </c>
      <c r="E811" t="s">
        <v>281</v>
      </c>
      <c r="K811" t="str">
        <f t="shared" si="24"/>
        <v>KHMSG.DMK.SRCR.FN.ZS</v>
      </c>
      <c r="L811">
        <f t="shared" si="25"/>
        <v>-1</v>
      </c>
    </row>
    <row r="812" spans="1:12" x14ac:dyDescent="0.25">
      <c r="A812" t="s">
        <v>439</v>
      </c>
      <c r="B812" t="s">
        <v>58</v>
      </c>
      <c r="C812" t="s">
        <v>131</v>
      </c>
      <c r="D812" t="s">
        <v>523</v>
      </c>
      <c r="E812" t="s">
        <v>281</v>
      </c>
      <c r="K812" t="str">
        <f t="shared" si="24"/>
        <v>KHMSG.DMK.ALLD.FN.ZS</v>
      </c>
      <c r="L812">
        <f t="shared" si="25"/>
        <v>-1</v>
      </c>
    </row>
    <row r="813" spans="1:12" x14ac:dyDescent="0.25">
      <c r="A813" t="s">
        <v>439</v>
      </c>
      <c r="B813" t="s">
        <v>58</v>
      </c>
      <c r="C813" t="s">
        <v>505</v>
      </c>
      <c r="D813" t="s">
        <v>492</v>
      </c>
      <c r="E813" t="s">
        <v>281</v>
      </c>
      <c r="K813" t="str">
        <f t="shared" si="24"/>
        <v>KHMSG.VAW.ARGU.ZS</v>
      </c>
      <c r="L813">
        <f t="shared" si="25"/>
        <v>-1</v>
      </c>
    </row>
    <row r="814" spans="1:12" x14ac:dyDescent="0.25">
      <c r="A814" t="s">
        <v>439</v>
      </c>
      <c r="B814" t="s">
        <v>58</v>
      </c>
      <c r="C814" t="s">
        <v>199</v>
      </c>
      <c r="D814" t="s">
        <v>196</v>
      </c>
      <c r="E814" t="s">
        <v>281</v>
      </c>
      <c r="K814" t="str">
        <f t="shared" si="24"/>
        <v>KHMSG.VAW.BURN.ZS</v>
      </c>
      <c r="L814">
        <f t="shared" si="25"/>
        <v>-1</v>
      </c>
    </row>
    <row r="815" spans="1:12" x14ac:dyDescent="0.25">
      <c r="A815" t="s">
        <v>439</v>
      </c>
      <c r="B815" t="s">
        <v>58</v>
      </c>
      <c r="C815" t="s">
        <v>137</v>
      </c>
      <c r="D815" t="s">
        <v>159</v>
      </c>
      <c r="E815" t="s">
        <v>281</v>
      </c>
      <c r="K815" t="str">
        <f t="shared" si="24"/>
        <v>KHMSG.VAW.NEGL.ZS</v>
      </c>
      <c r="L815">
        <f t="shared" si="25"/>
        <v>-1</v>
      </c>
    </row>
    <row r="816" spans="1:12" x14ac:dyDescent="0.25">
      <c r="A816" t="s">
        <v>439</v>
      </c>
      <c r="B816" t="s">
        <v>58</v>
      </c>
      <c r="C816" t="s">
        <v>327</v>
      </c>
      <c r="D816" t="s">
        <v>583</v>
      </c>
      <c r="E816" t="s">
        <v>281</v>
      </c>
      <c r="K816" t="str">
        <f t="shared" si="24"/>
        <v>KHMSG.VAW.GOES.ZS</v>
      </c>
      <c r="L816">
        <f t="shared" si="25"/>
        <v>-1</v>
      </c>
    </row>
    <row r="817" spans="1:12" x14ac:dyDescent="0.25">
      <c r="A817" t="s">
        <v>439</v>
      </c>
      <c r="B817" t="s">
        <v>58</v>
      </c>
      <c r="C817" t="s">
        <v>575</v>
      </c>
      <c r="D817" t="s">
        <v>382</v>
      </c>
      <c r="E817" t="s">
        <v>281</v>
      </c>
      <c r="K817" t="str">
        <f t="shared" si="24"/>
        <v>KHMSG.VAW.REFU.ZS</v>
      </c>
      <c r="L817">
        <f t="shared" si="25"/>
        <v>-1</v>
      </c>
    </row>
    <row r="818" spans="1:12" x14ac:dyDescent="0.25">
      <c r="A818" t="s">
        <v>311</v>
      </c>
      <c r="B818" t="s">
        <v>429</v>
      </c>
      <c r="C818" t="s">
        <v>138</v>
      </c>
      <c r="D818" t="s">
        <v>211</v>
      </c>
      <c r="E818" t="s">
        <v>281</v>
      </c>
      <c r="F818">
        <v>6</v>
      </c>
      <c r="G818">
        <v>6</v>
      </c>
      <c r="H818">
        <v>6</v>
      </c>
      <c r="I818">
        <v>6</v>
      </c>
      <c r="K818" t="str">
        <f t="shared" si="24"/>
        <v>CMRSE.COM.DURS</v>
      </c>
      <c r="L818">
        <f t="shared" si="25"/>
        <v>6</v>
      </c>
    </row>
    <row r="819" spans="1:12" x14ac:dyDescent="0.25">
      <c r="A819" t="s">
        <v>311</v>
      </c>
      <c r="B819" t="s">
        <v>429</v>
      </c>
      <c r="C819" t="s">
        <v>385</v>
      </c>
      <c r="D819" t="s">
        <v>381</v>
      </c>
      <c r="E819" t="s">
        <v>281</v>
      </c>
      <c r="I819">
        <v>71.599999999999994</v>
      </c>
      <c r="K819" t="str">
        <f t="shared" si="24"/>
        <v>CMRSE.ADT.LITR.FE.ZS</v>
      </c>
      <c r="L819">
        <f t="shared" si="25"/>
        <v>71.599999999999994</v>
      </c>
    </row>
    <row r="820" spans="1:12" x14ac:dyDescent="0.25">
      <c r="A820" t="s">
        <v>311</v>
      </c>
      <c r="B820" t="s">
        <v>429</v>
      </c>
      <c r="C820" t="s">
        <v>563</v>
      </c>
      <c r="D820" t="s">
        <v>526</v>
      </c>
      <c r="E820" t="s">
        <v>281</v>
      </c>
      <c r="K820" t="str">
        <f t="shared" si="24"/>
        <v>CMRSE.XPD.CPRM.ZS</v>
      </c>
      <c r="L820">
        <f t="shared" si="25"/>
        <v>-1</v>
      </c>
    </row>
    <row r="821" spans="1:12" x14ac:dyDescent="0.25">
      <c r="A821" t="s">
        <v>311</v>
      </c>
      <c r="B821" t="s">
        <v>429</v>
      </c>
      <c r="C821" t="s">
        <v>322</v>
      </c>
      <c r="D821" t="s">
        <v>69</v>
      </c>
      <c r="E821" t="s">
        <v>281</v>
      </c>
      <c r="K821" t="str">
        <f t="shared" si="24"/>
        <v>CMRSE.XPD.CSEC.ZS</v>
      </c>
      <c r="L821">
        <f t="shared" si="25"/>
        <v>-1</v>
      </c>
    </row>
    <row r="822" spans="1:12" x14ac:dyDescent="0.25">
      <c r="A822" t="s">
        <v>311</v>
      </c>
      <c r="B822" t="s">
        <v>429</v>
      </c>
      <c r="C822" t="s">
        <v>95</v>
      </c>
      <c r="D822" t="s">
        <v>203</v>
      </c>
      <c r="E822" t="s">
        <v>281</v>
      </c>
      <c r="K822" t="str">
        <f t="shared" si="24"/>
        <v>CMRSE.XPD.CTER.ZS</v>
      </c>
      <c r="L822">
        <f t="shared" si="25"/>
        <v>-1</v>
      </c>
    </row>
    <row r="823" spans="1:12" x14ac:dyDescent="0.25">
      <c r="A823" t="s">
        <v>311</v>
      </c>
      <c r="B823" t="s">
        <v>429</v>
      </c>
      <c r="C823" t="s">
        <v>150</v>
      </c>
      <c r="D823" t="s">
        <v>201</v>
      </c>
      <c r="E823" t="s">
        <v>281</v>
      </c>
      <c r="K823" t="str">
        <f t="shared" si="24"/>
        <v>CMRSE.XPD.PRIM.PC.ZS</v>
      </c>
      <c r="L823">
        <f t="shared" si="25"/>
        <v>-1</v>
      </c>
    </row>
    <row r="824" spans="1:12" x14ac:dyDescent="0.25">
      <c r="A824" t="s">
        <v>311</v>
      </c>
      <c r="B824" t="s">
        <v>429</v>
      </c>
      <c r="C824" t="s">
        <v>585</v>
      </c>
      <c r="D824" t="s">
        <v>580</v>
      </c>
      <c r="E824" t="s">
        <v>281</v>
      </c>
      <c r="K824" t="str">
        <f t="shared" si="24"/>
        <v>CMRSE.XPD.SECO.PC.ZS</v>
      </c>
      <c r="L824">
        <f t="shared" si="25"/>
        <v>-1</v>
      </c>
    </row>
    <row r="825" spans="1:12" x14ac:dyDescent="0.25">
      <c r="A825" t="s">
        <v>311</v>
      </c>
      <c r="B825" t="s">
        <v>429</v>
      </c>
      <c r="C825" t="s">
        <v>539</v>
      </c>
      <c r="D825" t="s">
        <v>558</v>
      </c>
      <c r="E825" t="s">
        <v>281</v>
      </c>
      <c r="K825" t="str">
        <f t="shared" si="24"/>
        <v>CMRSE.XPD.TERT.PC.ZS</v>
      </c>
      <c r="L825">
        <f t="shared" si="25"/>
        <v>-1</v>
      </c>
    </row>
    <row r="826" spans="1:12" x14ac:dyDescent="0.25">
      <c r="A826" t="s">
        <v>311</v>
      </c>
      <c r="B826" t="s">
        <v>429</v>
      </c>
      <c r="C826" t="s">
        <v>504</v>
      </c>
      <c r="D826" t="s">
        <v>581</v>
      </c>
      <c r="E826" t="s">
        <v>281</v>
      </c>
      <c r="I826">
        <v>82.4</v>
      </c>
      <c r="K826" t="str">
        <f t="shared" si="24"/>
        <v>CMRSE.ADT.1524.LT.FE.ZS</v>
      </c>
      <c r="L826">
        <f t="shared" si="25"/>
        <v>82.4</v>
      </c>
    </row>
    <row r="827" spans="1:12" x14ac:dyDescent="0.25">
      <c r="A827" t="s">
        <v>311</v>
      </c>
      <c r="B827" t="s">
        <v>429</v>
      </c>
      <c r="C827" t="s">
        <v>21</v>
      </c>
      <c r="D827" t="s">
        <v>8</v>
      </c>
      <c r="E827" t="s">
        <v>281</v>
      </c>
      <c r="F827">
        <v>41.5</v>
      </c>
      <c r="G827">
        <v>42.7</v>
      </c>
      <c r="I827">
        <v>44.8</v>
      </c>
      <c r="K827" t="str">
        <f t="shared" si="24"/>
        <v>CMRSE.PRM.ENRL.TC.ZS</v>
      </c>
      <c r="L827">
        <f t="shared" si="25"/>
        <v>43</v>
      </c>
    </row>
    <row r="828" spans="1:12" x14ac:dyDescent="0.25">
      <c r="A828" t="s">
        <v>311</v>
      </c>
      <c r="B828" t="s">
        <v>429</v>
      </c>
      <c r="C828" t="s">
        <v>288</v>
      </c>
      <c r="D828" t="s">
        <v>396</v>
      </c>
      <c r="E828" t="s">
        <v>281</v>
      </c>
      <c r="F828">
        <v>19.899999999999999</v>
      </c>
      <c r="G828">
        <v>19.3</v>
      </c>
      <c r="K828" t="str">
        <f t="shared" si="24"/>
        <v>CMRSE.SEC.ENRL.TC.ZS</v>
      </c>
      <c r="L828">
        <f t="shared" si="25"/>
        <v>19.600000000000001</v>
      </c>
    </row>
    <row r="829" spans="1:12" x14ac:dyDescent="0.25">
      <c r="A829" t="s">
        <v>311</v>
      </c>
      <c r="B829" t="s">
        <v>429</v>
      </c>
      <c r="C829" t="s">
        <v>561</v>
      </c>
      <c r="D829" t="s">
        <v>236</v>
      </c>
      <c r="E829" t="s">
        <v>281</v>
      </c>
      <c r="K829" t="str">
        <f t="shared" si="24"/>
        <v>CMRSE.TER.ENRL.TC.ZS</v>
      </c>
      <c r="L829">
        <f t="shared" si="25"/>
        <v>-1</v>
      </c>
    </row>
    <row r="830" spans="1:12" x14ac:dyDescent="0.25">
      <c r="A830" t="s">
        <v>311</v>
      </c>
      <c r="B830" t="s">
        <v>429</v>
      </c>
      <c r="C830" t="s">
        <v>122</v>
      </c>
      <c r="D830" t="s">
        <v>242</v>
      </c>
      <c r="E830" t="s">
        <v>281</v>
      </c>
      <c r="F830">
        <v>15.1</v>
      </c>
      <c r="G830">
        <v>11.7</v>
      </c>
      <c r="H830">
        <v>11.4</v>
      </c>
      <c r="K830" t="str">
        <f t="shared" si="24"/>
        <v>CMRSE.TER.ENRR.FE</v>
      </c>
      <c r="L830">
        <f t="shared" si="25"/>
        <v>12.733333333333333</v>
      </c>
    </row>
    <row r="831" spans="1:12" x14ac:dyDescent="0.25">
      <c r="A831" t="s">
        <v>311</v>
      </c>
      <c r="B831" t="s">
        <v>429</v>
      </c>
      <c r="C831" t="s">
        <v>451</v>
      </c>
      <c r="D831" t="s">
        <v>508</v>
      </c>
      <c r="E831" t="s">
        <v>281</v>
      </c>
      <c r="F831">
        <v>54.4</v>
      </c>
      <c r="G831">
        <v>55.4</v>
      </c>
      <c r="K831" t="str">
        <f t="shared" si="24"/>
        <v>CMRSE.SEC.ENRR.FE</v>
      </c>
      <c r="L831">
        <f t="shared" si="25"/>
        <v>54.9</v>
      </c>
    </row>
    <row r="832" spans="1:12" x14ac:dyDescent="0.25">
      <c r="A832" t="s">
        <v>311</v>
      </c>
      <c r="B832" t="s">
        <v>429</v>
      </c>
      <c r="C832" t="s">
        <v>128</v>
      </c>
      <c r="D832" t="s">
        <v>160</v>
      </c>
      <c r="E832" t="s">
        <v>281</v>
      </c>
      <c r="F832">
        <v>109.9</v>
      </c>
      <c r="G832">
        <v>110</v>
      </c>
      <c r="I832">
        <v>98</v>
      </c>
      <c r="K832" t="str">
        <f t="shared" si="24"/>
        <v>CMRSE.PRM.ENRR.FE</v>
      </c>
      <c r="L832">
        <f t="shared" si="25"/>
        <v>105.96666666666665</v>
      </c>
    </row>
    <row r="833" spans="1:12" x14ac:dyDescent="0.25">
      <c r="A833" t="s">
        <v>311</v>
      </c>
      <c r="B833" t="s">
        <v>429</v>
      </c>
      <c r="C833" t="s">
        <v>255</v>
      </c>
      <c r="D833" t="s">
        <v>146</v>
      </c>
      <c r="E833" t="s">
        <v>281</v>
      </c>
      <c r="F833">
        <v>34.700000000000003</v>
      </c>
      <c r="G833">
        <v>34.799999999999997</v>
      </c>
      <c r="K833" t="str">
        <f t="shared" si="24"/>
        <v>CMRSE.SEC.TCHR.FE.ZS</v>
      </c>
      <c r="L833">
        <f t="shared" si="25"/>
        <v>34.75</v>
      </c>
    </row>
    <row r="834" spans="1:12" x14ac:dyDescent="0.25">
      <c r="A834" t="s">
        <v>311</v>
      </c>
      <c r="B834" t="s">
        <v>429</v>
      </c>
      <c r="C834" t="s">
        <v>81</v>
      </c>
      <c r="D834" t="s">
        <v>552</v>
      </c>
      <c r="E834" t="s">
        <v>281</v>
      </c>
      <c r="K834" t="str">
        <f t="shared" si="24"/>
        <v>CMRSE.TER.TCHR.FE.ZS</v>
      </c>
      <c r="L834">
        <f t="shared" si="25"/>
        <v>-1</v>
      </c>
    </row>
    <row r="835" spans="1:12" x14ac:dyDescent="0.25">
      <c r="A835" t="s">
        <v>311</v>
      </c>
      <c r="B835" t="s">
        <v>429</v>
      </c>
      <c r="C835" t="s">
        <v>517</v>
      </c>
      <c r="D835" t="s">
        <v>378</v>
      </c>
      <c r="E835" t="s">
        <v>281</v>
      </c>
      <c r="K835" t="str">
        <f t="shared" ref="K835:K898" si="26">B835&amp;D835</f>
        <v>CMRSG.DMK.SRCR.FN.ZS</v>
      </c>
      <c r="L835">
        <f t="shared" ref="L835:L898" si="27">IF(COUNT(F835:J835)&gt;0, SUM(F835:J835)/COUNT(F835:J835), -1)</f>
        <v>-1</v>
      </c>
    </row>
    <row r="836" spans="1:12" x14ac:dyDescent="0.25">
      <c r="A836" t="s">
        <v>311</v>
      </c>
      <c r="B836" t="s">
        <v>429</v>
      </c>
      <c r="C836" t="s">
        <v>131</v>
      </c>
      <c r="D836" t="s">
        <v>523</v>
      </c>
      <c r="E836" t="s">
        <v>281</v>
      </c>
      <c r="K836" t="str">
        <f t="shared" si="26"/>
        <v>CMRSG.DMK.ALLD.FN.ZS</v>
      </c>
      <c r="L836">
        <f t="shared" si="27"/>
        <v>-1</v>
      </c>
    </row>
    <row r="837" spans="1:12" x14ac:dyDescent="0.25">
      <c r="A837" t="s">
        <v>311</v>
      </c>
      <c r="B837" t="s">
        <v>429</v>
      </c>
      <c r="C837" t="s">
        <v>505</v>
      </c>
      <c r="D837" t="s">
        <v>492</v>
      </c>
      <c r="E837" t="s">
        <v>281</v>
      </c>
      <c r="K837" t="str">
        <f t="shared" si="26"/>
        <v>CMRSG.VAW.ARGU.ZS</v>
      </c>
      <c r="L837">
        <f t="shared" si="27"/>
        <v>-1</v>
      </c>
    </row>
    <row r="838" spans="1:12" x14ac:dyDescent="0.25">
      <c r="A838" t="s">
        <v>311</v>
      </c>
      <c r="B838" t="s">
        <v>429</v>
      </c>
      <c r="C838" t="s">
        <v>199</v>
      </c>
      <c r="D838" t="s">
        <v>196</v>
      </c>
      <c r="E838" t="s">
        <v>281</v>
      </c>
      <c r="K838" t="str">
        <f t="shared" si="26"/>
        <v>CMRSG.VAW.BURN.ZS</v>
      </c>
      <c r="L838">
        <f t="shared" si="27"/>
        <v>-1</v>
      </c>
    </row>
    <row r="839" spans="1:12" x14ac:dyDescent="0.25">
      <c r="A839" t="s">
        <v>311</v>
      </c>
      <c r="B839" t="s">
        <v>429</v>
      </c>
      <c r="C839" t="s">
        <v>137</v>
      </c>
      <c r="D839" t="s">
        <v>159</v>
      </c>
      <c r="E839" t="s">
        <v>281</v>
      </c>
      <c r="K839" t="str">
        <f t="shared" si="26"/>
        <v>CMRSG.VAW.NEGL.ZS</v>
      </c>
      <c r="L839">
        <f t="shared" si="27"/>
        <v>-1</v>
      </c>
    </row>
    <row r="840" spans="1:12" x14ac:dyDescent="0.25">
      <c r="A840" t="s">
        <v>311</v>
      </c>
      <c r="B840" t="s">
        <v>429</v>
      </c>
      <c r="C840" t="s">
        <v>327</v>
      </c>
      <c r="D840" t="s">
        <v>583</v>
      </c>
      <c r="E840" t="s">
        <v>281</v>
      </c>
      <c r="K840" t="str">
        <f t="shared" si="26"/>
        <v>CMRSG.VAW.GOES.ZS</v>
      </c>
      <c r="L840">
        <f t="shared" si="27"/>
        <v>-1</v>
      </c>
    </row>
    <row r="841" spans="1:12" x14ac:dyDescent="0.25">
      <c r="A841" t="s">
        <v>311</v>
      </c>
      <c r="B841" t="s">
        <v>429</v>
      </c>
      <c r="C841" t="s">
        <v>575</v>
      </c>
      <c r="D841" t="s">
        <v>382</v>
      </c>
      <c r="E841" t="s">
        <v>281</v>
      </c>
      <c r="K841" t="str">
        <f t="shared" si="26"/>
        <v>CMRSG.VAW.REFU.ZS</v>
      </c>
      <c r="L841">
        <f t="shared" si="27"/>
        <v>-1</v>
      </c>
    </row>
    <row r="842" spans="1:12" x14ac:dyDescent="0.25">
      <c r="A842" t="s">
        <v>259</v>
      </c>
      <c r="B842" t="s">
        <v>519</v>
      </c>
      <c r="C842" t="s">
        <v>138</v>
      </c>
      <c r="D842" t="s">
        <v>211</v>
      </c>
      <c r="E842" t="s">
        <v>281</v>
      </c>
      <c r="F842">
        <v>10</v>
      </c>
      <c r="G842">
        <v>10</v>
      </c>
      <c r="H842">
        <v>10</v>
      </c>
      <c r="I842">
        <v>10</v>
      </c>
      <c r="K842" t="str">
        <f t="shared" si="26"/>
        <v>CANSE.COM.DURS</v>
      </c>
      <c r="L842">
        <f t="shared" si="27"/>
        <v>10</v>
      </c>
    </row>
    <row r="843" spans="1:12" x14ac:dyDescent="0.25">
      <c r="A843" t="s">
        <v>259</v>
      </c>
      <c r="B843" t="s">
        <v>519</v>
      </c>
      <c r="C843" t="s">
        <v>385</v>
      </c>
      <c r="D843" t="s">
        <v>381</v>
      </c>
      <c r="E843" t="s">
        <v>281</v>
      </c>
      <c r="K843" t="str">
        <f t="shared" si="26"/>
        <v>CANSE.ADT.LITR.FE.ZS</v>
      </c>
      <c r="L843">
        <f t="shared" si="27"/>
        <v>-1</v>
      </c>
    </row>
    <row r="844" spans="1:12" x14ac:dyDescent="0.25">
      <c r="A844" t="s">
        <v>259</v>
      </c>
      <c r="B844" t="s">
        <v>519</v>
      </c>
      <c r="C844" t="s">
        <v>563</v>
      </c>
      <c r="D844" t="s">
        <v>526</v>
      </c>
      <c r="E844" t="s">
        <v>281</v>
      </c>
      <c r="F844">
        <v>92.9</v>
      </c>
      <c r="K844" t="str">
        <f t="shared" si="26"/>
        <v>CANSE.XPD.CPRM.ZS</v>
      </c>
      <c r="L844">
        <f t="shared" si="27"/>
        <v>92.9</v>
      </c>
    </row>
    <row r="845" spans="1:12" x14ac:dyDescent="0.25">
      <c r="A845" t="s">
        <v>259</v>
      </c>
      <c r="B845" t="s">
        <v>519</v>
      </c>
      <c r="C845" t="s">
        <v>322</v>
      </c>
      <c r="D845" t="s">
        <v>69</v>
      </c>
      <c r="E845" t="s">
        <v>281</v>
      </c>
      <c r="K845" t="str">
        <f t="shared" si="26"/>
        <v>CANSE.XPD.CSEC.ZS</v>
      </c>
      <c r="L845">
        <f t="shared" si="27"/>
        <v>-1</v>
      </c>
    </row>
    <row r="846" spans="1:12" x14ac:dyDescent="0.25">
      <c r="A846" t="s">
        <v>259</v>
      </c>
      <c r="B846" t="s">
        <v>519</v>
      </c>
      <c r="C846" t="s">
        <v>95</v>
      </c>
      <c r="D846" t="s">
        <v>203</v>
      </c>
      <c r="E846" t="s">
        <v>281</v>
      </c>
      <c r="F846">
        <v>91.3</v>
      </c>
      <c r="G846">
        <v>92.8</v>
      </c>
      <c r="K846" t="str">
        <f t="shared" si="26"/>
        <v>CANSE.XPD.CTER.ZS</v>
      </c>
      <c r="L846">
        <f t="shared" si="27"/>
        <v>92.05</v>
      </c>
    </row>
    <row r="847" spans="1:12" x14ac:dyDescent="0.25">
      <c r="A847" t="s">
        <v>259</v>
      </c>
      <c r="B847" t="s">
        <v>519</v>
      </c>
      <c r="C847" t="s">
        <v>150</v>
      </c>
      <c r="D847" t="s">
        <v>201</v>
      </c>
      <c r="E847" t="s">
        <v>281</v>
      </c>
      <c r="F847">
        <v>17.600000000000001</v>
      </c>
      <c r="K847" t="str">
        <f t="shared" si="26"/>
        <v>CANSE.XPD.PRIM.PC.ZS</v>
      </c>
      <c r="L847">
        <f t="shared" si="27"/>
        <v>17.600000000000001</v>
      </c>
    </row>
    <row r="848" spans="1:12" x14ac:dyDescent="0.25">
      <c r="A848" t="s">
        <v>259</v>
      </c>
      <c r="B848" t="s">
        <v>519</v>
      </c>
      <c r="C848" t="s">
        <v>585</v>
      </c>
      <c r="D848" t="s">
        <v>580</v>
      </c>
      <c r="E848" t="s">
        <v>281</v>
      </c>
      <c r="K848" t="str">
        <f t="shared" si="26"/>
        <v>CANSE.XPD.SECO.PC.ZS</v>
      </c>
      <c r="L848">
        <f t="shared" si="27"/>
        <v>-1</v>
      </c>
    </row>
    <row r="849" spans="1:12" x14ac:dyDescent="0.25">
      <c r="A849" t="s">
        <v>259</v>
      </c>
      <c r="B849" t="s">
        <v>519</v>
      </c>
      <c r="C849" t="s">
        <v>539</v>
      </c>
      <c r="D849" t="s">
        <v>558</v>
      </c>
      <c r="E849" t="s">
        <v>281</v>
      </c>
      <c r="F849">
        <v>37</v>
      </c>
      <c r="G849">
        <v>31.6</v>
      </c>
      <c r="K849" t="str">
        <f t="shared" si="26"/>
        <v>CANSE.XPD.TERT.PC.ZS</v>
      </c>
      <c r="L849">
        <f t="shared" si="27"/>
        <v>34.299999999999997</v>
      </c>
    </row>
    <row r="850" spans="1:12" x14ac:dyDescent="0.25">
      <c r="A850" t="s">
        <v>259</v>
      </c>
      <c r="B850" t="s">
        <v>519</v>
      </c>
      <c r="C850" t="s">
        <v>504</v>
      </c>
      <c r="D850" t="s">
        <v>581</v>
      </c>
      <c r="E850" t="s">
        <v>281</v>
      </c>
      <c r="K850" t="str">
        <f t="shared" si="26"/>
        <v>CANSE.ADT.1524.LT.FE.ZS</v>
      </c>
      <c r="L850">
        <f t="shared" si="27"/>
        <v>-1</v>
      </c>
    </row>
    <row r="851" spans="1:12" x14ac:dyDescent="0.25">
      <c r="A851" t="s">
        <v>259</v>
      </c>
      <c r="B851" t="s">
        <v>519</v>
      </c>
      <c r="C851" t="s">
        <v>21</v>
      </c>
      <c r="D851" t="s">
        <v>8</v>
      </c>
      <c r="E851" t="s">
        <v>281</v>
      </c>
      <c r="K851" t="str">
        <f t="shared" si="26"/>
        <v>CANSE.PRM.ENRL.TC.ZS</v>
      </c>
      <c r="L851">
        <f t="shared" si="27"/>
        <v>-1</v>
      </c>
    </row>
    <row r="852" spans="1:12" x14ac:dyDescent="0.25">
      <c r="A852" t="s">
        <v>259</v>
      </c>
      <c r="B852" t="s">
        <v>519</v>
      </c>
      <c r="C852" t="s">
        <v>288</v>
      </c>
      <c r="D852" t="s">
        <v>396</v>
      </c>
      <c r="E852" t="s">
        <v>281</v>
      </c>
      <c r="K852" t="str">
        <f t="shared" si="26"/>
        <v>CANSE.SEC.ENRL.TC.ZS</v>
      </c>
      <c r="L852">
        <f t="shared" si="27"/>
        <v>-1</v>
      </c>
    </row>
    <row r="853" spans="1:12" x14ac:dyDescent="0.25">
      <c r="A853" t="s">
        <v>259</v>
      </c>
      <c r="B853" t="s">
        <v>519</v>
      </c>
      <c r="C853" t="s">
        <v>561</v>
      </c>
      <c r="D853" t="s">
        <v>236</v>
      </c>
      <c r="E853" t="s">
        <v>281</v>
      </c>
      <c r="F853">
        <v>7.6</v>
      </c>
      <c r="G853">
        <v>9.1999999999999993</v>
      </c>
      <c r="K853" t="str">
        <f t="shared" si="26"/>
        <v>CANSE.TER.ENRL.TC.ZS</v>
      </c>
      <c r="L853">
        <f t="shared" si="27"/>
        <v>8.3999999999999986</v>
      </c>
    </row>
    <row r="854" spans="1:12" x14ac:dyDescent="0.25">
      <c r="A854" t="s">
        <v>259</v>
      </c>
      <c r="B854" t="s">
        <v>519</v>
      </c>
      <c r="C854" t="s">
        <v>122</v>
      </c>
      <c r="D854" t="s">
        <v>242</v>
      </c>
      <c r="E854" t="s">
        <v>281</v>
      </c>
      <c r="F854">
        <v>74.5</v>
      </c>
      <c r="G854">
        <v>76.400000000000006</v>
      </c>
      <c r="H854">
        <v>79.3</v>
      </c>
      <c r="K854" t="str">
        <f t="shared" si="26"/>
        <v>CANSE.TER.ENRR.FE</v>
      </c>
      <c r="L854">
        <f t="shared" si="27"/>
        <v>76.733333333333334</v>
      </c>
    </row>
    <row r="855" spans="1:12" x14ac:dyDescent="0.25">
      <c r="A855" t="s">
        <v>259</v>
      </c>
      <c r="B855" t="s">
        <v>519</v>
      </c>
      <c r="C855" t="s">
        <v>451</v>
      </c>
      <c r="D855" t="s">
        <v>508</v>
      </c>
      <c r="E855" t="s">
        <v>281</v>
      </c>
      <c r="F855">
        <v>110.9</v>
      </c>
      <c r="G855">
        <v>113.4</v>
      </c>
      <c r="H855">
        <v>114.5</v>
      </c>
      <c r="K855" t="str">
        <f t="shared" si="26"/>
        <v>CANSE.SEC.ENRR.FE</v>
      </c>
      <c r="L855">
        <f t="shared" si="27"/>
        <v>112.93333333333334</v>
      </c>
    </row>
    <row r="856" spans="1:12" x14ac:dyDescent="0.25">
      <c r="A856" t="s">
        <v>259</v>
      </c>
      <c r="B856" t="s">
        <v>519</v>
      </c>
      <c r="C856" t="s">
        <v>128</v>
      </c>
      <c r="D856" t="s">
        <v>160</v>
      </c>
      <c r="E856" t="s">
        <v>281</v>
      </c>
      <c r="F856">
        <v>102.9</v>
      </c>
      <c r="G856">
        <v>101.1</v>
      </c>
      <c r="H856">
        <v>100.8</v>
      </c>
      <c r="K856" t="str">
        <f t="shared" si="26"/>
        <v>CANSE.PRM.ENRR.FE</v>
      </c>
      <c r="L856">
        <f t="shared" si="27"/>
        <v>101.60000000000001</v>
      </c>
    </row>
    <row r="857" spans="1:12" x14ac:dyDescent="0.25">
      <c r="A857" t="s">
        <v>259</v>
      </c>
      <c r="B857" t="s">
        <v>519</v>
      </c>
      <c r="C857" t="s">
        <v>255</v>
      </c>
      <c r="D857" t="s">
        <v>146</v>
      </c>
      <c r="E857" t="s">
        <v>281</v>
      </c>
      <c r="K857" t="str">
        <f t="shared" si="26"/>
        <v>CANSE.SEC.TCHR.FE.ZS</v>
      </c>
      <c r="L857">
        <f t="shared" si="27"/>
        <v>-1</v>
      </c>
    </row>
    <row r="858" spans="1:12" x14ac:dyDescent="0.25">
      <c r="A858" t="s">
        <v>259</v>
      </c>
      <c r="B858" t="s">
        <v>519</v>
      </c>
      <c r="C858" t="s">
        <v>81</v>
      </c>
      <c r="D858" t="s">
        <v>552</v>
      </c>
      <c r="E858" t="s">
        <v>281</v>
      </c>
      <c r="F858">
        <v>49.4</v>
      </c>
      <c r="G858">
        <v>47.4</v>
      </c>
      <c r="K858" t="str">
        <f t="shared" si="26"/>
        <v>CANSE.TER.TCHR.FE.ZS</v>
      </c>
      <c r="L858">
        <f t="shared" si="27"/>
        <v>48.4</v>
      </c>
    </row>
    <row r="859" spans="1:12" x14ac:dyDescent="0.25">
      <c r="A859" t="s">
        <v>259</v>
      </c>
      <c r="B859" t="s">
        <v>519</v>
      </c>
      <c r="C859" t="s">
        <v>517</v>
      </c>
      <c r="D859" t="s">
        <v>378</v>
      </c>
      <c r="E859" t="s">
        <v>281</v>
      </c>
      <c r="K859" t="str">
        <f t="shared" si="26"/>
        <v>CANSG.DMK.SRCR.FN.ZS</v>
      </c>
      <c r="L859">
        <f t="shared" si="27"/>
        <v>-1</v>
      </c>
    </row>
    <row r="860" spans="1:12" x14ac:dyDescent="0.25">
      <c r="A860" t="s">
        <v>259</v>
      </c>
      <c r="B860" t="s">
        <v>519</v>
      </c>
      <c r="C860" t="s">
        <v>131</v>
      </c>
      <c r="D860" t="s">
        <v>523</v>
      </c>
      <c r="E860" t="s">
        <v>281</v>
      </c>
      <c r="K860" t="str">
        <f t="shared" si="26"/>
        <v>CANSG.DMK.ALLD.FN.ZS</v>
      </c>
      <c r="L860">
        <f t="shared" si="27"/>
        <v>-1</v>
      </c>
    </row>
    <row r="861" spans="1:12" x14ac:dyDescent="0.25">
      <c r="A861" t="s">
        <v>259</v>
      </c>
      <c r="B861" t="s">
        <v>519</v>
      </c>
      <c r="C861" t="s">
        <v>505</v>
      </c>
      <c r="D861" t="s">
        <v>492</v>
      </c>
      <c r="E861" t="s">
        <v>281</v>
      </c>
      <c r="K861" t="str">
        <f t="shared" si="26"/>
        <v>CANSG.VAW.ARGU.ZS</v>
      </c>
      <c r="L861">
        <f t="shared" si="27"/>
        <v>-1</v>
      </c>
    </row>
    <row r="862" spans="1:12" x14ac:dyDescent="0.25">
      <c r="A862" t="s">
        <v>259</v>
      </c>
      <c r="B862" t="s">
        <v>519</v>
      </c>
      <c r="C862" t="s">
        <v>199</v>
      </c>
      <c r="D862" t="s">
        <v>196</v>
      </c>
      <c r="E862" t="s">
        <v>281</v>
      </c>
      <c r="K862" t="str">
        <f t="shared" si="26"/>
        <v>CANSG.VAW.BURN.ZS</v>
      </c>
      <c r="L862">
        <f t="shared" si="27"/>
        <v>-1</v>
      </c>
    </row>
    <row r="863" spans="1:12" x14ac:dyDescent="0.25">
      <c r="A863" t="s">
        <v>259</v>
      </c>
      <c r="B863" t="s">
        <v>519</v>
      </c>
      <c r="C863" t="s">
        <v>137</v>
      </c>
      <c r="D863" t="s">
        <v>159</v>
      </c>
      <c r="E863" t="s">
        <v>281</v>
      </c>
      <c r="K863" t="str">
        <f t="shared" si="26"/>
        <v>CANSG.VAW.NEGL.ZS</v>
      </c>
      <c r="L863">
        <f t="shared" si="27"/>
        <v>-1</v>
      </c>
    </row>
    <row r="864" spans="1:12" x14ac:dyDescent="0.25">
      <c r="A864" t="s">
        <v>259</v>
      </c>
      <c r="B864" t="s">
        <v>519</v>
      </c>
      <c r="C864" t="s">
        <v>327</v>
      </c>
      <c r="D864" t="s">
        <v>583</v>
      </c>
      <c r="E864" t="s">
        <v>281</v>
      </c>
      <c r="K864" t="str">
        <f t="shared" si="26"/>
        <v>CANSG.VAW.GOES.ZS</v>
      </c>
      <c r="L864">
        <f t="shared" si="27"/>
        <v>-1</v>
      </c>
    </row>
    <row r="865" spans="1:12" x14ac:dyDescent="0.25">
      <c r="A865" t="s">
        <v>259</v>
      </c>
      <c r="B865" t="s">
        <v>519</v>
      </c>
      <c r="C865" t="s">
        <v>575</v>
      </c>
      <c r="D865" t="s">
        <v>382</v>
      </c>
      <c r="E865" t="s">
        <v>281</v>
      </c>
      <c r="K865" t="str">
        <f t="shared" si="26"/>
        <v>CANSG.VAW.REFU.ZS</v>
      </c>
      <c r="L865">
        <f t="shared" si="27"/>
        <v>-1</v>
      </c>
    </row>
    <row r="866" spans="1:12" x14ac:dyDescent="0.25">
      <c r="A866" t="s">
        <v>119</v>
      </c>
      <c r="B866" t="s">
        <v>292</v>
      </c>
      <c r="C866" t="s">
        <v>138</v>
      </c>
      <c r="D866" t="s">
        <v>211</v>
      </c>
      <c r="E866" t="s">
        <v>281</v>
      </c>
      <c r="F866">
        <v>12</v>
      </c>
      <c r="G866">
        <v>12</v>
      </c>
      <c r="H866">
        <v>12</v>
      </c>
      <c r="I866">
        <v>12</v>
      </c>
      <c r="K866" t="str">
        <f t="shared" si="26"/>
        <v>CYMSE.COM.DURS</v>
      </c>
      <c r="L866">
        <f t="shared" si="27"/>
        <v>12</v>
      </c>
    </row>
    <row r="867" spans="1:12" x14ac:dyDescent="0.25">
      <c r="A867" t="s">
        <v>119</v>
      </c>
      <c r="B867" t="s">
        <v>292</v>
      </c>
      <c r="C867" t="s">
        <v>385</v>
      </c>
      <c r="D867" t="s">
        <v>381</v>
      </c>
      <c r="E867" t="s">
        <v>281</v>
      </c>
      <c r="K867" t="str">
        <f t="shared" si="26"/>
        <v>CYMSE.ADT.LITR.FE.ZS</v>
      </c>
      <c r="L867">
        <f t="shared" si="27"/>
        <v>-1</v>
      </c>
    </row>
    <row r="868" spans="1:12" x14ac:dyDescent="0.25">
      <c r="A868" t="s">
        <v>119</v>
      </c>
      <c r="B868" t="s">
        <v>292</v>
      </c>
      <c r="C868" t="s">
        <v>563</v>
      </c>
      <c r="D868" t="s">
        <v>526</v>
      </c>
      <c r="E868" t="s">
        <v>281</v>
      </c>
      <c r="K868" t="str">
        <f t="shared" si="26"/>
        <v>CYMSE.XPD.CPRM.ZS</v>
      </c>
      <c r="L868">
        <f t="shared" si="27"/>
        <v>-1</v>
      </c>
    </row>
    <row r="869" spans="1:12" x14ac:dyDescent="0.25">
      <c r="A869" t="s">
        <v>119</v>
      </c>
      <c r="B869" t="s">
        <v>292</v>
      </c>
      <c r="C869" t="s">
        <v>322</v>
      </c>
      <c r="D869" t="s">
        <v>69</v>
      </c>
      <c r="E869" t="s">
        <v>281</v>
      </c>
      <c r="K869" t="str">
        <f t="shared" si="26"/>
        <v>CYMSE.XPD.CSEC.ZS</v>
      </c>
      <c r="L869">
        <f t="shared" si="27"/>
        <v>-1</v>
      </c>
    </row>
    <row r="870" spans="1:12" x14ac:dyDescent="0.25">
      <c r="A870" t="s">
        <v>119</v>
      </c>
      <c r="B870" t="s">
        <v>292</v>
      </c>
      <c r="C870" t="s">
        <v>95</v>
      </c>
      <c r="D870" t="s">
        <v>203</v>
      </c>
      <c r="E870" t="s">
        <v>281</v>
      </c>
      <c r="K870" t="str">
        <f t="shared" si="26"/>
        <v>CYMSE.XPD.CTER.ZS</v>
      </c>
      <c r="L870">
        <f t="shared" si="27"/>
        <v>-1</v>
      </c>
    </row>
    <row r="871" spans="1:12" x14ac:dyDescent="0.25">
      <c r="A871" t="s">
        <v>119</v>
      </c>
      <c r="B871" t="s">
        <v>292</v>
      </c>
      <c r="C871" t="s">
        <v>150</v>
      </c>
      <c r="D871" t="s">
        <v>201</v>
      </c>
      <c r="E871" t="s">
        <v>281</v>
      </c>
      <c r="K871" t="str">
        <f t="shared" si="26"/>
        <v>CYMSE.XPD.PRIM.PC.ZS</v>
      </c>
      <c r="L871">
        <f t="shared" si="27"/>
        <v>-1</v>
      </c>
    </row>
    <row r="872" spans="1:12" x14ac:dyDescent="0.25">
      <c r="A872" t="s">
        <v>119</v>
      </c>
      <c r="B872" t="s">
        <v>292</v>
      </c>
      <c r="C872" t="s">
        <v>585</v>
      </c>
      <c r="D872" t="s">
        <v>580</v>
      </c>
      <c r="E872" t="s">
        <v>281</v>
      </c>
      <c r="K872" t="str">
        <f t="shared" si="26"/>
        <v>CYMSE.XPD.SECO.PC.ZS</v>
      </c>
      <c r="L872">
        <f t="shared" si="27"/>
        <v>-1</v>
      </c>
    </row>
    <row r="873" spans="1:12" x14ac:dyDescent="0.25">
      <c r="A873" t="s">
        <v>119</v>
      </c>
      <c r="B873" t="s">
        <v>292</v>
      </c>
      <c r="C873" t="s">
        <v>539</v>
      </c>
      <c r="D873" t="s">
        <v>558</v>
      </c>
      <c r="E873" t="s">
        <v>281</v>
      </c>
      <c r="K873" t="str">
        <f t="shared" si="26"/>
        <v>CYMSE.XPD.TERT.PC.ZS</v>
      </c>
      <c r="L873">
        <f t="shared" si="27"/>
        <v>-1</v>
      </c>
    </row>
    <row r="874" spans="1:12" x14ac:dyDescent="0.25">
      <c r="A874" t="s">
        <v>119</v>
      </c>
      <c r="B874" t="s">
        <v>292</v>
      </c>
      <c r="C874" t="s">
        <v>504</v>
      </c>
      <c r="D874" t="s">
        <v>581</v>
      </c>
      <c r="E874" t="s">
        <v>281</v>
      </c>
      <c r="K874" t="str">
        <f t="shared" si="26"/>
        <v>CYMSE.ADT.1524.LT.FE.ZS</v>
      </c>
      <c r="L874">
        <f t="shared" si="27"/>
        <v>-1</v>
      </c>
    </row>
    <row r="875" spans="1:12" x14ac:dyDescent="0.25">
      <c r="A875" t="s">
        <v>119</v>
      </c>
      <c r="B875" t="s">
        <v>292</v>
      </c>
      <c r="C875" t="s">
        <v>21</v>
      </c>
      <c r="D875" t="s">
        <v>8</v>
      </c>
      <c r="E875" t="s">
        <v>281</v>
      </c>
      <c r="I875">
        <v>15.7</v>
      </c>
      <c r="K875" t="str">
        <f t="shared" si="26"/>
        <v>CYMSE.PRM.ENRL.TC.ZS</v>
      </c>
      <c r="L875">
        <f t="shared" si="27"/>
        <v>15.7</v>
      </c>
    </row>
    <row r="876" spans="1:12" x14ac:dyDescent="0.25">
      <c r="A876" t="s">
        <v>119</v>
      </c>
      <c r="B876" t="s">
        <v>292</v>
      </c>
      <c r="C876" t="s">
        <v>288</v>
      </c>
      <c r="D876" t="s">
        <v>396</v>
      </c>
      <c r="E876" t="s">
        <v>281</v>
      </c>
      <c r="I876">
        <v>11</v>
      </c>
      <c r="K876" t="str">
        <f t="shared" si="26"/>
        <v>CYMSE.SEC.ENRL.TC.ZS</v>
      </c>
      <c r="L876">
        <f t="shared" si="27"/>
        <v>11</v>
      </c>
    </row>
    <row r="877" spans="1:12" x14ac:dyDescent="0.25">
      <c r="A877" t="s">
        <v>119</v>
      </c>
      <c r="B877" t="s">
        <v>292</v>
      </c>
      <c r="C877" t="s">
        <v>561</v>
      </c>
      <c r="D877" t="s">
        <v>236</v>
      </c>
      <c r="E877" t="s">
        <v>281</v>
      </c>
      <c r="K877" t="str">
        <f t="shared" si="26"/>
        <v>CYMSE.TER.ENRL.TC.ZS</v>
      </c>
      <c r="L877">
        <f t="shared" si="27"/>
        <v>-1</v>
      </c>
    </row>
    <row r="878" spans="1:12" x14ac:dyDescent="0.25">
      <c r="A878" t="s">
        <v>119</v>
      </c>
      <c r="B878" t="s">
        <v>292</v>
      </c>
      <c r="C878" t="s">
        <v>122</v>
      </c>
      <c r="D878" t="s">
        <v>242</v>
      </c>
      <c r="E878" t="s">
        <v>281</v>
      </c>
      <c r="K878" t="str">
        <f t="shared" si="26"/>
        <v>CYMSE.TER.ENRR.FE</v>
      </c>
      <c r="L878">
        <f t="shared" si="27"/>
        <v>-1</v>
      </c>
    </row>
    <row r="879" spans="1:12" x14ac:dyDescent="0.25">
      <c r="A879" t="s">
        <v>119</v>
      </c>
      <c r="B879" t="s">
        <v>292</v>
      </c>
      <c r="C879" t="s">
        <v>451</v>
      </c>
      <c r="D879" t="s">
        <v>508</v>
      </c>
      <c r="E879" t="s">
        <v>281</v>
      </c>
      <c r="K879" t="str">
        <f t="shared" si="26"/>
        <v>CYMSE.SEC.ENRR.FE</v>
      </c>
      <c r="L879">
        <f t="shared" si="27"/>
        <v>-1</v>
      </c>
    </row>
    <row r="880" spans="1:12" x14ac:dyDescent="0.25">
      <c r="A880" t="s">
        <v>119</v>
      </c>
      <c r="B880" t="s">
        <v>292</v>
      </c>
      <c r="C880" t="s">
        <v>128</v>
      </c>
      <c r="D880" t="s">
        <v>160</v>
      </c>
      <c r="E880" t="s">
        <v>281</v>
      </c>
      <c r="K880" t="str">
        <f t="shared" si="26"/>
        <v>CYMSE.PRM.ENRR.FE</v>
      </c>
      <c r="L880">
        <f t="shared" si="27"/>
        <v>-1</v>
      </c>
    </row>
    <row r="881" spans="1:12" x14ac:dyDescent="0.25">
      <c r="A881" t="s">
        <v>119</v>
      </c>
      <c r="B881" t="s">
        <v>292</v>
      </c>
      <c r="C881" t="s">
        <v>255</v>
      </c>
      <c r="D881" t="s">
        <v>146</v>
      </c>
      <c r="E881" t="s">
        <v>281</v>
      </c>
      <c r="I881">
        <v>67.8</v>
      </c>
      <c r="K881" t="str">
        <f t="shared" si="26"/>
        <v>CYMSE.SEC.TCHR.FE.ZS</v>
      </c>
      <c r="L881">
        <f t="shared" si="27"/>
        <v>67.8</v>
      </c>
    </row>
    <row r="882" spans="1:12" x14ac:dyDescent="0.25">
      <c r="A882" t="s">
        <v>119</v>
      </c>
      <c r="B882" t="s">
        <v>292</v>
      </c>
      <c r="C882" t="s">
        <v>81</v>
      </c>
      <c r="D882" t="s">
        <v>552</v>
      </c>
      <c r="E882" t="s">
        <v>281</v>
      </c>
      <c r="K882" t="str">
        <f t="shared" si="26"/>
        <v>CYMSE.TER.TCHR.FE.ZS</v>
      </c>
      <c r="L882">
        <f t="shared" si="27"/>
        <v>-1</v>
      </c>
    </row>
    <row r="883" spans="1:12" x14ac:dyDescent="0.25">
      <c r="A883" t="s">
        <v>119</v>
      </c>
      <c r="B883" t="s">
        <v>292</v>
      </c>
      <c r="C883" t="s">
        <v>517</v>
      </c>
      <c r="D883" t="s">
        <v>378</v>
      </c>
      <c r="E883" t="s">
        <v>281</v>
      </c>
      <c r="K883" t="str">
        <f t="shared" si="26"/>
        <v>CYMSG.DMK.SRCR.FN.ZS</v>
      </c>
      <c r="L883">
        <f t="shared" si="27"/>
        <v>-1</v>
      </c>
    </row>
    <row r="884" spans="1:12" x14ac:dyDescent="0.25">
      <c r="A884" t="s">
        <v>119</v>
      </c>
      <c r="B884" t="s">
        <v>292</v>
      </c>
      <c r="C884" t="s">
        <v>131</v>
      </c>
      <c r="D884" t="s">
        <v>523</v>
      </c>
      <c r="E884" t="s">
        <v>281</v>
      </c>
      <c r="K884" t="str">
        <f t="shared" si="26"/>
        <v>CYMSG.DMK.ALLD.FN.ZS</v>
      </c>
      <c r="L884">
        <f t="shared" si="27"/>
        <v>-1</v>
      </c>
    </row>
    <row r="885" spans="1:12" x14ac:dyDescent="0.25">
      <c r="A885" t="s">
        <v>119</v>
      </c>
      <c r="B885" t="s">
        <v>292</v>
      </c>
      <c r="C885" t="s">
        <v>505</v>
      </c>
      <c r="D885" t="s">
        <v>492</v>
      </c>
      <c r="E885" t="s">
        <v>281</v>
      </c>
      <c r="K885" t="str">
        <f t="shared" si="26"/>
        <v>CYMSG.VAW.ARGU.ZS</v>
      </c>
      <c r="L885">
        <f t="shared" si="27"/>
        <v>-1</v>
      </c>
    </row>
    <row r="886" spans="1:12" x14ac:dyDescent="0.25">
      <c r="A886" t="s">
        <v>119</v>
      </c>
      <c r="B886" t="s">
        <v>292</v>
      </c>
      <c r="C886" t="s">
        <v>199</v>
      </c>
      <c r="D886" t="s">
        <v>196</v>
      </c>
      <c r="E886" t="s">
        <v>281</v>
      </c>
      <c r="K886" t="str">
        <f t="shared" si="26"/>
        <v>CYMSG.VAW.BURN.ZS</v>
      </c>
      <c r="L886">
        <f t="shared" si="27"/>
        <v>-1</v>
      </c>
    </row>
    <row r="887" spans="1:12" x14ac:dyDescent="0.25">
      <c r="A887" t="s">
        <v>119</v>
      </c>
      <c r="B887" t="s">
        <v>292</v>
      </c>
      <c r="C887" t="s">
        <v>137</v>
      </c>
      <c r="D887" t="s">
        <v>159</v>
      </c>
      <c r="E887" t="s">
        <v>281</v>
      </c>
      <c r="K887" t="str">
        <f t="shared" si="26"/>
        <v>CYMSG.VAW.NEGL.ZS</v>
      </c>
      <c r="L887">
        <f t="shared" si="27"/>
        <v>-1</v>
      </c>
    </row>
    <row r="888" spans="1:12" x14ac:dyDescent="0.25">
      <c r="A888" t="s">
        <v>119</v>
      </c>
      <c r="B888" t="s">
        <v>292</v>
      </c>
      <c r="C888" t="s">
        <v>327</v>
      </c>
      <c r="D888" t="s">
        <v>583</v>
      </c>
      <c r="E888" t="s">
        <v>281</v>
      </c>
      <c r="K888" t="str">
        <f t="shared" si="26"/>
        <v>CYMSG.VAW.GOES.ZS</v>
      </c>
      <c r="L888">
        <f t="shared" si="27"/>
        <v>-1</v>
      </c>
    </row>
    <row r="889" spans="1:12" x14ac:dyDescent="0.25">
      <c r="A889" t="s">
        <v>119</v>
      </c>
      <c r="B889" t="s">
        <v>292</v>
      </c>
      <c r="C889" t="s">
        <v>575</v>
      </c>
      <c r="D889" t="s">
        <v>382</v>
      </c>
      <c r="E889" t="s">
        <v>281</v>
      </c>
      <c r="K889" t="str">
        <f t="shared" si="26"/>
        <v>CYMSG.VAW.REFU.ZS</v>
      </c>
      <c r="L889">
        <f t="shared" si="27"/>
        <v>-1</v>
      </c>
    </row>
    <row r="890" spans="1:12" x14ac:dyDescent="0.25">
      <c r="A890" t="s">
        <v>484</v>
      </c>
      <c r="B890" t="s">
        <v>478</v>
      </c>
      <c r="C890" t="s">
        <v>138</v>
      </c>
      <c r="D890" t="s">
        <v>211</v>
      </c>
      <c r="E890" t="s">
        <v>281</v>
      </c>
      <c r="F890">
        <v>10</v>
      </c>
      <c r="G890">
        <v>10</v>
      </c>
      <c r="H890">
        <v>10</v>
      </c>
      <c r="I890">
        <v>10</v>
      </c>
      <c r="K890" t="str">
        <f t="shared" si="26"/>
        <v>CAFSE.COM.DURS</v>
      </c>
      <c r="L890">
        <f t="shared" si="27"/>
        <v>10</v>
      </c>
    </row>
    <row r="891" spans="1:12" x14ac:dyDescent="0.25">
      <c r="A891" t="s">
        <v>484</v>
      </c>
      <c r="B891" t="s">
        <v>478</v>
      </c>
      <c r="C891" t="s">
        <v>385</v>
      </c>
      <c r="D891" t="s">
        <v>381</v>
      </c>
      <c r="E891" t="s">
        <v>281</v>
      </c>
      <c r="I891">
        <v>25.8</v>
      </c>
      <c r="K891" t="str">
        <f t="shared" si="26"/>
        <v>CAFSE.ADT.LITR.FE.ZS</v>
      </c>
      <c r="L891">
        <f t="shared" si="27"/>
        <v>25.8</v>
      </c>
    </row>
    <row r="892" spans="1:12" x14ac:dyDescent="0.25">
      <c r="A892" t="s">
        <v>484</v>
      </c>
      <c r="B892" t="s">
        <v>478</v>
      </c>
      <c r="C892" t="s">
        <v>563</v>
      </c>
      <c r="D892" t="s">
        <v>526</v>
      </c>
      <c r="E892" t="s">
        <v>281</v>
      </c>
      <c r="K892" t="str">
        <f t="shared" si="26"/>
        <v>CAFSE.XPD.CPRM.ZS</v>
      </c>
      <c r="L892">
        <f t="shared" si="27"/>
        <v>-1</v>
      </c>
    </row>
    <row r="893" spans="1:12" x14ac:dyDescent="0.25">
      <c r="A893" t="s">
        <v>484</v>
      </c>
      <c r="B893" t="s">
        <v>478</v>
      </c>
      <c r="C893" t="s">
        <v>322</v>
      </c>
      <c r="D893" t="s">
        <v>69</v>
      </c>
      <c r="E893" t="s">
        <v>281</v>
      </c>
      <c r="K893" t="str">
        <f t="shared" si="26"/>
        <v>CAFSE.XPD.CSEC.ZS</v>
      </c>
      <c r="L893">
        <f t="shared" si="27"/>
        <v>-1</v>
      </c>
    </row>
    <row r="894" spans="1:12" x14ac:dyDescent="0.25">
      <c r="A894" t="s">
        <v>484</v>
      </c>
      <c r="B894" t="s">
        <v>478</v>
      </c>
      <c r="C894" t="s">
        <v>95</v>
      </c>
      <c r="D894" t="s">
        <v>203</v>
      </c>
      <c r="E894" t="s">
        <v>281</v>
      </c>
      <c r="K894" t="str">
        <f t="shared" si="26"/>
        <v>CAFSE.XPD.CTER.ZS</v>
      </c>
      <c r="L894">
        <f t="shared" si="27"/>
        <v>-1</v>
      </c>
    </row>
    <row r="895" spans="1:12" x14ac:dyDescent="0.25">
      <c r="A895" t="s">
        <v>484</v>
      </c>
      <c r="B895" t="s">
        <v>478</v>
      </c>
      <c r="C895" t="s">
        <v>150</v>
      </c>
      <c r="D895" t="s">
        <v>201</v>
      </c>
      <c r="E895" t="s">
        <v>281</v>
      </c>
      <c r="K895" t="str">
        <f t="shared" si="26"/>
        <v>CAFSE.XPD.PRIM.PC.ZS</v>
      </c>
      <c r="L895">
        <f t="shared" si="27"/>
        <v>-1</v>
      </c>
    </row>
    <row r="896" spans="1:12" x14ac:dyDescent="0.25">
      <c r="A896" t="s">
        <v>484</v>
      </c>
      <c r="B896" t="s">
        <v>478</v>
      </c>
      <c r="C896" t="s">
        <v>585</v>
      </c>
      <c r="D896" t="s">
        <v>580</v>
      </c>
      <c r="E896" t="s">
        <v>281</v>
      </c>
      <c r="K896" t="str">
        <f t="shared" si="26"/>
        <v>CAFSE.XPD.SECO.PC.ZS</v>
      </c>
      <c r="L896">
        <f t="shared" si="27"/>
        <v>-1</v>
      </c>
    </row>
    <row r="897" spans="1:12" x14ac:dyDescent="0.25">
      <c r="A897" t="s">
        <v>484</v>
      </c>
      <c r="B897" t="s">
        <v>478</v>
      </c>
      <c r="C897" t="s">
        <v>539</v>
      </c>
      <c r="D897" t="s">
        <v>558</v>
      </c>
      <c r="E897" t="s">
        <v>281</v>
      </c>
      <c r="K897" t="str">
        <f t="shared" si="26"/>
        <v>CAFSE.XPD.TERT.PC.ZS</v>
      </c>
      <c r="L897">
        <f t="shared" si="27"/>
        <v>-1</v>
      </c>
    </row>
    <row r="898" spans="1:12" x14ac:dyDescent="0.25">
      <c r="A898" t="s">
        <v>484</v>
      </c>
      <c r="B898" t="s">
        <v>478</v>
      </c>
      <c r="C898" t="s">
        <v>504</v>
      </c>
      <c r="D898" t="s">
        <v>581</v>
      </c>
      <c r="E898" t="s">
        <v>281</v>
      </c>
      <c r="I898">
        <v>28.7</v>
      </c>
      <c r="K898" t="str">
        <f t="shared" si="26"/>
        <v>CAFSE.ADT.1524.LT.FE.ZS</v>
      </c>
      <c r="L898">
        <f t="shared" si="27"/>
        <v>28.7</v>
      </c>
    </row>
    <row r="899" spans="1:12" x14ac:dyDescent="0.25">
      <c r="A899" t="s">
        <v>484</v>
      </c>
      <c r="B899" t="s">
        <v>478</v>
      </c>
      <c r="C899" t="s">
        <v>21</v>
      </c>
      <c r="D899" t="s">
        <v>8</v>
      </c>
      <c r="E899" t="s">
        <v>281</v>
      </c>
      <c r="G899">
        <v>83.4</v>
      </c>
      <c r="K899" t="str">
        <f t="shared" ref="K899:K962" si="28">B899&amp;D899</f>
        <v>CAFSE.PRM.ENRL.TC.ZS</v>
      </c>
      <c r="L899">
        <f t="shared" ref="L899:L962" si="29">IF(COUNT(F899:J899)&gt;0, SUM(F899:J899)/COUNT(F899:J899), -1)</f>
        <v>83.4</v>
      </c>
    </row>
    <row r="900" spans="1:12" x14ac:dyDescent="0.25">
      <c r="A900" t="s">
        <v>484</v>
      </c>
      <c r="B900" t="s">
        <v>478</v>
      </c>
      <c r="C900" t="s">
        <v>288</v>
      </c>
      <c r="D900" t="s">
        <v>396</v>
      </c>
      <c r="E900" t="s">
        <v>281</v>
      </c>
      <c r="G900">
        <v>34.6</v>
      </c>
      <c r="H900">
        <v>31.6</v>
      </c>
      <c r="K900" t="str">
        <f t="shared" si="28"/>
        <v>CAFSE.SEC.ENRL.TC.ZS</v>
      </c>
      <c r="L900">
        <f t="shared" si="29"/>
        <v>33.1</v>
      </c>
    </row>
    <row r="901" spans="1:12" x14ac:dyDescent="0.25">
      <c r="A901" t="s">
        <v>484</v>
      </c>
      <c r="B901" t="s">
        <v>478</v>
      </c>
      <c r="C901" t="s">
        <v>561</v>
      </c>
      <c r="D901" t="s">
        <v>236</v>
      </c>
      <c r="E901" t="s">
        <v>281</v>
      </c>
      <c r="K901" t="str">
        <f t="shared" si="28"/>
        <v>CAFSE.TER.ENRL.TC.ZS</v>
      </c>
      <c r="L901">
        <f t="shared" si="29"/>
        <v>-1</v>
      </c>
    </row>
    <row r="902" spans="1:12" x14ac:dyDescent="0.25">
      <c r="A902" t="s">
        <v>484</v>
      </c>
      <c r="B902" t="s">
        <v>478</v>
      </c>
      <c r="C902" t="s">
        <v>122</v>
      </c>
      <c r="D902" t="s">
        <v>242</v>
      </c>
      <c r="E902" t="s">
        <v>281</v>
      </c>
      <c r="K902" t="str">
        <f t="shared" si="28"/>
        <v>CAFSE.TER.ENRR.FE</v>
      </c>
      <c r="L902">
        <f t="shared" si="29"/>
        <v>-1</v>
      </c>
    </row>
    <row r="903" spans="1:12" x14ac:dyDescent="0.25">
      <c r="A903" t="s">
        <v>484</v>
      </c>
      <c r="B903" t="s">
        <v>478</v>
      </c>
      <c r="C903" t="s">
        <v>451</v>
      </c>
      <c r="D903" t="s">
        <v>508</v>
      </c>
      <c r="E903" t="s">
        <v>281</v>
      </c>
      <c r="G903">
        <v>11.8</v>
      </c>
      <c r="H903">
        <v>13.8</v>
      </c>
      <c r="K903" t="str">
        <f t="shared" si="28"/>
        <v>CAFSE.SEC.ENRR.FE</v>
      </c>
      <c r="L903">
        <f t="shared" si="29"/>
        <v>12.8</v>
      </c>
    </row>
    <row r="904" spans="1:12" x14ac:dyDescent="0.25">
      <c r="A904" t="s">
        <v>484</v>
      </c>
      <c r="B904" t="s">
        <v>478</v>
      </c>
      <c r="C904" t="s">
        <v>128</v>
      </c>
      <c r="D904" t="s">
        <v>160</v>
      </c>
      <c r="E904" t="s">
        <v>281</v>
      </c>
      <c r="G904">
        <v>89.4</v>
      </c>
      <c r="K904" t="str">
        <f t="shared" si="28"/>
        <v>CAFSE.PRM.ENRR.FE</v>
      </c>
      <c r="L904">
        <f t="shared" si="29"/>
        <v>89.4</v>
      </c>
    </row>
    <row r="905" spans="1:12" x14ac:dyDescent="0.25">
      <c r="A905" t="s">
        <v>484</v>
      </c>
      <c r="B905" t="s">
        <v>478</v>
      </c>
      <c r="C905" t="s">
        <v>255</v>
      </c>
      <c r="D905" t="s">
        <v>146</v>
      </c>
      <c r="E905" t="s">
        <v>281</v>
      </c>
      <c r="G905">
        <v>12.8</v>
      </c>
      <c r="H905">
        <v>46.8</v>
      </c>
      <c r="K905" t="str">
        <f t="shared" si="28"/>
        <v>CAFSE.SEC.TCHR.FE.ZS</v>
      </c>
      <c r="L905">
        <f t="shared" si="29"/>
        <v>29.799999999999997</v>
      </c>
    </row>
    <row r="906" spans="1:12" x14ac:dyDescent="0.25">
      <c r="A906" t="s">
        <v>484</v>
      </c>
      <c r="B906" t="s">
        <v>478</v>
      </c>
      <c r="C906" t="s">
        <v>81</v>
      </c>
      <c r="D906" t="s">
        <v>552</v>
      </c>
      <c r="E906" t="s">
        <v>281</v>
      </c>
      <c r="K906" t="str">
        <f t="shared" si="28"/>
        <v>CAFSE.TER.TCHR.FE.ZS</v>
      </c>
      <c r="L906">
        <f t="shared" si="29"/>
        <v>-1</v>
      </c>
    </row>
    <row r="907" spans="1:12" x14ac:dyDescent="0.25">
      <c r="A907" t="s">
        <v>484</v>
      </c>
      <c r="B907" t="s">
        <v>478</v>
      </c>
      <c r="C907" t="s">
        <v>517</v>
      </c>
      <c r="D907" t="s">
        <v>378</v>
      </c>
      <c r="E907" t="s">
        <v>281</v>
      </c>
      <c r="K907" t="str">
        <f t="shared" si="28"/>
        <v>CAFSG.DMK.SRCR.FN.ZS</v>
      </c>
      <c r="L907">
        <f t="shared" si="29"/>
        <v>-1</v>
      </c>
    </row>
    <row r="908" spans="1:12" x14ac:dyDescent="0.25">
      <c r="A908" t="s">
        <v>484</v>
      </c>
      <c r="B908" t="s">
        <v>478</v>
      </c>
      <c r="C908" t="s">
        <v>131</v>
      </c>
      <c r="D908" t="s">
        <v>523</v>
      </c>
      <c r="E908" t="s">
        <v>281</v>
      </c>
      <c r="K908" t="str">
        <f t="shared" si="28"/>
        <v>CAFSG.DMK.ALLD.FN.ZS</v>
      </c>
      <c r="L908">
        <f t="shared" si="29"/>
        <v>-1</v>
      </c>
    </row>
    <row r="909" spans="1:12" x14ac:dyDescent="0.25">
      <c r="A909" t="s">
        <v>484</v>
      </c>
      <c r="B909" t="s">
        <v>478</v>
      </c>
      <c r="C909" t="s">
        <v>505</v>
      </c>
      <c r="D909" t="s">
        <v>492</v>
      </c>
      <c r="E909" t="s">
        <v>281</v>
      </c>
      <c r="K909" t="str">
        <f t="shared" si="28"/>
        <v>CAFSG.VAW.ARGU.ZS</v>
      </c>
      <c r="L909">
        <f t="shared" si="29"/>
        <v>-1</v>
      </c>
    </row>
    <row r="910" spans="1:12" x14ac:dyDescent="0.25">
      <c r="A910" t="s">
        <v>484</v>
      </c>
      <c r="B910" t="s">
        <v>478</v>
      </c>
      <c r="C910" t="s">
        <v>199</v>
      </c>
      <c r="D910" t="s">
        <v>196</v>
      </c>
      <c r="E910" t="s">
        <v>281</v>
      </c>
      <c r="K910" t="str">
        <f t="shared" si="28"/>
        <v>CAFSG.VAW.BURN.ZS</v>
      </c>
      <c r="L910">
        <f t="shared" si="29"/>
        <v>-1</v>
      </c>
    </row>
    <row r="911" spans="1:12" x14ac:dyDescent="0.25">
      <c r="A911" t="s">
        <v>484</v>
      </c>
      <c r="B911" t="s">
        <v>478</v>
      </c>
      <c r="C911" t="s">
        <v>137</v>
      </c>
      <c r="D911" t="s">
        <v>159</v>
      </c>
      <c r="E911" t="s">
        <v>281</v>
      </c>
      <c r="K911" t="str">
        <f t="shared" si="28"/>
        <v>CAFSG.VAW.NEGL.ZS</v>
      </c>
      <c r="L911">
        <f t="shared" si="29"/>
        <v>-1</v>
      </c>
    </row>
    <row r="912" spans="1:12" x14ac:dyDescent="0.25">
      <c r="A912" t="s">
        <v>484</v>
      </c>
      <c r="B912" t="s">
        <v>478</v>
      </c>
      <c r="C912" t="s">
        <v>327</v>
      </c>
      <c r="D912" t="s">
        <v>583</v>
      </c>
      <c r="E912" t="s">
        <v>281</v>
      </c>
      <c r="K912" t="str">
        <f t="shared" si="28"/>
        <v>CAFSG.VAW.GOES.ZS</v>
      </c>
      <c r="L912">
        <f t="shared" si="29"/>
        <v>-1</v>
      </c>
    </row>
    <row r="913" spans="1:12" x14ac:dyDescent="0.25">
      <c r="A913" t="s">
        <v>484</v>
      </c>
      <c r="B913" t="s">
        <v>478</v>
      </c>
      <c r="C913" t="s">
        <v>575</v>
      </c>
      <c r="D913" t="s">
        <v>382</v>
      </c>
      <c r="E913" t="s">
        <v>281</v>
      </c>
      <c r="K913" t="str">
        <f t="shared" si="28"/>
        <v>CAFSG.VAW.REFU.ZS</v>
      </c>
      <c r="L913">
        <f t="shared" si="29"/>
        <v>-1</v>
      </c>
    </row>
    <row r="914" spans="1:12" x14ac:dyDescent="0.25">
      <c r="A914" t="s">
        <v>588</v>
      </c>
      <c r="B914" t="s">
        <v>179</v>
      </c>
      <c r="C914" t="s">
        <v>138</v>
      </c>
      <c r="D914" t="s">
        <v>211</v>
      </c>
      <c r="E914" t="s">
        <v>281</v>
      </c>
      <c r="F914">
        <v>10</v>
      </c>
      <c r="G914">
        <v>10</v>
      </c>
      <c r="H914">
        <v>10</v>
      </c>
      <c r="I914">
        <v>10</v>
      </c>
      <c r="K914" t="str">
        <f t="shared" si="28"/>
        <v>TCDSE.COM.DURS</v>
      </c>
      <c r="L914">
        <f t="shared" si="29"/>
        <v>10</v>
      </c>
    </row>
    <row r="915" spans="1:12" x14ac:dyDescent="0.25">
      <c r="A915" t="s">
        <v>588</v>
      </c>
      <c r="B915" t="s">
        <v>179</v>
      </c>
      <c r="C915" t="s">
        <v>385</v>
      </c>
      <c r="D915" t="s">
        <v>381</v>
      </c>
      <c r="E915" t="s">
        <v>281</v>
      </c>
      <c r="F915">
        <v>13.9</v>
      </c>
      <c r="G915">
        <v>14</v>
      </c>
      <c r="K915" t="str">
        <f t="shared" si="28"/>
        <v>TCDSE.ADT.LITR.FE.ZS</v>
      </c>
      <c r="L915">
        <f t="shared" si="29"/>
        <v>13.95</v>
      </c>
    </row>
    <row r="916" spans="1:12" x14ac:dyDescent="0.25">
      <c r="A916" t="s">
        <v>588</v>
      </c>
      <c r="B916" t="s">
        <v>179</v>
      </c>
      <c r="C916" t="s">
        <v>563</v>
      </c>
      <c r="D916" t="s">
        <v>526</v>
      </c>
      <c r="E916" t="s">
        <v>281</v>
      </c>
      <c r="K916" t="str">
        <f t="shared" si="28"/>
        <v>TCDSE.XPD.CPRM.ZS</v>
      </c>
      <c r="L916">
        <f t="shared" si="29"/>
        <v>-1</v>
      </c>
    </row>
    <row r="917" spans="1:12" x14ac:dyDescent="0.25">
      <c r="A917" t="s">
        <v>588</v>
      </c>
      <c r="B917" t="s">
        <v>179</v>
      </c>
      <c r="C917" t="s">
        <v>322</v>
      </c>
      <c r="D917" t="s">
        <v>69</v>
      </c>
      <c r="E917" t="s">
        <v>281</v>
      </c>
      <c r="K917" t="str">
        <f t="shared" si="28"/>
        <v>TCDSE.XPD.CSEC.ZS</v>
      </c>
      <c r="L917">
        <f t="shared" si="29"/>
        <v>-1</v>
      </c>
    </row>
    <row r="918" spans="1:12" x14ac:dyDescent="0.25">
      <c r="A918" t="s">
        <v>588</v>
      </c>
      <c r="B918" t="s">
        <v>179</v>
      </c>
      <c r="C918" t="s">
        <v>95</v>
      </c>
      <c r="D918" t="s">
        <v>203</v>
      </c>
      <c r="E918" t="s">
        <v>281</v>
      </c>
      <c r="K918" t="str">
        <f t="shared" si="28"/>
        <v>TCDSE.XPD.CTER.ZS</v>
      </c>
      <c r="L918">
        <f t="shared" si="29"/>
        <v>-1</v>
      </c>
    </row>
    <row r="919" spans="1:12" x14ac:dyDescent="0.25">
      <c r="A919" t="s">
        <v>588</v>
      </c>
      <c r="B919" t="s">
        <v>179</v>
      </c>
      <c r="C919" t="s">
        <v>150</v>
      </c>
      <c r="D919" t="s">
        <v>201</v>
      </c>
      <c r="E919" t="s">
        <v>281</v>
      </c>
      <c r="K919" t="str">
        <f t="shared" si="28"/>
        <v>TCDSE.XPD.PRIM.PC.ZS</v>
      </c>
      <c r="L919">
        <f t="shared" si="29"/>
        <v>-1</v>
      </c>
    </row>
    <row r="920" spans="1:12" x14ac:dyDescent="0.25">
      <c r="A920" t="s">
        <v>588</v>
      </c>
      <c r="B920" t="s">
        <v>179</v>
      </c>
      <c r="C920" t="s">
        <v>585</v>
      </c>
      <c r="D920" t="s">
        <v>580</v>
      </c>
      <c r="E920" t="s">
        <v>281</v>
      </c>
      <c r="K920" t="str">
        <f t="shared" si="28"/>
        <v>TCDSE.XPD.SECO.PC.ZS</v>
      </c>
      <c r="L920">
        <f t="shared" si="29"/>
        <v>-1</v>
      </c>
    </row>
    <row r="921" spans="1:12" x14ac:dyDescent="0.25">
      <c r="A921" t="s">
        <v>588</v>
      </c>
      <c r="B921" t="s">
        <v>179</v>
      </c>
      <c r="C921" t="s">
        <v>539</v>
      </c>
      <c r="D921" t="s">
        <v>558</v>
      </c>
      <c r="E921" t="s">
        <v>281</v>
      </c>
      <c r="K921" t="str">
        <f t="shared" si="28"/>
        <v>TCDSE.XPD.TERT.PC.ZS</v>
      </c>
      <c r="L921">
        <f t="shared" si="29"/>
        <v>-1</v>
      </c>
    </row>
    <row r="922" spans="1:12" x14ac:dyDescent="0.25">
      <c r="A922" t="s">
        <v>588</v>
      </c>
      <c r="B922" t="s">
        <v>179</v>
      </c>
      <c r="C922" t="s">
        <v>504</v>
      </c>
      <c r="D922" t="s">
        <v>581</v>
      </c>
      <c r="E922" t="s">
        <v>281</v>
      </c>
      <c r="F922">
        <v>26</v>
      </c>
      <c r="G922">
        <v>22.4</v>
      </c>
      <c r="K922" t="str">
        <f t="shared" si="28"/>
        <v>TCDSE.ADT.1524.LT.FE.ZS</v>
      </c>
      <c r="L922">
        <f t="shared" si="29"/>
        <v>24.2</v>
      </c>
    </row>
    <row r="923" spans="1:12" x14ac:dyDescent="0.25">
      <c r="A923" t="s">
        <v>588</v>
      </c>
      <c r="B923" t="s">
        <v>179</v>
      </c>
      <c r="C923" t="s">
        <v>21</v>
      </c>
      <c r="D923" t="s">
        <v>8</v>
      </c>
      <c r="E923" t="s">
        <v>281</v>
      </c>
      <c r="F923">
        <v>55.5</v>
      </c>
      <c r="G923">
        <v>56.9</v>
      </c>
      <c r="K923" t="str">
        <f t="shared" si="28"/>
        <v>TCDSE.PRM.ENRL.TC.ZS</v>
      </c>
      <c r="L923">
        <f t="shared" si="29"/>
        <v>56.2</v>
      </c>
    </row>
    <row r="924" spans="1:12" x14ac:dyDescent="0.25">
      <c r="A924" t="s">
        <v>588</v>
      </c>
      <c r="B924" t="s">
        <v>179</v>
      </c>
      <c r="C924" t="s">
        <v>288</v>
      </c>
      <c r="D924" t="s">
        <v>396</v>
      </c>
      <c r="E924" t="s">
        <v>281</v>
      </c>
      <c r="F924">
        <v>27.5</v>
      </c>
      <c r="G924">
        <v>27.1</v>
      </c>
      <c r="K924" t="str">
        <f t="shared" si="28"/>
        <v>TCDSE.SEC.ENRL.TC.ZS</v>
      </c>
      <c r="L924">
        <f t="shared" si="29"/>
        <v>27.3</v>
      </c>
    </row>
    <row r="925" spans="1:12" x14ac:dyDescent="0.25">
      <c r="A925" t="s">
        <v>588</v>
      </c>
      <c r="B925" t="s">
        <v>179</v>
      </c>
      <c r="C925" t="s">
        <v>561</v>
      </c>
      <c r="D925" t="s">
        <v>236</v>
      </c>
      <c r="E925" t="s">
        <v>281</v>
      </c>
      <c r="F925">
        <v>26.4</v>
      </c>
      <c r="K925" t="str">
        <f t="shared" si="28"/>
        <v>TCDSE.TER.ENRL.TC.ZS</v>
      </c>
      <c r="L925">
        <f t="shared" si="29"/>
        <v>26.4</v>
      </c>
    </row>
    <row r="926" spans="1:12" x14ac:dyDescent="0.25">
      <c r="A926" t="s">
        <v>588</v>
      </c>
      <c r="B926" t="s">
        <v>179</v>
      </c>
      <c r="C926" t="s">
        <v>122</v>
      </c>
      <c r="D926" t="s">
        <v>242</v>
      </c>
      <c r="E926" t="s">
        <v>281</v>
      </c>
      <c r="F926">
        <v>1.5</v>
      </c>
      <c r="K926" t="str">
        <f t="shared" si="28"/>
        <v>TCDSE.TER.ENRR.FE</v>
      </c>
      <c r="L926">
        <f t="shared" si="29"/>
        <v>1.5</v>
      </c>
    </row>
    <row r="927" spans="1:12" x14ac:dyDescent="0.25">
      <c r="A927" t="s">
        <v>588</v>
      </c>
      <c r="B927" t="s">
        <v>179</v>
      </c>
      <c r="C927" t="s">
        <v>451</v>
      </c>
      <c r="D927" t="s">
        <v>508</v>
      </c>
      <c r="E927" t="s">
        <v>281</v>
      </c>
      <c r="F927">
        <v>13.9</v>
      </c>
      <c r="G927">
        <v>14.2</v>
      </c>
      <c r="K927" t="str">
        <f t="shared" si="28"/>
        <v>TCDSE.SEC.ENRR.FE</v>
      </c>
      <c r="L927">
        <f t="shared" si="29"/>
        <v>14.05</v>
      </c>
    </row>
    <row r="928" spans="1:12" x14ac:dyDescent="0.25">
      <c r="A928" t="s">
        <v>588</v>
      </c>
      <c r="B928" t="s">
        <v>179</v>
      </c>
      <c r="C928" t="s">
        <v>128</v>
      </c>
      <c r="D928" t="s">
        <v>160</v>
      </c>
      <c r="E928" t="s">
        <v>281</v>
      </c>
      <c r="F928">
        <v>79.400000000000006</v>
      </c>
      <c r="G928">
        <v>75.5</v>
      </c>
      <c r="K928" t="str">
        <f t="shared" si="28"/>
        <v>TCDSE.PRM.ENRR.FE</v>
      </c>
      <c r="L928">
        <f t="shared" si="29"/>
        <v>77.45</v>
      </c>
    </row>
    <row r="929" spans="1:12" x14ac:dyDescent="0.25">
      <c r="A929" t="s">
        <v>588</v>
      </c>
      <c r="B929" t="s">
        <v>179</v>
      </c>
      <c r="C929" t="s">
        <v>255</v>
      </c>
      <c r="D929" t="s">
        <v>146</v>
      </c>
      <c r="E929" t="s">
        <v>281</v>
      </c>
      <c r="F929">
        <v>6.9</v>
      </c>
      <c r="G929">
        <v>6.9</v>
      </c>
      <c r="K929" t="str">
        <f t="shared" si="28"/>
        <v>TCDSE.SEC.TCHR.FE.ZS</v>
      </c>
      <c r="L929">
        <f t="shared" si="29"/>
        <v>6.9</v>
      </c>
    </row>
    <row r="930" spans="1:12" x14ac:dyDescent="0.25">
      <c r="A930" t="s">
        <v>588</v>
      </c>
      <c r="B930" t="s">
        <v>179</v>
      </c>
      <c r="C930" t="s">
        <v>81</v>
      </c>
      <c r="D930" t="s">
        <v>552</v>
      </c>
      <c r="E930" t="s">
        <v>281</v>
      </c>
      <c r="F930">
        <v>6.1</v>
      </c>
      <c r="K930" t="str">
        <f t="shared" si="28"/>
        <v>TCDSE.TER.TCHR.FE.ZS</v>
      </c>
      <c r="L930">
        <f t="shared" si="29"/>
        <v>6.1</v>
      </c>
    </row>
    <row r="931" spans="1:12" x14ac:dyDescent="0.25">
      <c r="A931" t="s">
        <v>588</v>
      </c>
      <c r="B931" t="s">
        <v>179</v>
      </c>
      <c r="C931" t="s">
        <v>517</v>
      </c>
      <c r="D931" t="s">
        <v>378</v>
      </c>
      <c r="E931" t="s">
        <v>281</v>
      </c>
      <c r="F931">
        <v>27.1</v>
      </c>
      <c r="K931" t="str">
        <f t="shared" si="28"/>
        <v>TCDSG.DMK.SRCR.FN.ZS</v>
      </c>
      <c r="L931">
        <f t="shared" si="29"/>
        <v>27.1</v>
      </c>
    </row>
    <row r="932" spans="1:12" x14ac:dyDescent="0.25">
      <c r="A932" t="s">
        <v>588</v>
      </c>
      <c r="B932" t="s">
        <v>179</v>
      </c>
      <c r="C932" t="s">
        <v>131</v>
      </c>
      <c r="D932" t="s">
        <v>523</v>
      </c>
      <c r="E932" t="s">
        <v>281</v>
      </c>
      <c r="F932">
        <v>17.399999999999999</v>
      </c>
      <c r="K932" t="str">
        <f t="shared" si="28"/>
        <v>TCDSG.DMK.ALLD.FN.ZS</v>
      </c>
      <c r="L932">
        <f t="shared" si="29"/>
        <v>17.399999999999999</v>
      </c>
    </row>
    <row r="933" spans="1:12" x14ac:dyDescent="0.25">
      <c r="A933" t="s">
        <v>588</v>
      </c>
      <c r="B933" t="s">
        <v>179</v>
      </c>
      <c r="C933" t="s">
        <v>505</v>
      </c>
      <c r="D933" t="s">
        <v>492</v>
      </c>
      <c r="E933" t="s">
        <v>281</v>
      </c>
      <c r="F933">
        <v>49.8</v>
      </c>
      <c r="K933" t="str">
        <f t="shared" si="28"/>
        <v>TCDSG.VAW.ARGU.ZS</v>
      </c>
      <c r="L933">
        <f t="shared" si="29"/>
        <v>49.8</v>
      </c>
    </row>
    <row r="934" spans="1:12" x14ac:dyDescent="0.25">
      <c r="A934" t="s">
        <v>588</v>
      </c>
      <c r="B934" t="s">
        <v>179</v>
      </c>
      <c r="C934" t="s">
        <v>199</v>
      </c>
      <c r="D934" t="s">
        <v>196</v>
      </c>
      <c r="E934" t="s">
        <v>281</v>
      </c>
      <c r="F934">
        <v>48.6</v>
      </c>
      <c r="K934" t="str">
        <f t="shared" si="28"/>
        <v>TCDSG.VAW.BURN.ZS</v>
      </c>
      <c r="L934">
        <f t="shared" si="29"/>
        <v>48.6</v>
      </c>
    </row>
    <row r="935" spans="1:12" x14ac:dyDescent="0.25">
      <c r="A935" t="s">
        <v>588</v>
      </c>
      <c r="B935" t="s">
        <v>179</v>
      </c>
      <c r="C935" t="s">
        <v>137</v>
      </c>
      <c r="D935" t="s">
        <v>159</v>
      </c>
      <c r="E935" t="s">
        <v>281</v>
      </c>
      <c r="F935">
        <v>59.7</v>
      </c>
      <c r="K935" t="str">
        <f t="shared" si="28"/>
        <v>TCDSG.VAW.NEGL.ZS</v>
      </c>
      <c r="L935">
        <f t="shared" si="29"/>
        <v>59.7</v>
      </c>
    </row>
    <row r="936" spans="1:12" x14ac:dyDescent="0.25">
      <c r="A936" t="s">
        <v>588</v>
      </c>
      <c r="B936" t="s">
        <v>179</v>
      </c>
      <c r="C936" t="s">
        <v>327</v>
      </c>
      <c r="D936" t="s">
        <v>583</v>
      </c>
      <c r="E936" t="s">
        <v>281</v>
      </c>
      <c r="F936">
        <v>59</v>
      </c>
      <c r="K936" t="str">
        <f t="shared" si="28"/>
        <v>TCDSG.VAW.GOES.ZS</v>
      </c>
      <c r="L936">
        <f t="shared" si="29"/>
        <v>59</v>
      </c>
    </row>
    <row r="937" spans="1:12" x14ac:dyDescent="0.25">
      <c r="A937" t="s">
        <v>588</v>
      </c>
      <c r="B937" t="s">
        <v>179</v>
      </c>
      <c r="C937" t="s">
        <v>575</v>
      </c>
      <c r="D937" t="s">
        <v>382</v>
      </c>
      <c r="E937" t="s">
        <v>281</v>
      </c>
      <c r="F937">
        <v>40.6</v>
      </c>
      <c r="K937" t="str">
        <f t="shared" si="28"/>
        <v>TCDSG.VAW.REFU.ZS</v>
      </c>
      <c r="L937">
        <f t="shared" si="29"/>
        <v>40.6</v>
      </c>
    </row>
    <row r="938" spans="1:12" x14ac:dyDescent="0.25">
      <c r="A938" t="s">
        <v>233</v>
      </c>
      <c r="B938" t="s">
        <v>237</v>
      </c>
      <c r="C938" t="s">
        <v>138</v>
      </c>
      <c r="D938" t="s">
        <v>211</v>
      </c>
      <c r="E938" t="s">
        <v>281</v>
      </c>
      <c r="K938" t="str">
        <f t="shared" si="28"/>
        <v>CHISE.COM.DURS</v>
      </c>
      <c r="L938">
        <f t="shared" si="29"/>
        <v>-1</v>
      </c>
    </row>
    <row r="939" spans="1:12" x14ac:dyDescent="0.25">
      <c r="A939" t="s">
        <v>233</v>
      </c>
      <c r="B939" t="s">
        <v>237</v>
      </c>
      <c r="C939" t="s">
        <v>385</v>
      </c>
      <c r="D939" t="s">
        <v>381</v>
      </c>
      <c r="E939" t="s">
        <v>281</v>
      </c>
      <c r="K939" t="str">
        <f t="shared" si="28"/>
        <v>CHISE.ADT.LITR.FE.ZS</v>
      </c>
      <c r="L939">
        <f t="shared" si="29"/>
        <v>-1</v>
      </c>
    </row>
    <row r="940" spans="1:12" x14ac:dyDescent="0.25">
      <c r="A940" t="s">
        <v>233</v>
      </c>
      <c r="B940" t="s">
        <v>237</v>
      </c>
      <c r="C940" t="s">
        <v>563</v>
      </c>
      <c r="D940" t="s">
        <v>526</v>
      </c>
      <c r="E940" t="s">
        <v>281</v>
      </c>
      <c r="K940" t="str">
        <f t="shared" si="28"/>
        <v>CHISE.XPD.CPRM.ZS</v>
      </c>
      <c r="L940">
        <f t="shared" si="29"/>
        <v>-1</v>
      </c>
    </row>
    <row r="941" spans="1:12" x14ac:dyDescent="0.25">
      <c r="A941" t="s">
        <v>233</v>
      </c>
      <c r="B941" t="s">
        <v>237</v>
      </c>
      <c r="C941" t="s">
        <v>322</v>
      </c>
      <c r="D941" t="s">
        <v>69</v>
      </c>
      <c r="E941" t="s">
        <v>281</v>
      </c>
      <c r="K941" t="str">
        <f t="shared" si="28"/>
        <v>CHISE.XPD.CSEC.ZS</v>
      </c>
      <c r="L941">
        <f t="shared" si="29"/>
        <v>-1</v>
      </c>
    </row>
    <row r="942" spans="1:12" x14ac:dyDescent="0.25">
      <c r="A942" t="s">
        <v>233</v>
      </c>
      <c r="B942" t="s">
        <v>237</v>
      </c>
      <c r="C942" t="s">
        <v>95</v>
      </c>
      <c r="D942" t="s">
        <v>203</v>
      </c>
      <c r="E942" t="s">
        <v>281</v>
      </c>
      <c r="K942" t="str">
        <f t="shared" si="28"/>
        <v>CHISE.XPD.CTER.ZS</v>
      </c>
      <c r="L942">
        <f t="shared" si="29"/>
        <v>-1</v>
      </c>
    </row>
    <row r="943" spans="1:12" x14ac:dyDescent="0.25">
      <c r="A943" t="s">
        <v>233</v>
      </c>
      <c r="B943" t="s">
        <v>237</v>
      </c>
      <c r="C943" t="s">
        <v>150</v>
      </c>
      <c r="D943" t="s">
        <v>201</v>
      </c>
      <c r="E943" t="s">
        <v>281</v>
      </c>
      <c r="K943" t="str">
        <f t="shared" si="28"/>
        <v>CHISE.XPD.PRIM.PC.ZS</v>
      </c>
      <c r="L943">
        <f t="shared" si="29"/>
        <v>-1</v>
      </c>
    </row>
    <row r="944" spans="1:12" x14ac:dyDescent="0.25">
      <c r="A944" t="s">
        <v>233</v>
      </c>
      <c r="B944" t="s">
        <v>237</v>
      </c>
      <c r="C944" t="s">
        <v>585</v>
      </c>
      <c r="D944" t="s">
        <v>580</v>
      </c>
      <c r="E944" t="s">
        <v>281</v>
      </c>
      <c r="K944" t="str">
        <f t="shared" si="28"/>
        <v>CHISE.XPD.SECO.PC.ZS</v>
      </c>
      <c r="L944">
        <f t="shared" si="29"/>
        <v>-1</v>
      </c>
    </row>
    <row r="945" spans="1:12" x14ac:dyDescent="0.25">
      <c r="A945" t="s">
        <v>233</v>
      </c>
      <c r="B945" t="s">
        <v>237</v>
      </c>
      <c r="C945" t="s">
        <v>539</v>
      </c>
      <c r="D945" t="s">
        <v>558</v>
      </c>
      <c r="E945" t="s">
        <v>281</v>
      </c>
      <c r="K945" t="str">
        <f t="shared" si="28"/>
        <v>CHISE.XPD.TERT.PC.ZS</v>
      </c>
      <c r="L945">
        <f t="shared" si="29"/>
        <v>-1</v>
      </c>
    </row>
    <row r="946" spans="1:12" x14ac:dyDescent="0.25">
      <c r="A946" t="s">
        <v>233</v>
      </c>
      <c r="B946" t="s">
        <v>237</v>
      </c>
      <c r="C946" t="s">
        <v>504</v>
      </c>
      <c r="D946" t="s">
        <v>581</v>
      </c>
      <c r="E946" t="s">
        <v>281</v>
      </c>
      <c r="K946" t="str">
        <f t="shared" si="28"/>
        <v>CHISE.ADT.1524.LT.FE.ZS</v>
      </c>
      <c r="L946">
        <f t="shared" si="29"/>
        <v>-1</v>
      </c>
    </row>
    <row r="947" spans="1:12" x14ac:dyDescent="0.25">
      <c r="A947" t="s">
        <v>233</v>
      </c>
      <c r="B947" t="s">
        <v>237</v>
      </c>
      <c r="C947" t="s">
        <v>21</v>
      </c>
      <c r="D947" t="s">
        <v>8</v>
      </c>
      <c r="E947" t="s">
        <v>281</v>
      </c>
      <c r="K947" t="str">
        <f t="shared" si="28"/>
        <v>CHISE.PRM.ENRL.TC.ZS</v>
      </c>
      <c r="L947">
        <f t="shared" si="29"/>
        <v>-1</v>
      </c>
    </row>
    <row r="948" spans="1:12" x14ac:dyDescent="0.25">
      <c r="A948" t="s">
        <v>233</v>
      </c>
      <c r="B948" t="s">
        <v>237</v>
      </c>
      <c r="C948" t="s">
        <v>288</v>
      </c>
      <c r="D948" t="s">
        <v>396</v>
      </c>
      <c r="E948" t="s">
        <v>281</v>
      </c>
      <c r="K948" t="str">
        <f t="shared" si="28"/>
        <v>CHISE.SEC.ENRL.TC.ZS</v>
      </c>
      <c r="L948">
        <f t="shared" si="29"/>
        <v>-1</v>
      </c>
    </row>
    <row r="949" spans="1:12" x14ac:dyDescent="0.25">
      <c r="A949" t="s">
        <v>233</v>
      </c>
      <c r="B949" t="s">
        <v>237</v>
      </c>
      <c r="C949" t="s">
        <v>561</v>
      </c>
      <c r="D949" t="s">
        <v>236</v>
      </c>
      <c r="E949" t="s">
        <v>281</v>
      </c>
      <c r="K949" t="str">
        <f t="shared" si="28"/>
        <v>CHISE.TER.ENRL.TC.ZS</v>
      </c>
      <c r="L949">
        <f t="shared" si="29"/>
        <v>-1</v>
      </c>
    </row>
    <row r="950" spans="1:12" x14ac:dyDescent="0.25">
      <c r="A950" t="s">
        <v>233</v>
      </c>
      <c r="B950" t="s">
        <v>237</v>
      </c>
      <c r="C950" t="s">
        <v>122</v>
      </c>
      <c r="D950" t="s">
        <v>242</v>
      </c>
      <c r="E950" t="s">
        <v>281</v>
      </c>
      <c r="K950" t="str">
        <f t="shared" si="28"/>
        <v>CHISE.TER.ENRR.FE</v>
      </c>
      <c r="L950">
        <f t="shared" si="29"/>
        <v>-1</v>
      </c>
    </row>
    <row r="951" spans="1:12" x14ac:dyDescent="0.25">
      <c r="A951" t="s">
        <v>233</v>
      </c>
      <c r="B951" t="s">
        <v>237</v>
      </c>
      <c r="C951" t="s">
        <v>451</v>
      </c>
      <c r="D951" t="s">
        <v>508</v>
      </c>
      <c r="E951" t="s">
        <v>281</v>
      </c>
      <c r="K951" t="str">
        <f t="shared" si="28"/>
        <v>CHISE.SEC.ENRR.FE</v>
      </c>
      <c r="L951">
        <f t="shared" si="29"/>
        <v>-1</v>
      </c>
    </row>
    <row r="952" spans="1:12" x14ac:dyDescent="0.25">
      <c r="A952" t="s">
        <v>233</v>
      </c>
      <c r="B952" t="s">
        <v>237</v>
      </c>
      <c r="C952" t="s">
        <v>128</v>
      </c>
      <c r="D952" t="s">
        <v>160</v>
      </c>
      <c r="E952" t="s">
        <v>281</v>
      </c>
      <c r="K952" t="str">
        <f t="shared" si="28"/>
        <v>CHISE.PRM.ENRR.FE</v>
      </c>
      <c r="L952">
        <f t="shared" si="29"/>
        <v>-1</v>
      </c>
    </row>
    <row r="953" spans="1:12" x14ac:dyDescent="0.25">
      <c r="A953" t="s">
        <v>233</v>
      </c>
      <c r="B953" t="s">
        <v>237</v>
      </c>
      <c r="C953" t="s">
        <v>255</v>
      </c>
      <c r="D953" t="s">
        <v>146</v>
      </c>
      <c r="E953" t="s">
        <v>281</v>
      </c>
      <c r="K953" t="str">
        <f t="shared" si="28"/>
        <v>CHISE.SEC.TCHR.FE.ZS</v>
      </c>
      <c r="L953">
        <f t="shared" si="29"/>
        <v>-1</v>
      </c>
    </row>
    <row r="954" spans="1:12" x14ac:dyDescent="0.25">
      <c r="A954" t="s">
        <v>233</v>
      </c>
      <c r="B954" t="s">
        <v>237</v>
      </c>
      <c r="C954" t="s">
        <v>81</v>
      </c>
      <c r="D954" t="s">
        <v>552</v>
      </c>
      <c r="E954" t="s">
        <v>281</v>
      </c>
      <c r="K954" t="str">
        <f t="shared" si="28"/>
        <v>CHISE.TER.TCHR.FE.ZS</v>
      </c>
      <c r="L954">
        <f t="shared" si="29"/>
        <v>-1</v>
      </c>
    </row>
    <row r="955" spans="1:12" x14ac:dyDescent="0.25">
      <c r="A955" t="s">
        <v>233</v>
      </c>
      <c r="B955" t="s">
        <v>237</v>
      </c>
      <c r="C955" t="s">
        <v>517</v>
      </c>
      <c r="D955" t="s">
        <v>378</v>
      </c>
      <c r="E955" t="s">
        <v>281</v>
      </c>
      <c r="K955" t="str">
        <f t="shared" si="28"/>
        <v>CHISG.DMK.SRCR.FN.ZS</v>
      </c>
      <c r="L955">
        <f t="shared" si="29"/>
        <v>-1</v>
      </c>
    </row>
    <row r="956" spans="1:12" x14ac:dyDescent="0.25">
      <c r="A956" t="s">
        <v>233</v>
      </c>
      <c r="B956" t="s">
        <v>237</v>
      </c>
      <c r="C956" t="s">
        <v>131</v>
      </c>
      <c r="D956" t="s">
        <v>523</v>
      </c>
      <c r="E956" t="s">
        <v>281</v>
      </c>
      <c r="K956" t="str">
        <f t="shared" si="28"/>
        <v>CHISG.DMK.ALLD.FN.ZS</v>
      </c>
      <c r="L956">
        <f t="shared" si="29"/>
        <v>-1</v>
      </c>
    </row>
    <row r="957" spans="1:12" x14ac:dyDescent="0.25">
      <c r="A957" t="s">
        <v>233</v>
      </c>
      <c r="B957" t="s">
        <v>237</v>
      </c>
      <c r="C957" t="s">
        <v>505</v>
      </c>
      <c r="D957" t="s">
        <v>492</v>
      </c>
      <c r="E957" t="s">
        <v>281</v>
      </c>
      <c r="K957" t="str">
        <f t="shared" si="28"/>
        <v>CHISG.VAW.ARGU.ZS</v>
      </c>
      <c r="L957">
        <f t="shared" si="29"/>
        <v>-1</v>
      </c>
    </row>
    <row r="958" spans="1:12" x14ac:dyDescent="0.25">
      <c r="A958" t="s">
        <v>233</v>
      </c>
      <c r="B958" t="s">
        <v>237</v>
      </c>
      <c r="C958" t="s">
        <v>199</v>
      </c>
      <c r="D958" t="s">
        <v>196</v>
      </c>
      <c r="E958" t="s">
        <v>281</v>
      </c>
      <c r="K958" t="str">
        <f t="shared" si="28"/>
        <v>CHISG.VAW.BURN.ZS</v>
      </c>
      <c r="L958">
        <f t="shared" si="29"/>
        <v>-1</v>
      </c>
    </row>
    <row r="959" spans="1:12" x14ac:dyDescent="0.25">
      <c r="A959" t="s">
        <v>233</v>
      </c>
      <c r="B959" t="s">
        <v>237</v>
      </c>
      <c r="C959" t="s">
        <v>137</v>
      </c>
      <c r="D959" t="s">
        <v>159</v>
      </c>
      <c r="E959" t="s">
        <v>281</v>
      </c>
      <c r="K959" t="str">
        <f t="shared" si="28"/>
        <v>CHISG.VAW.NEGL.ZS</v>
      </c>
      <c r="L959">
        <f t="shared" si="29"/>
        <v>-1</v>
      </c>
    </row>
    <row r="960" spans="1:12" x14ac:dyDescent="0.25">
      <c r="A960" t="s">
        <v>233</v>
      </c>
      <c r="B960" t="s">
        <v>237</v>
      </c>
      <c r="C960" t="s">
        <v>327</v>
      </c>
      <c r="D960" t="s">
        <v>583</v>
      </c>
      <c r="E960" t="s">
        <v>281</v>
      </c>
      <c r="K960" t="str">
        <f t="shared" si="28"/>
        <v>CHISG.VAW.GOES.ZS</v>
      </c>
      <c r="L960">
        <f t="shared" si="29"/>
        <v>-1</v>
      </c>
    </row>
    <row r="961" spans="1:12" x14ac:dyDescent="0.25">
      <c r="A961" t="s">
        <v>233</v>
      </c>
      <c r="B961" t="s">
        <v>237</v>
      </c>
      <c r="C961" t="s">
        <v>575</v>
      </c>
      <c r="D961" t="s">
        <v>382</v>
      </c>
      <c r="E961" t="s">
        <v>281</v>
      </c>
      <c r="K961" t="str">
        <f t="shared" si="28"/>
        <v>CHISG.VAW.REFU.ZS</v>
      </c>
      <c r="L961">
        <f t="shared" si="29"/>
        <v>-1</v>
      </c>
    </row>
    <row r="962" spans="1:12" x14ac:dyDescent="0.25">
      <c r="A962" t="s">
        <v>31</v>
      </c>
      <c r="B962" t="s">
        <v>161</v>
      </c>
      <c r="C962" t="s">
        <v>138</v>
      </c>
      <c r="D962" t="s">
        <v>211</v>
      </c>
      <c r="E962" t="s">
        <v>281</v>
      </c>
      <c r="F962">
        <v>12</v>
      </c>
      <c r="G962">
        <v>12</v>
      </c>
      <c r="H962">
        <v>12</v>
      </c>
      <c r="I962">
        <v>12</v>
      </c>
      <c r="K962" t="str">
        <f t="shared" si="28"/>
        <v>CHLSE.COM.DURS</v>
      </c>
      <c r="L962">
        <f t="shared" si="29"/>
        <v>12</v>
      </c>
    </row>
    <row r="963" spans="1:12" x14ac:dyDescent="0.25">
      <c r="A963" t="s">
        <v>31</v>
      </c>
      <c r="B963" t="s">
        <v>161</v>
      </c>
      <c r="C963" t="s">
        <v>385</v>
      </c>
      <c r="D963" t="s">
        <v>381</v>
      </c>
      <c r="E963" t="s">
        <v>281</v>
      </c>
      <c r="F963">
        <v>96.7</v>
      </c>
      <c r="H963">
        <v>96.3</v>
      </c>
      <c r="K963" t="str">
        <f t="shared" ref="K963:K1026" si="30">B963&amp;D963</f>
        <v>CHLSE.ADT.LITR.FE.ZS</v>
      </c>
      <c r="L963">
        <f t="shared" ref="L963:L1026" si="31">IF(COUNT(F963:J963)&gt;0, SUM(F963:J963)/COUNT(F963:J963), -1)</f>
        <v>96.5</v>
      </c>
    </row>
    <row r="964" spans="1:12" x14ac:dyDescent="0.25">
      <c r="A964" t="s">
        <v>31</v>
      </c>
      <c r="B964" t="s">
        <v>161</v>
      </c>
      <c r="C964" t="s">
        <v>563</v>
      </c>
      <c r="D964" t="s">
        <v>526</v>
      </c>
      <c r="E964" t="s">
        <v>281</v>
      </c>
      <c r="K964" t="str">
        <f t="shared" si="30"/>
        <v>CHLSE.XPD.CPRM.ZS</v>
      </c>
      <c r="L964">
        <f t="shared" si="31"/>
        <v>-1</v>
      </c>
    </row>
    <row r="965" spans="1:12" x14ac:dyDescent="0.25">
      <c r="A965" t="s">
        <v>31</v>
      </c>
      <c r="B965" t="s">
        <v>161</v>
      </c>
      <c r="C965" t="s">
        <v>322</v>
      </c>
      <c r="D965" t="s">
        <v>69</v>
      </c>
      <c r="E965" t="s">
        <v>281</v>
      </c>
      <c r="K965" t="str">
        <f t="shared" si="30"/>
        <v>CHLSE.XPD.CSEC.ZS</v>
      </c>
      <c r="L965">
        <f t="shared" si="31"/>
        <v>-1</v>
      </c>
    </row>
    <row r="966" spans="1:12" x14ac:dyDescent="0.25">
      <c r="A966" t="s">
        <v>31</v>
      </c>
      <c r="B966" t="s">
        <v>161</v>
      </c>
      <c r="C966" t="s">
        <v>95</v>
      </c>
      <c r="D966" t="s">
        <v>203</v>
      </c>
      <c r="E966" t="s">
        <v>281</v>
      </c>
      <c r="K966" t="str">
        <f t="shared" si="30"/>
        <v>CHLSE.XPD.CTER.ZS</v>
      </c>
      <c r="L966">
        <f t="shared" si="31"/>
        <v>-1</v>
      </c>
    </row>
    <row r="967" spans="1:12" x14ac:dyDescent="0.25">
      <c r="A967" t="s">
        <v>31</v>
      </c>
      <c r="B967" t="s">
        <v>161</v>
      </c>
      <c r="C967" t="s">
        <v>150</v>
      </c>
      <c r="D967" t="s">
        <v>201</v>
      </c>
      <c r="E967" t="s">
        <v>281</v>
      </c>
      <c r="F967">
        <v>15</v>
      </c>
      <c r="G967">
        <v>18</v>
      </c>
      <c r="H967">
        <v>18</v>
      </c>
      <c r="K967" t="str">
        <f t="shared" si="30"/>
        <v>CHLSE.XPD.PRIM.PC.ZS</v>
      </c>
      <c r="L967">
        <f t="shared" si="31"/>
        <v>17</v>
      </c>
    </row>
    <row r="968" spans="1:12" x14ac:dyDescent="0.25">
      <c r="A968" t="s">
        <v>31</v>
      </c>
      <c r="B968" t="s">
        <v>161</v>
      </c>
      <c r="C968" t="s">
        <v>585</v>
      </c>
      <c r="D968" t="s">
        <v>580</v>
      </c>
      <c r="E968" t="s">
        <v>281</v>
      </c>
      <c r="F968">
        <v>16.399999999999999</v>
      </c>
      <c r="G968">
        <v>18.2</v>
      </c>
      <c r="H968">
        <v>18.3</v>
      </c>
      <c r="K968" t="str">
        <f t="shared" si="30"/>
        <v>CHLSE.XPD.SECO.PC.ZS</v>
      </c>
      <c r="L968">
        <f t="shared" si="31"/>
        <v>17.633333333333329</v>
      </c>
    </row>
    <row r="969" spans="1:12" x14ac:dyDescent="0.25">
      <c r="A969" t="s">
        <v>31</v>
      </c>
      <c r="B969" t="s">
        <v>161</v>
      </c>
      <c r="C969" t="s">
        <v>539</v>
      </c>
      <c r="D969" t="s">
        <v>558</v>
      </c>
      <c r="E969" t="s">
        <v>281</v>
      </c>
      <c r="F969">
        <v>18.2</v>
      </c>
      <c r="G969">
        <v>19.7</v>
      </c>
      <c r="H969">
        <v>19.899999999999999</v>
      </c>
      <c r="K969" t="str">
        <f t="shared" si="30"/>
        <v>CHLSE.XPD.TERT.PC.ZS</v>
      </c>
      <c r="L969">
        <f t="shared" si="31"/>
        <v>19.266666666666666</v>
      </c>
    </row>
    <row r="970" spans="1:12" x14ac:dyDescent="0.25">
      <c r="A970" t="s">
        <v>31</v>
      </c>
      <c r="B970" t="s">
        <v>161</v>
      </c>
      <c r="C970" t="s">
        <v>504</v>
      </c>
      <c r="D970" t="s">
        <v>581</v>
      </c>
      <c r="E970" t="s">
        <v>281</v>
      </c>
      <c r="F970">
        <v>99.4</v>
      </c>
      <c r="H970">
        <v>99</v>
      </c>
      <c r="K970" t="str">
        <f t="shared" si="30"/>
        <v>CHLSE.ADT.1524.LT.FE.ZS</v>
      </c>
      <c r="L970">
        <f t="shared" si="31"/>
        <v>99.2</v>
      </c>
    </row>
    <row r="971" spans="1:12" x14ac:dyDescent="0.25">
      <c r="A971" t="s">
        <v>31</v>
      </c>
      <c r="B971" t="s">
        <v>161</v>
      </c>
      <c r="C971" t="s">
        <v>21</v>
      </c>
      <c r="D971" t="s">
        <v>8</v>
      </c>
      <c r="E971" t="s">
        <v>281</v>
      </c>
      <c r="F971">
        <v>18.399999999999999</v>
      </c>
      <c r="H971">
        <v>17.8</v>
      </c>
      <c r="K971" t="str">
        <f t="shared" si="30"/>
        <v>CHLSE.PRM.ENRL.TC.ZS</v>
      </c>
      <c r="L971">
        <f t="shared" si="31"/>
        <v>18.100000000000001</v>
      </c>
    </row>
    <row r="972" spans="1:12" x14ac:dyDescent="0.25">
      <c r="A972" t="s">
        <v>31</v>
      </c>
      <c r="B972" t="s">
        <v>161</v>
      </c>
      <c r="C972" t="s">
        <v>288</v>
      </c>
      <c r="D972" t="s">
        <v>396</v>
      </c>
      <c r="E972" t="s">
        <v>281</v>
      </c>
      <c r="F972">
        <v>19.399999999999999</v>
      </c>
      <c r="H972">
        <v>18.399999999999999</v>
      </c>
      <c r="K972" t="str">
        <f t="shared" si="30"/>
        <v>CHLSE.SEC.ENRL.TC.ZS</v>
      </c>
      <c r="L972">
        <f t="shared" si="31"/>
        <v>18.899999999999999</v>
      </c>
    </row>
    <row r="973" spans="1:12" x14ac:dyDescent="0.25">
      <c r="A973" t="s">
        <v>31</v>
      </c>
      <c r="B973" t="s">
        <v>161</v>
      </c>
      <c r="C973" t="s">
        <v>561</v>
      </c>
      <c r="D973" t="s">
        <v>236</v>
      </c>
      <c r="E973" t="s">
        <v>281</v>
      </c>
      <c r="K973" t="str">
        <f t="shared" si="30"/>
        <v>CHLSE.TER.ENRL.TC.ZS</v>
      </c>
      <c r="L973">
        <f t="shared" si="31"/>
        <v>-1</v>
      </c>
    </row>
    <row r="974" spans="1:12" x14ac:dyDescent="0.25">
      <c r="A974" t="s">
        <v>31</v>
      </c>
      <c r="B974" t="s">
        <v>161</v>
      </c>
      <c r="C974" t="s">
        <v>122</v>
      </c>
      <c r="D974" t="s">
        <v>242</v>
      </c>
      <c r="E974" t="s">
        <v>281</v>
      </c>
      <c r="F974">
        <v>89.9</v>
      </c>
      <c r="G974">
        <v>92.6</v>
      </c>
      <c r="H974">
        <v>94.7</v>
      </c>
      <c r="K974" t="str">
        <f t="shared" si="30"/>
        <v>CHLSE.TER.ENRR.FE</v>
      </c>
      <c r="L974">
        <f t="shared" si="31"/>
        <v>92.399999999999991</v>
      </c>
    </row>
    <row r="975" spans="1:12" x14ac:dyDescent="0.25">
      <c r="A975" t="s">
        <v>31</v>
      </c>
      <c r="B975" t="s">
        <v>161</v>
      </c>
      <c r="C975" t="s">
        <v>451</v>
      </c>
      <c r="D975" t="s">
        <v>508</v>
      </c>
      <c r="E975" t="s">
        <v>281</v>
      </c>
      <c r="F975">
        <v>102.1</v>
      </c>
      <c r="G975">
        <v>102.1</v>
      </c>
      <c r="H975">
        <v>102</v>
      </c>
      <c r="K975" t="str">
        <f t="shared" si="30"/>
        <v>CHLSE.SEC.ENRR.FE</v>
      </c>
      <c r="L975">
        <f t="shared" si="31"/>
        <v>102.06666666666666</v>
      </c>
    </row>
    <row r="976" spans="1:12" x14ac:dyDescent="0.25">
      <c r="A976" t="s">
        <v>31</v>
      </c>
      <c r="B976" t="s">
        <v>161</v>
      </c>
      <c r="C976" t="s">
        <v>128</v>
      </c>
      <c r="D976" t="s">
        <v>160</v>
      </c>
      <c r="E976" t="s">
        <v>281</v>
      </c>
      <c r="F976">
        <v>99.1</v>
      </c>
      <c r="G976">
        <v>99.5</v>
      </c>
      <c r="H976">
        <v>99.9</v>
      </c>
      <c r="K976" t="str">
        <f t="shared" si="30"/>
        <v>CHLSE.PRM.ENRR.FE</v>
      </c>
      <c r="L976">
        <f t="shared" si="31"/>
        <v>99.5</v>
      </c>
    </row>
    <row r="977" spans="1:12" x14ac:dyDescent="0.25">
      <c r="A977" t="s">
        <v>31</v>
      </c>
      <c r="B977" t="s">
        <v>161</v>
      </c>
      <c r="C977" t="s">
        <v>255</v>
      </c>
      <c r="D977" t="s">
        <v>146</v>
      </c>
      <c r="E977" t="s">
        <v>281</v>
      </c>
      <c r="F977">
        <v>59.9</v>
      </c>
      <c r="H977">
        <v>60</v>
      </c>
      <c r="K977" t="str">
        <f t="shared" si="30"/>
        <v>CHLSE.SEC.TCHR.FE.ZS</v>
      </c>
      <c r="L977">
        <f t="shared" si="31"/>
        <v>59.95</v>
      </c>
    </row>
    <row r="978" spans="1:12" x14ac:dyDescent="0.25">
      <c r="A978" t="s">
        <v>31</v>
      </c>
      <c r="B978" t="s">
        <v>161</v>
      </c>
      <c r="C978" t="s">
        <v>81</v>
      </c>
      <c r="D978" t="s">
        <v>552</v>
      </c>
      <c r="E978" t="s">
        <v>281</v>
      </c>
      <c r="K978" t="str">
        <f t="shared" si="30"/>
        <v>CHLSE.TER.TCHR.FE.ZS</v>
      </c>
      <c r="L978">
        <f t="shared" si="31"/>
        <v>-1</v>
      </c>
    </row>
    <row r="979" spans="1:12" x14ac:dyDescent="0.25">
      <c r="A979" t="s">
        <v>31</v>
      </c>
      <c r="B979" t="s">
        <v>161</v>
      </c>
      <c r="C979" t="s">
        <v>517</v>
      </c>
      <c r="D979" t="s">
        <v>378</v>
      </c>
      <c r="E979" t="s">
        <v>281</v>
      </c>
      <c r="K979" t="str">
        <f t="shared" si="30"/>
        <v>CHLSG.DMK.SRCR.FN.ZS</v>
      </c>
      <c r="L979">
        <f t="shared" si="31"/>
        <v>-1</v>
      </c>
    </row>
    <row r="980" spans="1:12" x14ac:dyDescent="0.25">
      <c r="A980" t="s">
        <v>31</v>
      </c>
      <c r="B980" t="s">
        <v>161</v>
      </c>
      <c r="C980" t="s">
        <v>131</v>
      </c>
      <c r="D980" t="s">
        <v>523</v>
      </c>
      <c r="E980" t="s">
        <v>281</v>
      </c>
      <c r="K980" t="str">
        <f t="shared" si="30"/>
        <v>CHLSG.DMK.ALLD.FN.ZS</v>
      </c>
      <c r="L980">
        <f t="shared" si="31"/>
        <v>-1</v>
      </c>
    </row>
    <row r="981" spans="1:12" x14ac:dyDescent="0.25">
      <c r="A981" t="s">
        <v>31</v>
      </c>
      <c r="B981" t="s">
        <v>161</v>
      </c>
      <c r="C981" t="s">
        <v>505</v>
      </c>
      <c r="D981" t="s">
        <v>492</v>
      </c>
      <c r="E981" t="s">
        <v>281</v>
      </c>
      <c r="K981" t="str">
        <f t="shared" si="30"/>
        <v>CHLSG.VAW.ARGU.ZS</v>
      </c>
      <c r="L981">
        <f t="shared" si="31"/>
        <v>-1</v>
      </c>
    </row>
    <row r="982" spans="1:12" x14ac:dyDescent="0.25">
      <c r="A982" t="s">
        <v>31</v>
      </c>
      <c r="B982" t="s">
        <v>161</v>
      </c>
      <c r="C982" t="s">
        <v>199</v>
      </c>
      <c r="D982" t="s">
        <v>196</v>
      </c>
      <c r="E982" t="s">
        <v>281</v>
      </c>
      <c r="K982" t="str">
        <f t="shared" si="30"/>
        <v>CHLSG.VAW.BURN.ZS</v>
      </c>
      <c r="L982">
        <f t="shared" si="31"/>
        <v>-1</v>
      </c>
    </row>
    <row r="983" spans="1:12" x14ac:dyDescent="0.25">
      <c r="A983" t="s">
        <v>31</v>
      </c>
      <c r="B983" t="s">
        <v>161</v>
      </c>
      <c r="C983" t="s">
        <v>137</v>
      </c>
      <c r="D983" t="s">
        <v>159</v>
      </c>
      <c r="E983" t="s">
        <v>281</v>
      </c>
      <c r="K983" t="str">
        <f t="shared" si="30"/>
        <v>CHLSG.VAW.NEGL.ZS</v>
      </c>
      <c r="L983">
        <f t="shared" si="31"/>
        <v>-1</v>
      </c>
    </row>
    <row r="984" spans="1:12" x14ac:dyDescent="0.25">
      <c r="A984" t="s">
        <v>31</v>
      </c>
      <c r="B984" t="s">
        <v>161</v>
      </c>
      <c r="C984" t="s">
        <v>327</v>
      </c>
      <c r="D984" t="s">
        <v>583</v>
      </c>
      <c r="E984" t="s">
        <v>281</v>
      </c>
      <c r="K984" t="str">
        <f t="shared" si="30"/>
        <v>CHLSG.VAW.GOES.ZS</v>
      </c>
      <c r="L984">
        <f t="shared" si="31"/>
        <v>-1</v>
      </c>
    </row>
    <row r="985" spans="1:12" x14ac:dyDescent="0.25">
      <c r="A985" t="s">
        <v>31</v>
      </c>
      <c r="B985" t="s">
        <v>161</v>
      </c>
      <c r="C985" t="s">
        <v>575</v>
      </c>
      <c r="D985" t="s">
        <v>382</v>
      </c>
      <c r="E985" t="s">
        <v>281</v>
      </c>
      <c r="K985" t="str">
        <f t="shared" si="30"/>
        <v>CHLSG.VAW.REFU.ZS</v>
      </c>
      <c r="L985">
        <f t="shared" si="31"/>
        <v>-1</v>
      </c>
    </row>
    <row r="986" spans="1:12" x14ac:dyDescent="0.25">
      <c r="A986" t="s">
        <v>12</v>
      </c>
      <c r="B986" t="s">
        <v>570</v>
      </c>
      <c r="C986" t="s">
        <v>138</v>
      </c>
      <c r="D986" t="s">
        <v>211</v>
      </c>
      <c r="E986" t="s">
        <v>281</v>
      </c>
      <c r="F986">
        <v>9</v>
      </c>
      <c r="G986">
        <v>9</v>
      </c>
      <c r="H986">
        <v>9</v>
      </c>
      <c r="I986">
        <v>9</v>
      </c>
      <c r="K986" t="str">
        <f t="shared" si="30"/>
        <v>CHNSE.COM.DURS</v>
      </c>
      <c r="L986">
        <f t="shared" si="31"/>
        <v>9</v>
      </c>
    </row>
    <row r="987" spans="1:12" x14ac:dyDescent="0.25">
      <c r="A987" t="s">
        <v>12</v>
      </c>
      <c r="B987" t="s">
        <v>570</v>
      </c>
      <c r="C987" t="s">
        <v>385</v>
      </c>
      <c r="D987" t="s">
        <v>381</v>
      </c>
      <c r="E987" t="s">
        <v>281</v>
      </c>
      <c r="I987">
        <v>95.2</v>
      </c>
      <c r="K987" t="str">
        <f t="shared" si="30"/>
        <v>CHNSE.ADT.LITR.FE.ZS</v>
      </c>
      <c r="L987">
        <f t="shared" si="31"/>
        <v>95.2</v>
      </c>
    </row>
    <row r="988" spans="1:12" x14ac:dyDescent="0.25">
      <c r="A988" t="s">
        <v>12</v>
      </c>
      <c r="B988" t="s">
        <v>570</v>
      </c>
      <c r="C988" t="s">
        <v>563</v>
      </c>
      <c r="D988" t="s">
        <v>526</v>
      </c>
      <c r="E988" t="s">
        <v>281</v>
      </c>
      <c r="K988" t="str">
        <f t="shared" si="30"/>
        <v>CHNSE.XPD.CPRM.ZS</v>
      </c>
      <c r="L988">
        <f t="shared" si="31"/>
        <v>-1</v>
      </c>
    </row>
    <row r="989" spans="1:12" x14ac:dyDescent="0.25">
      <c r="A989" t="s">
        <v>12</v>
      </c>
      <c r="B989" t="s">
        <v>570</v>
      </c>
      <c r="C989" t="s">
        <v>322</v>
      </c>
      <c r="D989" t="s">
        <v>69</v>
      </c>
      <c r="E989" t="s">
        <v>281</v>
      </c>
      <c r="K989" t="str">
        <f t="shared" si="30"/>
        <v>CHNSE.XPD.CSEC.ZS</v>
      </c>
      <c r="L989">
        <f t="shared" si="31"/>
        <v>-1</v>
      </c>
    </row>
    <row r="990" spans="1:12" x14ac:dyDescent="0.25">
      <c r="A990" t="s">
        <v>12</v>
      </c>
      <c r="B990" t="s">
        <v>570</v>
      </c>
      <c r="C990" t="s">
        <v>95</v>
      </c>
      <c r="D990" t="s">
        <v>203</v>
      </c>
      <c r="E990" t="s">
        <v>281</v>
      </c>
      <c r="K990" t="str">
        <f t="shared" si="30"/>
        <v>CHNSE.XPD.CTER.ZS</v>
      </c>
      <c r="L990">
        <f t="shared" si="31"/>
        <v>-1</v>
      </c>
    </row>
    <row r="991" spans="1:12" x14ac:dyDescent="0.25">
      <c r="A991" t="s">
        <v>12</v>
      </c>
      <c r="B991" t="s">
        <v>570</v>
      </c>
      <c r="C991" t="s">
        <v>150</v>
      </c>
      <c r="D991" t="s">
        <v>201</v>
      </c>
      <c r="E991" t="s">
        <v>281</v>
      </c>
      <c r="K991" t="str">
        <f t="shared" si="30"/>
        <v>CHNSE.XPD.PRIM.PC.ZS</v>
      </c>
      <c r="L991">
        <f t="shared" si="31"/>
        <v>-1</v>
      </c>
    </row>
    <row r="992" spans="1:12" x14ac:dyDescent="0.25">
      <c r="A992" t="s">
        <v>12</v>
      </c>
      <c r="B992" t="s">
        <v>570</v>
      </c>
      <c r="C992" t="s">
        <v>585</v>
      </c>
      <c r="D992" t="s">
        <v>580</v>
      </c>
      <c r="E992" t="s">
        <v>281</v>
      </c>
      <c r="K992" t="str">
        <f t="shared" si="30"/>
        <v>CHNSE.XPD.SECO.PC.ZS</v>
      </c>
      <c r="L992">
        <f t="shared" si="31"/>
        <v>-1</v>
      </c>
    </row>
    <row r="993" spans="1:12" x14ac:dyDescent="0.25">
      <c r="A993" t="s">
        <v>12</v>
      </c>
      <c r="B993" t="s">
        <v>570</v>
      </c>
      <c r="C993" t="s">
        <v>539</v>
      </c>
      <c r="D993" t="s">
        <v>558</v>
      </c>
      <c r="E993" t="s">
        <v>281</v>
      </c>
      <c r="K993" t="str">
        <f t="shared" si="30"/>
        <v>CHNSE.XPD.TERT.PC.ZS</v>
      </c>
      <c r="L993">
        <f t="shared" si="31"/>
        <v>-1</v>
      </c>
    </row>
    <row r="994" spans="1:12" x14ac:dyDescent="0.25">
      <c r="A994" t="s">
        <v>12</v>
      </c>
      <c r="B994" t="s">
        <v>570</v>
      </c>
      <c r="C994" t="s">
        <v>504</v>
      </c>
      <c r="D994" t="s">
        <v>581</v>
      </c>
      <c r="E994" t="s">
        <v>281</v>
      </c>
      <c r="I994">
        <v>99.8</v>
      </c>
      <c r="K994" t="str">
        <f t="shared" si="30"/>
        <v>CHNSE.ADT.1524.LT.FE.ZS</v>
      </c>
      <c r="L994">
        <f t="shared" si="31"/>
        <v>99.8</v>
      </c>
    </row>
    <row r="995" spans="1:12" x14ac:dyDescent="0.25">
      <c r="A995" t="s">
        <v>12</v>
      </c>
      <c r="B995" t="s">
        <v>570</v>
      </c>
      <c r="C995" t="s">
        <v>21</v>
      </c>
      <c r="D995" t="s">
        <v>8</v>
      </c>
      <c r="E995" t="s">
        <v>281</v>
      </c>
      <c r="F995">
        <v>16.3</v>
      </c>
      <c r="G995">
        <v>16.5</v>
      </c>
      <c r="H995">
        <v>16.600000000000001</v>
      </c>
      <c r="I995">
        <v>16.399999999999999</v>
      </c>
      <c r="K995" t="str">
        <f t="shared" si="30"/>
        <v>CHNSE.PRM.ENRL.TC.ZS</v>
      </c>
      <c r="L995">
        <f t="shared" si="31"/>
        <v>16.45</v>
      </c>
    </row>
    <row r="996" spans="1:12" x14ac:dyDescent="0.25">
      <c r="A996" t="s">
        <v>12</v>
      </c>
      <c r="B996" t="s">
        <v>570</v>
      </c>
      <c r="C996" t="s">
        <v>288</v>
      </c>
      <c r="D996" t="s">
        <v>396</v>
      </c>
      <c r="E996" t="s">
        <v>281</v>
      </c>
      <c r="F996">
        <v>13.8</v>
      </c>
      <c r="G996">
        <v>13.5</v>
      </c>
      <c r="H996">
        <v>13.3</v>
      </c>
      <c r="I996">
        <v>13.3</v>
      </c>
      <c r="K996" t="str">
        <f t="shared" si="30"/>
        <v>CHNSE.SEC.ENRL.TC.ZS</v>
      </c>
      <c r="L996">
        <f t="shared" si="31"/>
        <v>13.475000000000001</v>
      </c>
    </row>
    <row r="997" spans="1:12" x14ac:dyDescent="0.25">
      <c r="A997" t="s">
        <v>12</v>
      </c>
      <c r="B997" t="s">
        <v>570</v>
      </c>
      <c r="C997" t="s">
        <v>561</v>
      </c>
      <c r="D997" t="s">
        <v>236</v>
      </c>
      <c r="E997" t="s">
        <v>281</v>
      </c>
      <c r="K997" t="str">
        <f t="shared" si="30"/>
        <v>CHNSE.TER.ENRL.TC.ZS</v>
      </c>
      <c r="L997">
        <f t="shared" si="31"/>
        <v>-1</v>
      </c>
    </row>
    <row r="998" spans="1:12" x14ac:dyDescent="0.25">
      <c r="A998" t="s">
        <v>12</v>
      </c>
      <c r="B998" t="s">
        <v>570</v>
      </c>
      <c r="C998" t="s">
        <v>122</v>
      </c>
      <c r="D998" t="s">
        <v>242</v>
      </c>
      <c r="E998" t="s">
        <v>281</v>
      </c>
      <c r="F998">
        <v>50.2</v>
      </c>
      <c r="G998">
        <v>52.7</v>
      </c>
      <c r="H998">
        <v>54</v>
      </c>
      <c r="I998">
        <v>55.9</v>
      </c>
      <c r="K998" t="str">
        <f t="shared" si="30"/>
        <v>CHNSE.TER.ENRR.FE</v>
      </c>
      <c r="L998">
        <f t="shared" si="31"/>
        <v>53.2</v>
      </c>
    </row>
    <row r="999" spans="1:12" x14ac:dyDescent="0.25">
      <c r="A999" t="s">
        <v>12</v>
      </c>
      <c r="B999" t="s">
        <v>570</v>
      </c>
      <c r="C999" t="s">
        <v>451</v>
      </c>
      <c r="D999" t="s">
        <v>508</v>
      </c>
      <c r="E999" t="s">
        <v>281</v>
      </c>
      <c r="K999" t="str">
        <f t="shared" si="30"/>
        <v>CHNSE.SEC.ENRR.FE</v>
      </c>
      <c r="L999">
        <f t="shared" si="31"/>
        <v>-1</v>
      </c>
    </row>
    <row r="1000" spans="1:12" x14ac:dyDescent="0.25">
      <c r="A1000" t="s">
        <v>12</v>
      </c>
      <c r="B1000" t="s">
        <v>570</v>
      </c>
      <c r="C1000" t="s">
        <v>128</v>
      </c>
      <c r="D1000" t="s">
        <v>160</v>
      </c>
      <c r="E1000" t="s">
        <v>281</v>
      </c>
      <c r="F1000">
        <v>96.4</v>
      </c>
      <c r="G1000">
        <v>98.2</v>
      </c>
      <c r="H1000">
        <v>99.9</v>
      </c>
      <c r="I1000">
        <v>100.8</v>
      </c>
      <c r="K1000" t="str">
        <f t="shared" si="30"/>
        <v>CHNSE.PRM.ENRR.FE</v>
      </c>
      <c r="L1000">
        <f t="shared" si="31"/>
        <v>98.825000000000003</v>
      </c>
    </row>
    <row r="1001" spans="1:12" x14ac:dyDescent="0.25">
      <c r="A1001" t="s">
        <v>12</v>
      </c>
      <c r="B1001" t="s">
        <v>570</v>
      </c>
      <c r="C1001" t="s">
        <v>255</v>
      </c>
      <c r="D1001" t="s">
        <v>146</v>
      </c>
      <c r="E1001" t="s">
        <v>281</v>
      </c>
      <c r="F1001">
        <v>51.9</v>
      </c>
      <c r="G1001">
        <v>52.7</v>
      </c>
      <c r="H1001">
        <v>53.6</v>
      </c>
      <c r="I1001">
        <v>54.7</v>
      </c>
      <c r="K1001" t="str">
        <f t="shared" si="30"/>
        <v>CHNSE.SEC.TCHR.FE.ZS</v>
      </c>
      <c r="L1001">
        <f t="shared" si="31"/>
        <v>53.224999999999994</v>
      </c>
    </row>
    <row r="1002" spans="1:12" x14ac:dyDescent="0.25">
      <c r="A1002" t="s">
        <v>12</v>
      </c>
      <c r="B1002" t="s">
        <v>570</v>
      </c>
      <c r="C1002" t="s">
        <v>81</v>
      </c>
      <c r="D1002" t="s">
        <v>552</v>
      </c>
      <c r="E1002" t="s">
        <v>281</v>
      </c>
      <c r="K1002" t="str">
        <f t="shared" si="30"/>
        <v>CHNSE.TER.TCHR.FE.ZS</v>
      </c>
      <c r="L1002">
        <f t="shared" si="31"/>
        <v>-1</v>
      </c>
    </row>
    <row r="1003" spans="1:12" x14ac:dyDescent="0.25">
      <c r="A1003" t="s">
        <v>12</v>
      </c>
      <c r="B1003" t="s">
        <v>570</v>
      </c>
      <c r="C1003" t="s">
        <v>517</v>
      </c>
      <c r="D1003" t="s">
        <v>378</v>
      </c>
      <c r="E1003" t="s">
        <v>281</v>
      </c>
      <c r="K1003" t="str">
        <f t="shared" si="30"/>
        <v>CHNSG.DMK.SRCR.FN.ZS</v>
      </c>
      <c r="L1003">
        <f t="shared" si="31"/>
        <v>-1</v>
      </c>
    </row>
    <row r="1004" spans="1:12" x14ac:dyDescent="0.25">
      <c r="A1004" t="s">
        <v>12</v>
      </c>
      <c r="B1004" t="s">
        <v>570</v>
      </c>
      <c r="C1004" t="s">
        <v>131</v>
      </c>
      <c r="D1004" t="s">
        <v>523</v>
      </c>
      <c r="E1004" t="s">
        <v>281</v>
      </c>
      <c r="K1004" t="str">
        <f t="shared" si="30"/>
        <v>CHNSG.DMK.ALLD.FN.ZS</v>
      </c>
      <c r="L1004">
        <f t="shared" si="31"/>
        <v>-1</v>
      </c>
    </row>
    <row r="1005" spans="1:12" x14ac:dyDescent="0.25">
      <c r="A1005" t="s">
        <v>12</v>
      </c>
      <c r="B1005" t="s">
        <v>570</v>
      </c>
      <c r="C1005" t="s">
        <v>505</v>
      </c>
      <c r="D1005" t="s">
        <v>492</v>
      </c>
      <c r="E1005" t="s">
        <v>281</v>
      </c>
      <c r="K1005" t="str">
        <f t="shared" si="30"/>
        <v>CHNSG.VAW.ARGU.ZS</v>
      </c>
      <c r="L1005">
        <f t="shared" si="31"/>
        <v>-1</v>
      </c>
    </row>
    <row r="1006" spans="1:12" x14ac:dyDescent="0.25">
      <c r="A1006" t="s">
        <v>12</v>
      </c>
      <c r="B1006" t="s">
        <v>570</v>
      </c>
      <c r="C1006" t="s">
        <v>199</v>
      </c>
      <c r="D1006" t="s">
        <v>196</v>
      </c>
      <c r="E1006" t="s">
        <v>281</v>
      </c>
      <c r="K1006" t="str">
        <f t="shared" si="30"/>
        <v>CHNSG.VAW.BURN.ZS</v>
      </c>
      <c r="L1006">
        <f t="shared" si="31"/>
        <v>-1</v>
      </c>
    </row>
    <row r="1007" spans="1:12" x14ac:dyDescent="0.25">
      <c r="A1007" t="s">
        <v>12</v>
      </c>
      <c r="B1007" t="s">
        <v>570</v>
      </c>
      <c r="C1007" t="s">
        <v>137</v>
      </c>
      <c r="D1007" t="s">
        <v>159</v>
      </c>
      <c r="E1007" t="s">
        <v>281</v>
      </c>
      <c r="K1007" t="str">
        <f t="shared" si="30"/>
        <v>CHNSG.VAW.NEGL.ZS</v>
      </c>
      <c r="L1007">
        <f t="shared" si="31"/>
        <v>-1</v>
      </c>
    </row>
    <row r="1008" spans="1:12" x14ac:dyDescent="0.25">
      <c r="A1008" t="s">
        <v>12</v>
      </c>
      <c r="B1008" t="s">
        <v>570</v>
      </c>
      <c r="C1008" t="s">
        <v>327</v>
      </c>
      <c r="D1008" t="s">
        <v>583</v>
      </c>
      <c r="E1008" t="s">
        <v>281</v>
      </c>
      <c r="K1008" t="str">
        <f t="shared" si="30"/>
        <v>CHNSG.VAW.GOES.ZS</v>
      </c>
      <c r="L1008">
        <f t="shared" si="31"/>
        <v>-1</v>
      </c>
    </row>
    <row r="1009" spans="1:12" x14ac:dyDescent="0.25">
      <c r="A1009" t="s">
        <v>12</v>
      </c>
      <c r="B1009" t="s">
        <v>570</v>
      </c>
      <c r="C1009" t="s">
        <v>575</v>
      </c>
      <c r="D1009" t="s">
        <v>382</v>
      </c>
      <c r="E1009" t="s">
        <v>281</v>
      </c>
      <c r="K1009" t="str">
        <f t="shared" si="30"/>
        <v>CHNSG.VAW.REFU.ZS</v>
      </c>
      <c r="L1009">
        <f t="shared" si="31"/>
        <v>-1</v>
      </c>
    </row>
    <row r="1010" spans="1:12" x14ac:dyDescent="0.25">
      <c r="A1010" t="s">
        <v>116</v>
      </c>
      <c r="B1010" t="s">
        <v>231</v>
      </c>
      <c r="C1010" t="s">
        <v>138</v>
      </c>
      <c r="D1010" t="s">
        <v>211</v>
      </c>
      <c r="E1010" t="s">
        <v>281</v>
      </c>
      <c r="F1010">
        <v>12</v>
      </c>
      <c r="G1010">
        <v>12</v>
      </c>
      <c r="H1010">
        <v>12</v>
      </c>
      <c r="I1010">
        <v>12</v>
      </c>
      <c r="K1010" t="str">
        <f t="shared" si="30"/>
        <v>COLSE.COM.DURS</v>
      </c>
      <c r="L1010">
        <f t="shared" si="31"/>
        <v>12</v>
      </c>
    </row>
    <row r="1011" spans="1:12" x14ac:dyDescent="0.25">
      <c r="A1011" t="s">
        <v>116</v>
      </c>
      <c r="B1011" t="s">
        <v>231</v>
      </c>
      <c r="C1011" t="s">
        <v>385</v>
      </c>
      <c r="D1011" t="s">
        <v>381</v>
      </c>
      <c r="E1011" t="s">
        <v>281</v>
      </c>
      <c r="F1011">
        <v>94.4</v>
      </c>
      <c r="G1011">
        <v>94.9</v>
      </c>
      <c r="I1011">
        <v>95.3</v>
      </c>
      <c r="K1011" t="str">
        <f t="shared" si="30"/>
        <v>COLSE.ADT.LITR.FE.ZS</v>
      </c>
      <c r="L1011">
        <f t="shared" si="31"/>
        <v>94.866666666666674</v>
      </c>
    </row>
    <row r="1012" spans="1:12" x14ac:dyDescent="0.25">
      <c r="A1012" t="s">
        <v>116</v>
      </c>
      <c r="B1012" t="s">
        <v>231</v>
      </c>
      <c r="C1012" t="s">
        <v>563</v>
      </c>
      <c r="D1012" t="s">
        <v>526</v>
      </c>
      <c r="E1012" t="s">
        <v>281</v>
      </c>
      <c r="F1012">
        <v>93.7</v>
      </c>
      <c r="G1012">
        <v>95.9</v>
      </c>
      <c r="H1012">
        <v>95</v>
      </c>
      <c r="I1012">
        <v>95.4</v>
      </c>
      <c r="K1012" t="str">
        <f t="shared" si="30"/>
        <v>COLSE.XPD.CPRM.ZS</v>
      </c>
      <c r="L1012">
        <f t="shared" si="31"/>
        <v>95</v>
      </c>
    </row>
    <row r="1013" spans="1:12" x14ac:dyDescent="0.25">
      <c r="A1013" t="s">
        <v>116</v>
      </c>
      <c r="B1013" t="s">
        <v>231</v>
      </c>
      <c r="C1013" t="s">
        <v>322</v>
      </c>
      <c r="D1013" t="s">
        <v>69</v>
      </c>
      <c r="E1013" t="s">
        <v>281</v>
      </c>
      <c r="F1013">
        <v>93.7</v>
      </c>
      <c r="G1013">
        <v>95.9</v>
      </c>
      <c r="H1013">
        <v>95</v>
      </c>
      <c r="I1013">
        <v>95.6</v>
      </c>
      <c r="K1013" t="str">
        <f t="shared" si="30"/>
        <v>COLSE.XPD.CSEC.ZS</v>
      </c>
      <c r="L1013">
        <f t="shared" si="31"/>
        <v>95.050000000000011</v>
      </c>
    </row>
    <row r="1014" spans="1:12" x14ac:dyDescent="0.25">
      <c r="A1014" t="s">
        <v>116</v>
      </c>
      <c r="B1014" t="s">
        <v>231</v>
      </c>
      <c r="C1014" t="s">
        <v>95</v>
      </c>
      <c r="D1014" t="s">
        <v>203</v>
      </c>
      <c r="E1014" t="s">
        <v>281</v>
      </c>
      <c r="F1014">
        <v>45.6</v>
      </c>
      <c r="G1014">
        <v>50.7</v>
      </c>
      <c r="H1014">
        <v>49.3</v>
      </c>
      <c r="I1014">
        <v>57.3</v>
      </c>
      <c r="K1014" t="str">
        <f t="shared" si="30"/>
        <v>COLSE.XPD.CTER.ZS</v>
      </c>
      <c r="L1014">
        <f t="shared" si="31"/>
        <v>50.725000000000009</v>
      </c>
    </row>
    <row r="1015" spans="1:12" x14ac:dyDescent="0.25">
      <c r="A1015" t="s">
        <v>116</v>
      </c>
      <c r="B1015" t="s">
        <v>231</v>
      </c>
      <c r="C1015" t="s">
        <v>150</v>
      </c>
      <c r="D1015" t="s">
        <v>201</v>
      </c>
      <c r="E1015" t="s">
        <v>281</v>
      </c>
      <c r="F1015">
        <v>17.7</v>
      </c>
      <c r="G1015">
        <v>17.600000000000001</v>
      </c>
      <c r="H1015">
        <v>17.8</v>
      </c>
      <c r="K1015" t="str">
        <f t="shared" si="30"/>
        <v>COLSE.XPD.PRIM.PC.ZS</v>
      </c>
      <c r="L1015">
        <f t="shared" si="31"/>
        <v>17.7</v>
      </c>
    </row>
    <row r="1016" spans="1:12" x14ac:dyDescent="0.25">
      <c r="A1016" t="s">
        <v>116</v>
      </c>
      <c r="B1016" t="s">
        <v>231</v>
      </c>
      <c r="C1016" t="s">
        <v>585</v>
      </c>
      <c r="D1016" t="s">
        <v>580</v>
      </c>
      <c r="E1016" t="s">
        <v>281</v>
      </c>
      <c r="F1016">
        <v>15.9</v>
      </c>
      <c r="G1016">
        <v>15.8</v>
      </c>
      <c r="H1016">
        <v>17.2</v>
      </c>
      <c r="K1016" t="str">
        <f t="shared" si="30"/>
        <v>COLSE.XPD.SECO.PC.ZS</v>
      </c>
      <c r="L1016">
        <f t="shared" si="31"/>
        <v>16.3</v>
      </c>
    </row>
    <row r="1017" spans="1:12" x14ac:dyDescent="0.25">
      <c r="A1017" t="s">
        <v>116</v>
      </c>
      <c r="B1017" t="s">
        <v>231</v>
      </c>
      <c r="C1017" t="s">
        <v>539</v>
      </c>
      <c r="D1017" t="s">
        <v>558</v>
      </c>
      <c r="E1017" t="s">
        <v>281</v>
      </c>
      <c r="F1017">
        <v>20.100000000000001</v>
      </c>
      <c r="G1017">
        <v>20.9</v>
      </c>
      <c r="H1017">
        <v>20.3</v>
      </c>
      <c r="K1017" t="str">
        <f t="shared" si="30"/>
        <v>COLSE.XPD.TERT.PC.ZS</v>
      </c>
      <c r="L1017">
        <f t="shared" si="31"/>
        <v>20.433333333333334</v>
      </c>
    </row>
    <row r="1018" spans="1:12" x14ac:dyDescent="0.25">
      <c r="A1018" t="s">
        <v>116</v>
      </c>
      <c r="B1018" t="s">
        <v>231</v>
      </c>
      <c r="C1018" t="s">
        <v>504</v>
      </c>
      <c r="D1018" t="s">
        <v>581</v>
      </c>
      <c r="E1018" t="s">
        <v>281</v>
      </c>
      <c r="F1018">
        <v>98.9</v>
      </c>
      <c r="G1018">
        <v>99</v>
      </c>
      <c r="I1018">
        <v>99.1</v>
      </c>
      <c r="K1018" t="str">
        <f t="shared" si="30"/>
        <v>COLSE.ADT.1524.LT.FE.ZS</v>
      </c>
      <c r="L1018">
        <f t="shared" si="31"/>
        <v>99</v>
      </c>
    </row>
    <row r="1019" spans="1:12" x14ac:dyDescent="0.25">
      <c r="A1019" t="s">
        <v>116</v>
      </c>
      <c r="B1019" t="s">
        <v>231</v>
      </c>
      <c r="C1019" t="s">
        <v>21</v>
      </c>
      <c r="D1019" t="s">
        <v>8</v>
      </c>
      <c r="E1019" t="s">
        <v>281</v>
      </c>
      <c r="F1019">
        <v>24.2</v>
      </c>
      <c r="G1019">
        <v>24.3</v>
      </c>
      <c r="H1019">
        <v>23.6</v>
      </c>
      <c r="K1019" t="str">
        <f t="shared" si="30"/>
        <v>COLSE.PRM.ENRL.TC.ZS</v>
      </c>
      <c r="L1019">
        <f t="shared" si="31"/>
        <v>24.033333333333331</v>
      </c>
    </row>
    <row r="1020" spans="1:12" x14ac:dyDescent="0.25">
      <c r="A1020" t="s">
        <v>116</v>
      </c>
      <c r="B1020" t="s">
        <v>231</v>
      </c>
      <c r="C1020" t="s">
        <v>288</v>
      </c>
      <c r="D1020" t="s">
        <v>396</v>
      </c>
      <c r="E1020" t="s">
        <v>281</v>
      </c>
      <c r="F1020">
        <v>26.5</v>
      </c>
      <c r="G1020">
        <v>26.2</v>
      </c>
      <c r="H1020">
        <v>26</v>
      </c>
      <c r="K1020" t="str">
        <f t="shared" si="30"/>
        <v>COLSE.SEC.ENRL.TC.ZS</v>
      </c>
      <c r="L1020">
        <f t="shared" si="31"/>
        <v>26.233333333333334</v>
      </c>
    </row>
    <row r="1021" spans="1:12" x14ac:dyDescent="0.25">
      <c r="A1021" t="s">
        <v>116</v>
      </c>
      <c r="B1021" t="s">
        <v>231</v>
      </c>
      <c r="C1021" t="s">
        <v>561</v>
      </c>
      <c r="D1021" t="s">
        <v>236</v>
      </c>
      <c r="E1021" t="s">
        <v>281</v>
      </c>
      <c r="F1021">
        <v>15.4</v>
      </c>
      <c r="G1021">
        <v>15.7</v>
      </c>
      <c r="I1021">
        <v>14.8</v>
      </c>
      <c r="K1021" t="str">
        <f t="shared" si="30"/>
        <v>COLSE.TER.ENRL.TC.ZS</v>
      </c>
      <c r="L1021">
        <f t="shared" si="31"/>
        <v>15.300000000000002</v>
      </c>
    </row>
    <row r="1022" spans="1:12" x14ac:dyDescent="0.25">
      <c r="A1022" t="s">
        <v>116</v>
      </c>
      <c r="B1022" t="s">
        <v>231</v>
      </c>
      <c r="C1022" t="s">
        <v>122</v>
      </c>
      <c r="D1022" t="s">
        <v>242</v>
      </c>
      <c r="E1022" t="s">
        <v>281</v>
      </c>
      <c r="F1022">
        <v>57.4</v>
      </c>
      <c r="G1022">
        <v>59.7</v>
      </c>
      <c r="H1022">
        <v>60.8</v>
      </c>
      <c r="I1022">
        <v>59.7</v>
      </c>
      <c r="K1022" t="str">
        <f t="shared" si="30"/>
        <v>COLSE.TER.ENRR.FE</v>
      </c>
      <c r="L1022">
        <f t="shared" si="31"/>
        <v>59.399999999999991</v>
      </c>
    </row>
    <row r="1023" spans="1:12" x14ac:dyDescent="0.25">
      <c r="A1023" t="s">
        <v>116</v>
      </c>
      <c r="B1023" t="s">
        <v>231</v>
      </c>
      <c r="C1023" t="s">
        <v>451</v>
      </c>
      <c r="D1023" t="s">
        <v>508</v>
      </c>
      <c r="E1023" t="s">
        <v>281</v>
      </c>
      <c r="F1023">
        <v>98.1</v>
      </c>
      <c r="G1023">
        <v>98.1</v>
      </c>
      <c r="H1023">
        <v>98.5</v>
      </c>
      <c r="I1023">
        <v>100.1</v>
      </c>
      <c r="K1023" t="str">
        <f t="shared" si="30"/>
        <v>COLSE.SEC.ENRR.FE</v>
      </c>
      <c r="L1023">
        <f t="shared" si="31"/>
        <v>98.699999999999989</v>
      </c>
    </row>
    <row r="1024" spans="1:12" x14ac:dyDescent="0.25">
      <c r="A1024" t="s">
        <v>116</v>
      </c>
      <c r="B1024" t="s">
        <v>231</v>
      </c>
      <c r="C1024" t="s">
        <v>128</v>
      </c>
      <c r="D1024" t="s">
        <v>160</v>
      </c>
      <c r="E1024" t="s">
        <v>281</v>
      </c>
      <c r="F1024">
        <v>113.4</v>
      </c>
      <c r="G1024">
        <v>114.6</v>
      </c>
      <c r="H1024">
        <v>113.1</v>
      </c>
      <c r="I1024">
        <v>112.8</v>
      </c>
      <c r="K1024" t="str">
        <f t="shared" si="30"/>
        <v>COLSE.PRM.ENRR.FE</v>
      </c>
      <c r="L1024">
        <f t="shared" si="31"/>
        <v>113.47500000000001</v>
      </c>
    </row>
    <row r="1025" spans="1:12" x14ac:dyDescent="0.25">
      <c r="A1025" t="s">
        <v>116</v>
      </c>
      <c r="B1025" t="s">
        <v>231</v>
      </c>
      <c r="C1025" t="s">
        <v>255</v>
      </c>
      <c r="D1025" t="s">
        <v>146</v>
      </c>
      <c r="E1025" t="s">
        <v>281</v>
      </c>
      <c r="F1025">
        <v>51.5</v>
      </c>
      <c r="G1025">
        <v>51.3</v>
      </c>
      <c r="H1025">
        <v>51.1</v>
      </c>
      <c r="K1025" t="str">
        <f t="shared" si="30"/>
        <v>COLSE.SEC.TCHR.FE.ZS</v>
      </c>
      <c r="L1025">
        <f t="shared" si="31"/>
        <v>51.300000000000004</v>
      </c>
    </row>
    <row r="1026" spans="1:12" x14ac:dyDescent="0.25">
      <c r="A1026" t="s">
        <v>116</v>
      </c>
      <c r="B1026" t="s">
        <v>231</v>
      </c>
      <c r="C1026" t="s">
        <v>81</v>
      </c>
      <c r="D1026" t="s">
        <v>552</v>
      </c>
      <c r="E1026" t="s">
        <v>281</v>
      </c>
      <c r="F1026">
        <v>36.799999999999997</v>
      </c>
      <c r="G1026">
        <v>37</v>
      </c>
      <c r="I1026">
        <v>38.299999999999997</v>
      </c>
      <c r="K1026" t="str">
        <f t="shared" si="30"/>
        <v>COLSE.TER.TCHR.FE.ZS</v>
      </c>
      <c r="L1026">
        <f t="shared" si="31"/>
        <v>37.366666666666667</v>
      </c>
    </row>
    <row r="1027" spans="1:12" x14ac:dyDescent="0.25">
      <c r="A1027" t="s">
        <v>116</v>
      </c>
      <c r="B1027" t="s">
        <v>231</v>
      </c>
      <c r="C1027" t="s">
        <v>517</v>
      </c>
      <c r="D1027" t="s">
        <v>378</v>
      </c>
      <c r="E1027" t="s">
        <v>281</v>
      </c>
      <c r="K1027" t="str">
        <f t="shared" ref="K1027:K1090" si="32">B1027&amp;D1027</f>
        <v>COLSG.DMK.SRCR.FN.ZS</v>
      </c>
      <c r="L1027">
        <f t="shared" ref="L1027:L1090" si="33">IF(COUNT(F1027:J1027)&gt;0, SUM(F1027:J1027)/COUNT(F1027:J1027), -1)</f>
        <v>-1</v>
      </c>
    </row>
    <row r="1028" spans="1:12" x14ac:dyDescent="0.25">
      <c r="A1028" t="s">
        <v>116</v>
      </c>
      <c r="B1028" t="s">
        <v>231</v>
      </c>
      <c r="C1028" t="s">
        <v>131</v>
      </c>
      <c r="D1028" t="s">
        <v>523</v>
      </c>
      <c r="E1028" t="s">
        <v>281</v>
      </c>
      <c r="F1028">
        <v>72.099999999999994</v>
      </c>
      <c r="K1028" t="str">
        <f t="shared" si="32"/>
        <v>COLSG.DMK.ALLD.FN.ZS</v>
      </c>
      <c r="L1028">
        <f t="shared" si="33"/>
        <v>72.099999999999994</v>
      </c>
    </row>
    <row r="1029" spans="1:12" x14ac:dyDescent="0.25">
      <c r="A1029" t="s">
        <v>116</v>
      </c>
      <c r="B1029" t="s">
        <v>231</v>
      </c>
      <c r="C1029" t="s">
        <v>505</v>
      </c>
      <c r="D1029" t="s">
        <v>492</v>
      </c>
      <c r="E1029" t="s">
        <v>281</v>
      </c>
      <c r="F1029">
        <v>1.3</v>
      </c>
      <c r="K1029" t="str">
        <f t="shared" si="32"/>
        <v>COLSG.VAW.ARGU.ZS</v>
      </c>
      <c r="L1029">
        <f t="shared" si="33"/>
        <v>1.3</v>
      </c>
    </row>
    <row r="1030" spans="1:12" x14ac:dyDescent="0.25">
      <c r="A1030" t="s">
        <v>116</v>
      </c>
      <c r="B1030" t="s">
        <v>231</v>
      </c>
      <c r="C1030" t="s">
        <v>199</v>
      </c>
      <c r="D1030" t="s">
        <v>196</v>
      </c>
      <c r="E1030" t="s">
        <v>281</v>
      </c>
      <c r="F1030">
        <v>1.1000000000000001</v>
      </c>
      <c r="K1030" t="str">
        <f t="shared" si="32"/>
        <v>COLSG.VAW.BURN.ZS</v>
      </c>
      <c r="L1030">
        <f t="shared" si="33"/>
        <v>1.1000000000000001</v>
      </c>
    </row>
    <row r="1031" spans="1:12" x14ac:dyDescent="0.25">
      <c r="A1031" t="s">
        <v>116</v>
      </c>
      <c r="B1031" t="s">
        <v>231</v>
      </c>
      <c r="C1031" t="s">
        <v>137</v>
      </c>
      <c r="D1031" t="s">
        <v>159</v>
      </c>
      <c r="E1031" t="s">
        <v>281</v>
      </c>
      <c r="F1031">
        <v>2.4</v>
      </c>
      <c r="K1031" t="str">
        <f t="shared" si="32"/>
        <v>COLSG.VAW.NEGL.ZS</v>
      </c>
      <c r="L1031">
        <f t="shared" si="33"/>
        <v>2.4</v>
      </c>
    </row>
    <row r="1032" spans="1:12" x14ac:dyDescent="0.25">
      <c r="A1032" t="s">
        <v>116</v>
      </c>
      <c r="B1032" t="s">
        <v>231</v>
      </c>
      <c r="C1032" t="s">
        <v>327</v>
      </c>
      <c r="D1032" t="s">
        <v>583</v>
      </c>
      <c r="E1032" t="s">
        <v>281</v>
      </c>
      <c r="F1032">
        <v>1.2</v>
      </c>
      <c r="K1032" t="str">
        <f t="shared" si="32"/>
        <v>COLSG.VAW.GOES.ZS</v>
      </c>
      <c r="L1032">
        <f t="shared" si="33"/>
        <v>1.2</v>
      </c>
    </row>
    <row r="1033" spans="1:12" x14ac:dyDescent="0.25">
      <c r="A1033" t="s">
        <v>116</v>
      </c>
      <c r="B1033" t="s">
        <v>231</v>
      </c>
      <c r="C1033" t="s">
        <v>575</v>
      </c>
      <c r="D1033" t="s">
        <v>382</v>
      </c>
      <c r="E1033" t="s">
        <v>281</v>
      </c>
      <c r="F1033">
        <v>1.1000000000000001</v>
      </c>
      <c r="K1033" t="str">
        <f t="shared" si="32"/>
        <v>COLSG.VAW.REFU.ZS</v>
      </c>
      <c r="L1033">
        <f t="shared" si="33"/>
        <v>1.1000000000000001</v>
      </c>
    </row>
    <row r="1034" spans="1:12" x14ac:dyDescent="0.25">
      <c r="A1034" t="s">
        <v>557</v>
      </c>
      <c r="B1034" t="s">
        <v>330</v>
      </c>
      <c r="C1034" t="s">
        <v>138</v>
      </c>
      <c r="D1034" t="s">
        <v>211</v>
      </c>
      <c r="E1034" t="s">
        <v>281</v>
      </c>
      <c r="F1034">
        <v>6</v>
      </c>
      <c r="G1034">
        <v>6</v>
      </c>
      <c r="H1034">
        <v>6</v>
      </c>
      <c r="I1034">
        <v>6</v>
      </c>
      <c r="K1034" t="str">
        <f t="shared" si="32"/>
        <v>COMSE.COM.DURS</v>
      </c>
      <c r="L1034">
        <f t="shared" si="33"/>
        <v>6</v>
      </c>
    </row>
    <row r="1035" spans="1:12" x14ac:dyDescent="0.25">
      <c r="A1035" t="s">
        <v>557</v>
      </c>
      <c r="B1035" t="s">
        <v>330</v>
      </c>
      <c r="C1035" t="s">
        <v>385</v>
      </c>
      <c r="D1035" t="s">
        <v>381</v>
      </c>
      <c r="E1035" t="s">
        <v>281</v>
      </c>
      <c r="I1035">
        <v>53</v>
      </c>
      <c r="K1035" t="str">
        <f t="shared" si="32"/>
        <v>COMSE.ADT.LITR.FE.ZS</v>
      </c>
      <c r="L1035">
        <f t="shared" si="33"/>
        <v>53</v>
      </c>
    </row>
    <row r="1036" spans="1:12" x14ac:dyDescent="0.25">
      <c r="A1036" t="s">
        <v>557</v>
      </c>
      <c r="B1036" t="s">
        <v>330</v>
      </c>
      <c r="C1036" t="s">
        <v>563</v>
      </c>
      <c r="D1036" t="s">
        <v>526</v>
      </c>
      <c r="E1036" t="s">
        <v>281</v>
      </c>
      <c r="F1036">
        <v>100</v>
      </c>
      <c r="K1036" t="str">
        <f t="shared" si="32"/>
        <v>COMSE.XPD.CPRM.ZS</v>
      </c>
      <c r="L1036">
        <f t="shared" si="33"/>
        <v>100</v>
      </c>
    </row>
    <row r="1037" spans="1:12" x14ac:dyDescent="0.25">
      <c r="A1037" t="s">
        <v>557</v>
      </c>
      <c r="B1037" t="s">
        <v>330</v>
      </c>
      <c r="C1037" t="s">
        <v>322</v>
      </c>
      <c r="D1037" t="s">
        <v>69</v>
      </c>
      <c r="E1037" t="s">
        <v>281</v>
      </c>
      <c r="F1037">
        <v>100</v>
      </c>
      <c r="K1037" t="str">
        <f t="shared" si="32"/>
        <v>COMSE.XPD.CSEC.ZS</v>
      </c>
      <c r="L1037">
        <f t="shared" si="33"/>
        <v>100</v>
      </c>
    </row>
    <row r="1038" spans="1:12" x14ac:dyDescent="0.25">
      <c r="A1038" t="s">
        <v>557</v>
      </c>
      <c r="B1038" t="s">
        <v>330</v>
      </c>
      <c r="C1038" t="s">
        <v>95</v>
      </c>
      <c r="D1038" t="s">
        <v>203</v>
      </c>
      <c r="E1038" t="s">
        <v>281</v>
      </c>
      <c r="F1038">
        <v>100</v>
      </c>
      <c r="K1038" t="str">
        <f t="shared" si="32"/>
        <v>COMSE.XPD.CTER.ZS</v>
      </c>
      <c r="L1038">
        <f t="shared" si="33"/>
        <v>100</v>
      </c>
    </row>
    <row r="1039" spans="1:12" x14ac:dyDescent="0.25">
      <c r="A1039" t="s">
        <v>557</v>
      </c>
      <c r="B1039" t="s">
        <v>330</v>
      </c>
      <c r="C1039" t="s">
        <v>150</v>
      </c>
      <c r="D1039" t="s">
        <v>201</v>
      </c>
      <c r="E1039" t="s">
        <v>281</v>
      </c>
      <c r="K1039" t="str">
        <f t="shared" si="32"/>
        <v>COMSE.XPD.PRIM.PC.ZS</v>
      </c>
      <c r="L1039">
        <f t="shared" si="33"/>
        <v>-1</v>
      </c>
    </row>
    <row r="1040" spans="1:12" x14ac:dyDescent="0.25">
      <c r="A1040" t="s">
        <v>557</v>
      </c>
      <c r="B1040" t="s">
        <v>330</v>
      </c>
      <c r="C1040" t="s">
        <v>585</v>
      </c>
      <c r="D1040" t="s">
        <v>580</v>
      </c>
      <c r="E1040" t="s">
        <v>281</v>
      </c>
      <c r="K1040" t="str">
        <f t="shared" si="32"/>
        <v>COMSE.XPD.SECO.PC.ZS</v>
      </c>
      <c r="L1040">
        <f t="shared" si="33"/>
        <v>-1</v>
      </c>
    </row>
    <row r="1041" spans="1:12" x14ac:dyDescent="0.25">
      <c r="A1041" t="s">
        <v>557</v>
      </c>
      <c r="B1041" t="s">
        <v>330</v>
      </c>
      <c r="C1041" t="s">
        <v>539</v>
      </c>
      <c r="D1041" t="s">
        <v>558</v>
      </c>
      <c r="E1041" t="s">
        <v>281</v>
      </c>
      <c r="K1041" t="str">
        <f t="shared" si="32"/>
        <v>COMSE.XPD.TERT.PC.ZS</v>
      </c>
      <c r="L1041">
        <f t="shared" si="33"/>
        <v>-1</v>
      </c>
    </row>
    <row r="1042" spans="1:12" x14ac:dyDescent="0.25">
      <c r="A1042" t="s">
        <v>557</v>
      </c>
      <c r="B1042" t="s">
        <v>330</v>
      </c>
      <c r="C1042" t="s">
        <v>504</v>
      </c>
      <c r="D1042" t="s">
        <v>581</v>
      </c>
      <c r="E1042" t="s">
        <v>281</v>
      </c>
      <c r="I1042">
        <v>78.3</v>
      </c>
      <c r="K1042" t="str">
        <f t="shared" si="32"/>
        <v>COMSE.ADT.1524.LT.FE.ZS</v>
      </c>
      <c r="L1042">
        <f t="shared" si="33"/>
        <v>78.3</v>
      </c>
    </row>
    <row r="1043" spans="1:12" x14ac:dyDescent="0.25">
      <c r="A1043" t="s">
        <v>557</v>
      </c>
      <c r="B1043" t="s">
        <v>330</v>
      </c>
      <c r="C1043" t="s">
        <v>21</v>
      </c>
      <c r="D1043" t="s">
        <v>8</v>
      </c>
      <c r="E1043" t="s">
        <v>281</v>
      </c>
      <c r="H1043">
        <v>18.899999999999999</v>
      </c>
      <c r="K1043" t="str">
        <f t="shared" si="32"/>
        <v>COMSE.PRM.ENRL.TC.ZS</v>
      </c>
      <c r="L1043">
        <f t="shared" si="33"/>
        <v>18.899999999999999</v>
      </c>
    </row>
    <row r="1044" spans="1:12" x14ac:dyDescent="0.25">
      <c r="A1044" t="s">
        <v>557</v>
      </c>
      <c r="B1044" t="s">
        <v>330</v>
      </c>
      <c r="C1044" t="s">
        <v>288</v>
      </c>
      <c r="D1044" t="s">
        <v>396</v>
      </c>
      <c r="E1044" t="s">
        <v>281</v>
      </c>
      <c r="H1044">
        <v>5.3</v>
      </c>
      <c r="K1044" t="str">
        <f t="shared" si="32"/>
        <v>COMSE.SEC.ENRL.TC.ZS</v>
      </c>
      <c r="L1044">
        <f t="shared" si="33"/>
        <v>5.3</v>
      </c>
    </row>
    <row r="1045" spans="1:12" x14ac:dyDescent="0.25">
      <c r="A1045" t="s">
        <v>557</v>
      </c>
      <c r="B1045" t="s">
        <v>330</v>
      </c>
      <c r="C1045" t="s">
        <v>561</v>
      </c>
      <c r="D1045" t="s">
        <v>236</v>
      </c>
      <c r="E1045" t="s">
        <v>281</v>
      </c>
      <c r="K1045" t="str">
        <f t="shared" si="32"/>
        <v>COMSE.TER.ENRL.TC.ZS</v>
      </c>
      <c r="L1045">
        <f t="shared" si="33"/>
        <v>-1</v>
      </c>
    </row>
    <row r="1046" spans="1:12" x14ac:dyDescent="0.25">
      <c r="A1046" t="s">
        <v>557</v>
      </c>
      <c r="B1046" t="s">
        <v>330</v>
      </c>
      <c r="C1046" t="s">
        <v>122</v>
      </c>
      <c r="D1046" t="s">
        <v>242</v>
      </c>
      <c r="E1046" t="s">
        <v>281</v>
      </c>
      <c r="K1046" t="str">
        <f t="shared" si="32"/>
        <v>COMSE.TER.ENRR.FE</v>
      </c>
      <c r="L1046">
        <f t="shared" si="33"/>
        <v>-1</v>
      </c>
    </row>
    <row r="1047" spans="1:12" x14ac:dyDescent="0.25">
      <c r="A1047" t="s">
        <v>557</v>
      </c>
      <c r="B1047" t="s">
        <v>330</v>
      </c>
      <c r="C1047" t="s">
        <v>451</v>
      </c>
      <c r="D1047" t="s">
        <v>508</v>
      </c>
      <c r="E1047" t="s">
        <v>281</v>
      </c>
      <c r="H1047">
        <v>57.2</v>
      </c>
      <c r="K1047" t="str">
        <f t="shared" si="32"/>
        <v>COMSE.SEC.ENRR.FE</v>
      </c>
      <c r="L1047">
        <f t="shared" si="33"/>
        <v>57.2</v>
      </c>
    </row>
    <row r="1048" spans="1:12" x14ac:dyDescent="0.25">
      <c r="A1048" t="s">
        <v>557</v>
      </c>
      <c r="B1048" t="s">
        <v>330</v>
      </c>
      <c r="C1048" t="s">
        <v>128</v>
      </c>
      <c r="D1048" t="s">
        <v>160</v>
      </c>
      <c r="E1048" t="s">
        <v>281</v>
      </c>
      <c r="H1048">
        <v>97.2</v>
      </c>
      <c r="K1048" t="str">
        <f t="shared" si="32"/>
        <v>COMSE.PRM.ENRR.FE</v>
      </c>
      <c r="L1048">
        <f t="shared" si="33"/>
        <v>97.2</v>
      </c>
    </row>
    <row r="1049" spans="1:12" x14ac:dyDescent="0.25">
      <c r="A1049" t="s">
        <v>557</v>
      </c>
      <c r="B1049" t="s">
        <v>330</v>
      </c>
      <c r="C1049" t="s">
        <v>255</v>
      </c>
      <c r="D1049" t="s">
        <v>146</v>
      </c>
      <c r="E1049" t="s">
        <v>281</v>
      </c>
      <c r="H1049">
        <v>8.8000000000000007</v>
      </c>
      <c r="K1049" t="str">
        <f t="shared" si="32"/>
        <v>COMSE.SEC.TCHR.FE.ZS</v>
      </c>
      <c r="L1049">
        <f t="shared" si="33"/>
        <v>8.8000000000000007</v>
      </c>
    </row>
    <row r="1050" spans="1:12" x14ac:dyDescent="0.25">
      <c r="A1050" t="s">
        <v>557</v>
      </c>
      <c r="B1050" t="s">
        <v>330</v>
      </c>
      <c r="C1050" t="s">
        <v>81</v>
      </c>
      <c r="D1050" t="s">
        <v>552</v>
      </c>
      <c r="E1050" t="s">
        <v>281</v>
      </c>
      <c r="K1050" t="str">
        <f t="shared" si="32"/>
        <v>COMSE.TER.TCHR.FE.ZS</v>
      </c>
      <c r="L1050">
        <f t="shared" si="33"/>
        <v>-1</v>
      </c>
    </row>
    <row r="1051" spans="1:12" x14ac:dyDescent="0.25">
      <c r="A1051" t="s">
        <v>557</v>
      </c>
      <c r="B1051" t="s">
        <v>330</v>
      </c>
      <c r="C1051" t="s">
        <v>517</v>
      </c>
      <c r="D1051" t="s">
        <v>378</v>
      </c>
      <c r="E1051" t="s">
        <v>281</v>
      </c>
      <c r="K1051" t="str">
        <f t="shared" si="32"/>
        <v>COMSG.DMK.SRCR.FN.ZS</v>
      </c>
      <c r="L1051">
        <f t="shared" si="33"/>
        <v>-1</v>
      </c>
    </row>
    <row r="1052" spans="1:12" x14ac:dyDescent="0.25">
      <c r="A1052" t="s">
        <v>557</v>
      </c>
      <c r="B1052" t="s">
        <v>330</v>
      </c>
      <c r="C1052" t="s">
        <v>131</v>
      </c>
      <c r="D1052" t="s">
        <v>523</v>
      </c>
      <c r="E1052" t="s">
        <v>281</v>
      </c>
      <c r="K1052" t="str">
        <f t="shared" si="32"/>
        <v>COMSG.DMK.ALLD.FN.ZS</v>
      </c>
      <c r="L1052">
        <f t="shared" si="33"/>
        <v>-1</v>
      </c>
    </row>
    <row r="1053" spans="1:12" x14ac:dyDescent="0.25">
      <c r="A1053" t="s">
        <v>557</v>
      </c>
      <c r="B1053" t="s">
        <v>330</v>
      </c>
      <c r="C1053" t="s">
        <v>505</v>
      </c>
      <c r="D1053" t="s">
        <v>492</v>
      </c>
      <c r="E1053" t="s">
        <v>281</v>
      </c>
      <c r="K1053" t="str">
        <f t="shared" si="32"/>
        <v>COMSG.VAW.ARGU.ZS</v>
      </c>
      <c r="L1053">
        <f t="shared" si="33"/>
        <v>-1</v>
      </c>
    </row>
    <row r="1054" spans="1:12" x14ac:dyDescent="0.25">
      <c r="A1054" t="s">
        <v>557</v>
      </c>
      <c r="B1054" t="s">
        <v>330</v>
      </c>
      <c r="C1054" t="s">
        <v>199</v>
      </c>
      <c r="D1054" t="s">
        <v>196</v>
      </c>
      <c r="E1054" t="s">
        <v>281</v>
      </c>
      <c r="K1054" t="str">
        <f t="shared" si="32"/>
        <v>COMSG.VAW.BURN.ZS</v>
      </c>
      <c r="L1054">
        <f t="shared" si="33"/>
        <v>-1</v>
      </c>
    </row>
    <row r="1055" spans="1:12" x14ac:dyDescent="0.25">
      <c r="A1055" t="s">
        <v>557</v>
      </c>
      <c r="B1055" t="s">
        <v>330</v>
      </c>
      <c r="C1055" t="s">
        <v>137</v>
      </c>
      <c r="D1055" t="s">
        <v>159</v>
      </c>
      <c r="E1055" t="s">
        <v>281</v>
      </c>
      <c r="K1055" t="str">
        <f t="shared" si="32"/>
        <v>COMSG.VAW.NEGL.ZS</v>
      </c>
      <c r="L1055">
        <f t="shared" si="33"/>
        <v>-1</v>
      </c>
    </row>
    <row r="1056" spans="1:12" x14ac:dyDescent="0.25">
      <c r="A1056" t="s">
        <v>557</v>
      </c>
      <c r="B1056" t="s">
        <v>330</v>
      </c>
      <c r="C1056" t="s">
        <v>327</v>
      </c>
      <c r="D1056" t="s">
        <v>583</v>
      </c>
      <c r="E1056" t="s">
        <v>281</v>
      </c>
      <c r="K1056" t="str">
        <f t="shared" si="32"/>
        <v>COMSG.VAW.GOES.ZS</v>
      </c>
      <c r="L1056">
        <f t="shared" si="33"/>
        <v>-1</v>
      </c>
    </row>
    <row r="1057" spans="1:12" x14ac:dyDescent="0.25">
      <c r="A1057" t="s">
        <v>557</v>
      </c>
      <c r="B1057" t="s">
        <v>330</v>
      </c>
      <c r="C1057" t="s">
        <v>575</v>
      </c>
      <c r="D1057" t="s">
        <v>382</v>
      </c>
      <c r="E1057" t="s">
        <v>281</v>
      </c>
      <c r="K1057" t="str">
        <f t="shared" si="32"/>
        <v>COMSG.VAW.REFU.ZS</v>
      </c>
      <c r="L1057">
        <f t="shared" si="33"/>
        <v>-1</v>
      </c>
    </row>
    <row r="1058" spans="1:12" x14ac:dyDescent="0.25">
      <c r="A1058" t="s">
        <v>354</v>
      </c>
      <c r="B1058" t="s">
        <v>168</v>
      </c>
      <c r="C1058" t="s">
        <v>138</v>
      </c>
      <c r="D1058" t="s">
        <v>211</v>
      </c>
      <c r="E1058" t="s">
        <v>281</v>
      </c>
      <c r="F1058">
        <v>6</v>
      </c>
      <c r="G1058">
        <v>6</v>
      </c>
      <c r="H1058">
        <v>6</v>
      </c>
      <c r="I1058">
        <v>6</v>
      </c>
      <c r="K1058" t="str">
        <f t="shared" si="32"/>
        <v>CODSE.COM.DURS</v>
      </c>
      <c r="L1058">
        <f t="shared" si="33"/>
        <v>6</v>
      </c>
    </row>
    <row r="1059" spans="1:12" x14ac:dyDescent="0.25">
      <c r="A1059" t="s">
        <v>354</v>
      </c>
      <c r="B1059" t="s">
        <v>168</v>
      </c>
      <c r="C1059" t="s">
        <v>385</v>
      </c>
      <c r="D1059" t="s">
        <v>381</v>
      </c>
      <c r="E1059" t="s">
        <v>281</v>
      </c>
      <c r="G1059">
        <v>66.5</v>
      </c>
      <c r="K1059" t="str">
        <f t="shared" si="32"/>
        <v>CODSE.ADT.LITR.FE.ZS</v>
      </c>
      <c r="L1059">
        <f t="shared" si="33"/>
        <v>66.5</v>
      </c>
    </row>
    <row r="1060" spans="1:12" x14ac:dyDescent="0.25">
      <c r="A1060" t="s">
        <v>354</v>
      </c>
      <c r="B1060" t="s">
        <v>168</v>
      </c>
      <c r="C1060" t="s">
        <v>563</v>
      </c>
      <c r="D1060" t="s">
        <v>526</v>
      </c>
      <c r="E1060" t="s">
        <v>281</v>
      </c>
      <c r="K1060" t="str">
        <f t="shared" si="32"/>
        <v>CODSE.XPD.CPRM.ZS</v>
      </c>
      <c r="L1060">
        <f t="shared" si="33"/>
        <v>-1</v>
      </c>
    </row>
    <row r="1061" spans="1:12" x14ac:dyDescent="0.25">
      <c r="A1061" t="s">
        <v>354</v>
      </c>
      <c r="B1061" t="s">
        <v>168</v>
      </c>
      <c r="C1061" t="s">
        <v>322</v>
      </c>
      <c r="D1061" t="s">
        <v>69</v>
      </c>
      <c r="E1061" t="s">
        <v>281</v>
      </c>
      <c r="K1061" t="str">
        <f t="shared" si="32"/>
        <v>CODSE.XPD.CSEC.ZS</v>
      </c>
      <c r="L1061">
        <f t="shared" si="33"/>
        <v>-1</v>
      </c>
    </row>
    <row r="1062" spans="1:12" x14ac:dyDescent="0.25">
      <c r="A1062" t="s">
        <v>354</v>
      </c>
      <c r="B1062" t="s">
        <v>168</v>
      </c>
      <c r="C1062" t="s">
        <v>95</v>
      </c>
      <c r="D1062" t="s">
        <v>203</v>
      </c>
      <c r="E1062" t="s">
        <v>281</v>
      </c>
      <c r="K1062" t="str">
        <f t="shared" si="32"/>
        <v>CODSE.XPD.CTER.ZS</v>
      </c>
      <c r="L1062">
        <f t="shared" si="33"/>
        <v>-1</v>
      </c>
    </row>
    <row r="1063" spans="1:12" x14ac:dyDescent="0.25">
      <c r="A1063" t="s">
        <v>354</v>
      </c>
      <c r="B1063" t="s">
        <v>168</v>
      </c>
      <c r="C1063" t="s">
        <v>150</v>
      </c>
      <c r="D1063" t="s">
        <v>201</v>
      </c>
      <c r="E1063" t="s">
        <v>281</v>
      </c>
      <c r="K1063" t="str">
        <f t="shared" si="32"/>
        <v>CODSE.XPD.PRIM.PC.ZS</v>
      </c>
      <c r="L1063">
        <f t="shared" si="33"/>
        <v>-1</v>
      </c>
    </row>
    <row r="1064" spans="1:12" x14ac:dyDescent="0.25">
      <c r="A1064" t="s">
        <v>354</v>
      </c>
      <c r="B1064" t="s">
        <v>168</v>
      </c>
      <c r="C1064" t="s">
        <v>585</v>
      </c>
      <c r="D1064" t="s">
        <v>580</v>
      </c>
      <c r="E1064" t="s">
        <v>281</v>
      </c>
      <c r="K1064" t="str">
        <f t="shared" si="32"/>
        <v>CODSE.XPD.SECO.PC.ZS</v>
      </c>
      <c r="L1064">
        <f t="shared" si="33"/>
        <v>-1</v>
      </c>
    </row>
    <row r="1065" spans="1:12" x14ac:dyDescent="0.25">
      <c r="A1065" t="s">
        <v>354</v>
      </c>
      <c r="B1065" t="s">
        <v>168</v>
      </c>
      <c r="C1065" t="s">
        <v>539</v>
      </c>
      <c r="D1065" t="s">
        <v>558</v>
      </c>
      <c r="E1065" t="s">
        <v>281</v>
      </c>
      <c r="K1065" t="str">
        <f t="shared" si="32"/>
        <v>CODSE.XPD.TERT.PC.ZS</v>
      </c>
      <c r="L1065">
        <f t="shared" si="33"/>
        <v>-1</v>
      </c>
    </row>
    <row r="1066" spans="1:12" x14ac:dyDescent="0.25">
      <c r="A1066" t="s">
        <v>354</v>
      </c>
      <c r="B1066" t="s">
        <v>168</v>
      </c>
      <c r="C1066" t="s">
        <v>504</v>
      </c>
      <c r="D1066" t="s">
        <v>581</v>
      </c>
      <c r="E1066" t="s">
        <v>281</v>
      </c>
      <c r="G1066">
        <v>79.7</v>
      </c>
      <c r="K1066" t="str">
        <f t="shared" si="32"/>
        <v>CODSE.ADT.1524.LT.FE.ZS</v>
      </c>
      <c r="L1066">
        <f t="shared" si="33"/>
        <v>79.7</v>
      </c>
    </row>
    <row r="1067" spans="1:12" x14ac:dyDescent="0.25">
      <c r="A1067" t="s">
        <v>354</v>
      </c>
      <c r="B1067" t="s">
        <v>168</v>
      </c>
      <c r="C1067" t="s">
        <v>21</v>
      </c>
      <c r="D1067" t="s">
        <v>8</v>
      </c>
      <c r="E1067" t="s">
        <v>281</v>
      </c>
      <c r="F1067">
        <v>33.200000000000003</v>
      </c>
      <c r="K1067" t="str">
        <f t="shared" si="32"/>
        <v>CODSE.PRM.ENRL.TC.ZS</v>
      </c>
      <c r="L1067">
        <f t="shared" si="33"/>
        <v>33.200000000000003</v>
      </c>
    </row>
    <row r="1068" spans="1:12" x14ac:dyDescent="0.25">
      <c r="A1068" t="s">
        <v>354</v>
      </c>
      <c r="B1068" t="s">
        <v>168</v>
      </c>
      <c r="C1068" t="s">
        <v>288</v>
      </c>
      <c r="D1068" t="s">
        <v>396</v>
      </c>
      <c r="E1068" t="s">
        <v>281</v>
      </c>
      <c r="F1068">
        <v>14.2</v>
      </c>
      <c r="K1068" t="str">
        <f t="shared" si="32"/>
        <v>CODSE.SEC.ENRL.TC.ZS</v>
      </c>
      <c r="L1068">
        <f t="shared" si="33"/>
        <v>14.2</v>
      </c>
    </row>
    <row r="1069" spans="1:12" x14ac:dyDescent="0.25">
      <c r="A1069" t="s">
        <v>354</v>
      </c>
      <c r="B1069" t="s">
        <v>168</v>
      </c>
      <c r="C1069" t="s">
        <v>561</v>
      </c>
      <c r="D1069" t="s">
        <v>236</v>
      </c>
      <c r="E1069" t="s">
        <v>281</v>
      </c>
      <c r="K1069" t="str">
        <f t="shared" si="32"/>
        <v>CODSE.TER.ENRL.TC.ZS</v>
      </c>
      <c r="L1069">
        <f t="shared" si="33"/>
        <v>-1</v>
      </c>
    </row>
    <row r="1070" spans="1:12" x14ac:dyDescent="0.25">
      <c r="A1070" t="s">
        <v>354</v>
      </c>
      <c r="B1070" t="s">
        <v>168</v>
      </c>
      <c r="C1070" t="s">
        <v>122</v>
      </c>
      <c r="D1070" t="s">
        <v>242</v>
      </c>
      <c r="E1070" t="s">
        <v>281</v>
      </c>
      <c r="G1070">
        <v>4.7</v>
      </c>
      <c r="K1070" t="str">
        <f t="shared" si="32"/>
        <v>CODSE.TER.ENRR.FE</v>
      </c>
      <c r="L1070">
        <f t="shared" si="33"/>
        <v>4.7</v>
      </c>
    </row>
    <row r="1071" spans="1:12" x14ac:dyDescent="0.25">
      <c r="A1071" t="s">
        <v>354</v>
      </c>
      <c r="B1071" t="s">
        <v>168</v>
      </c>
      <c r="C1071" t="s">
        <v>451</v>
      </c>
      <c r="D1071" t="s">
        <v>508</v>
      </c>
      <c r="E1071" t="s">
        <v>281</v>
      </c>
      <c r="F1071">
        <v>36</v>
      </c>
      <c r="K1071" t="str">
        <f t="shared" si="32"/>
        <v>CODSE.SEC.ENRR.FE</v>
      </c>
      <c r="L1071">
        <f t="shared" si="33"/>
        <v>36</v>
      </c>
    </row>
    <row r="1072" spans="1:12" x14ac:dyDescent="0.25">
      <c r="A1072" t="s">
        <v>354</v>
      </c>
      <c r="B1072" t="s">
        <v>168</v>
      </c>
      <c r="C1072" t="s">
        <v>128</v>
      </c>
      <c r="D1072" t="s">
        <v>160</v>
      </c>
      <c r="E1072" t="s">
        <v>281</v>
      </c>
      <c r="F1072">
        <v>107.6</v>
      </c>
      <c r="K1072" t="str">
        <f t="shared" si="32"/>
        <v>CODSE.PRM.ENRR.FE</v>
      </c>
      <c r="L1072">
        <f t="shared" si="33"/>
        <v>107.6</v>
      </c>
    </row>
    <row r="1073" spans="1:12" x14ac:dyDescent="0.25">
      <c r="A1073" t="s">
        <v>354</v>
      </c>
      <c r="B1073" t="s">
        <v>168</v>
      </c>
      <c r="C1073" t="s">
        <v>255</v>
      </c>
      <c r="D1073" t="s">
        <v>146</v>
      </c>
      <c r="E1073" t="s">
        <v>281</v>
      </c>
      <c r="F1073">
        <v>12.5</v>
      </c>
      <c r="K1073" t="str">
        <f t="shared" si="32"/>
        <v>CODSE.SEC.TCHR.FE.ZS</v>
      </c>
      <c r="L1073">
        <f t="shared" si="33"/>
        <v>12.5</v>
      </c>
    </row>
    <row r="1074" spans="1:12" x14ac:dyDescent="0.25">
      <c r="A1074" t="s">
        <v>354</v>
      </c>
      <c r="B1074" t="s">
        <v>168</v>
      </c>
      <c r="C1074" t="s">
        <v>81</v>
      </c>
      <c r="D1074" t="s">
        <v>552</v>
      </c>
      <c r="E1074" t="s">
        <v>281</v>
      </c>
      <c r="K1074" t="str">
        <f t="shared" si="32"/>
        <v>CODSE.TER.TCHR.FE.ZS</v>
      </c>
      <c r="L1074">
        <f t="shared" si="33"/>
        <v>-1</v>
      </c>
    </row>
    <row r="1075" spans="1:12" x14ac:dyDescent="0.25">
      <c r="A1075" t="s">
        <v>354</v>
      </c>
      <c r="B1075" t="s">
        <v>168</v>
      </c>
      <c r="C1075" t="s">
        <v>517</v>
      </c>
      <c r="D1075" t="s">
        <v>378</v>
      </c>
      <c r="E1075" t="s">
        <v>281</v>
      </c>
      <c r="K1075" t="str">
        <f t="shared" si="32"/>
        <v>CODSG.DMK.SRCR.FN.ZS</v>
      </c>
      <c r="L1075">
        <f t="shared" si="33"/>
        <v>-1</v>
      </c>
    </row>
    <row r="1076" spans="1:12" x14ac:dyDescent="0.25">
      <c r="A1076" t="s">
        <v>354</v>
      </c>
      <c r="B1076" t="s">
        <v>168</v>
      </c>
      <c r="C1076" t="s">
        <v>131</v>
      </c>
      <c r="D1076" t="s">
        <v>523</v>
      </c>
      <c r="E1076" t="s">
        <v>281</v>
      </c>
      <c r="K1076" t="str">
        <f t="shared" si="32"/>
        <v>CODSG.DMK.ALLD.FN.ZS</v>
      </c>
      <c r="L1076">
        <f t="shared" si="33"/>
        <v>-1</v>
      </c>
    </row>
    <row r="1077" spans="1:12" x14ac:dyDescent="0.25">
      <c r="A1077" t="s">
        <v>354</v>
      </c>
      <c r="B1077" t="s">
        <v>168</v>
      </c>
      <c r="C1077" t="s">
        <v>505</v>
      </c>
      <c r="D1077" t="s">
        <v>492</v>
      </c>
      <c r="E1077" t="s">
        <v>281</v>
      </c>
      <c r="K1077" t="str">
        <f t="shared" si="32"/>
        <v>CODSG.VAW.ARGU.ZS</v>
      </c>
      <c r="L1077">
        <f t="shared" si="33"/>
        <v>-1</v>
      </c>
    </row>
    <row r="1078" spans="1:12" x14ac:dyDescent="0.25">
      <c r="A1078" t="s">
        <v>354</v>
      </c>
      <c r="B1078" t="s">
        <v>168</v>
      </c>
      <c r="C1078" t="s">
        <v>199</v>
      </c>
      <c r="D1078" t="s">
        <v>196</v>
      </c>
      <c r="E1078" t="s">
        <v>281</v>
      </c>
      <c r="K1078" t="str">
        <f t="shared" si="32"/>
        <v>CODSG.VAW.BURN.ZS</v>
      </c>
      <c r="L1078">
        <f t="shared" si="33"/>
        <v>-1</v>
      </c>
    </row>
    <row r="1079" spans="1:12" x14ac:dyDescent="0.25">
      <c r="A1079" t="s">
        <v>354</v>
      </c>
      <c r="B1079" t="s">
        <v>168</v>
      </c>
      <c r="C1079" t="s">
        <v>137</v>
      </c>
      <c r="D1079" t="s">
        <v>159</v>
      </c>
      <c r="E1079" t="s">
        <v>281</v>
      </c>
      <c r="K1079" t="str">
        <f t="shared" si="32"/>
        <v>CODSG.VAW.NEGL.ZS</v>
      </c>
      <c r="L1079">
        <f t="shared" si="33"/>
        <v>-1</v>
      </c>
    </row>
    <row r="1080" spans="1:12" x14ac:dyDescent="0.25">
      <c r="A1080" t="s">
        <v>354</v>
      </c>
      <c r="B1080" t="s">
        <v>168</v>
      </c>
      <c r="C1080" t="s">
        <v>327</v>
      </c>
      <c r="D1080" t="s">
        <v>583</v>
      </c>
      <c r="E1080" t="s">
        <v>281</v>
      </c>
      <c r="K1080" t="str">
        <f t="shared" si="32"/>
        <v>CODSG.VAW.GOES.ZS</v>
      </c>
      <c r="L1080">
        <f t="shared" si="33"/>
        <v>-1</v>
      </c>
    </row>
    <row r="1081" spans="1:12" x14ac:dyDescent="0.25">
      <c r="A1081" t="s">
        <v>354</v>
      </c>
      <c r="B1081" t="s">
        <v>168</v>
      </c>
      <c r="C1081" t="s">
        <v>575</v>
      </c>
      <c r="D1081" t="s">
        <v>382</v>
      </c>
      <c r="E1081" t="s">
        <v>281</v>
      </c>
      <c r="K1081" t="str">
        <f t="shared" si="32"/>
        <v>CODSG.VAW.REFU.ZS</v>
      </c>
      <c r="L1081">
        <f t="shared" si="33"/>
        <v>-1</v>
      </c>
    </row>
    <row r="1082" spans="1:12" x14ac:dyDescent="0.25">
      <c r="A1082" t="s">
        <v>143</v>
      </c>
      <c r="B1082" t="s">
        <v>458</v>
      </c>
      <c r="C1082" t="s">
        <v>138</v>
      </c>
      <c r="D1082" t="s">
        <v>211</v>
      </c>
      <c r="E1082" t="s">
        <v>281</v>
      </c>
      <c r="F1082">
        <v>10</v>
      </c>
      <c r="G1082">
        <v>10</v>
      </c>
      <c r="H1082">
        <v>10</v>
      </c>
      <c r="I1082">
        <v>10</v>
      </c>
      <c r="K1082" t="str">
        <f t="shared" si="32"/>
        <v>COGSE.COM.DURS</v>
      </c>
      <c r="L1082">
        <f t="shared" si="33"/>
        <v>10</v>
      </c>
    </row>
    <row r="1083" spans="1:12" x14ac:dyDescent="0.25">
      <c r="A1083" t="s">
        <v>143</v>
      </c>
      <c r="B1083" t="s">
        <v>458</v>
      </c>
      <c r="C1083" t="s">
        <v>385</v>
      </c>
      <c r="D1083" t="s">
        <v>381</v>
      </c>
      <c r="E1083" t="s">
        <v>281</v>
      </c>
      <c r="I1083">
        <v>74.599999999999994</v>
      </c>
      <c r="K1083" t="str">
        <f t="shared" si="32"/>
        <v>COGSE.ADT.LITR.FE.ZS</v>
      </c>
      <c r="L1083">
        <f t="shared" si="33"/>
        <v>74.599999999999994</v>
      </c>
    </row>
    <row r="1084" spans="1:12" x14ac:dyDescent="0.25">
      <c r="A1084" t="s">
        <v>143</v>
      </c>
      <c r="B1084" t="s">
        <v>458</v>
      </c>
      <c r="C1084" t="s">
        <v>563</v>
      </c>
      <c r="D1084" t="s">
        <v>526</v>
      </c>
      <c r="E1084" t="s">
        <v>281</v>
      </c>
      <c r="K1084" t="str">
        <f t="shared" si="32"/>
        <v>COGSE.XPD.CPRM.ZS</v>
      </c>
      <c r="L1084">
        <f t="shared" si="33"/>
        <v>-1</v>
      </c>
    </row>
    <row r="1085" spans="1:12" x14ac:dyDescent="0.25">
      <c r="A1085" t="s">
        <v>143</v>
      </c>
      <c r="B1085" t="s">
        <v>458</v>
      </c>
      <c r="C1085" t="s">
        <v>322</v>
      </c>
      <c r="D1085" t="s">
        <v>69</v>
      </c>
      <c r="E1085" t="s">
        <v>281</v>
      </c>
      <c r="K1085" t="str">
        <f t="shared" si="32"/>
        <v>COGSE.XPD.CSEC.ZS</v>
      </c>
      <c r="L1085">
        <f t="shared" si="33"/>
        <v>-1</v>
      </c>
    </row>
    <row r="1086" spans="1:12" x14ac:dyDescent="0.25">
      <c r="A1086" t="s">
        <v>143</v>
      </c>
      <c r="B1086" t="s">
        <v>458</v>
      </c>
      <c r="C1086" t="s">
        <v>95</v>
      </c>
      <c r="D1086" t="s">
        <v>203</v>
      </c>
      <c r="E1086" t="s">
        <v>281</v>
      </c>
      <c r="K1086" t="str">
        <f t="shared" si="32"/>
        <v>COGSE.XPD.CTER.ZS</v>
      </c>
      <c r="L1086">
        <f t="shared" si="33"/>
        <v>-1</v>
      </c>
    </row>
    <row r="1087" spans="1:12" x14ac:dyDescent="0.25">
      <c r="A1087" t="s">
        <v>143</v>
      </c>
      <c r="B1087" t="s">
        <v>458</v>
      </c>
      <c r="C1087" t="s">
        <v>150</v>
      </c>
      <c r="D1087" t="s">
        <v>201</v>
      </c>
      <c r="E1087" t="s">
        <v>281</v>
      </c>
      <c r="K1087" t="str">
        <f t="shared" si="32"/>
        <v>COGSE.XPD.PRIM.PC.ZS</v>
      </c>
      <c r="L1087">
        <f t="shared" si="33"/>
        <v>-1</v>
      </c>
    </row>
    <row r="1088" spans="1:12" x14ac:dyDescent="0.25">
      <c r="A1088" t="s">
        <v>143</v>
      </c>
      <c r="B1088" t="s">
        <v>458</v>
      </c>
      <c r="C1088" t="s">
        <v>585</v>
      </c>
      <c r="D1088" t="s">
        <v>580</v>
      </c>
      <c r="E1088" t="s">
        <v>281</v>
      </c>
      <c r="K1088" t="str">
        <f t="shared" si="32"/>
        <v>COGSE.XPD.SECO.PC.ZS</v>
      </c>
      <c r="L1088">
        <f t="shared" si="33"/>
        <v>-1</v>
      </c>
    </row>
    <row r="1089" spans="1:12" x14ac:dyDescent="0.25">
      <c r="A1089" t="s">
        <v>143</v>
      </c>
      <c r="B1089" t="s">
        <v>458</v>
      </c>
      <c r="C1089" t="s">
        <v>539</v>
      </c>
      <c r="D1089" t="s">
        <v>558</v>
      </c>
      <c r="E1089" t="s">
        <v>281</v>
      </c>
      <c r="K1089" t="str">
        <f t="shared" si="32"/>
        <v>COGSE.XPD.TERT.PC.ZS</v>
      </c>
      <c r="L1089">
        <f t="shared" si="33"/>
        <v>-1</v>
      </c>
    </row>
    <row r="1090" spans="1:12" x14ac:dyDescent="0.25">
      <c r="A1090" t="s">
        <v>143</v>
      </c>
      <c r="B1090" t="s">
        <v>458</v>
      </c>
      <c r="C1090" t="s">
        <v>504</v>
      </c>
      <c r="D1090" t="s">
        <v>581</v>
      </c>
      <c r="E1090" t="s">
        <v>281</v>
      </c>
      <c r="I1090">
        <v>78.7</v>
      </c>
      <c r="K1090" t="str">
        <f t="shared" si="32"/>
        <v>COGSE.ADT.1524.LT.FE.ZS</v>
      </c>
      <c r="L1090">
        <f t="shared" si="33"/>
        <v>78.7</v>
      </c>
    </row>
    <row r="1091" spans="1:12" x14ac:dyDescent="0.25">
      <c r="A1091" t="s">
        <v>143</v>
      </c>
      <c r="B1091" t="s">
        <v>458</v>
      </c>
      <c r="C1091" t="s">
        <v>21</v>
      </c>
      <c r="D1091" t="s">
        <v>8</v>
      </c>
      <c r="E1091" t="s">
        <v>281</v>
      </c>
      <c r="K1091" t="str">
        <f t="shared" ref="K1091:K1154" si="34">B1091&amp;D1091</f>
        <v>COGSE.PRM.ENRL.TC.ZS</v>
      </c>
      <c r="L1091">
        <f t="shared" ref="L1091:L1154" si="35">IF(COUNT(F1091:J1091)&gt;0, SUM(F1091:J1091)/COUNT(F1091:J1091), -1)</f>
        <v>-1</v>
      </c>
    </row>
    <row r="1092" spans="1:12" x14ac:dyDescent="0.25">
      <c r="A1092" t="s">
        <v>143</v>
      </c>
      <c r="B1092" t="s">
        <v>458</v>
      </c>
      <c r="C1092" t="s">
        <v>288</v>
      </c>
      <c r="D1092" t="s">
        <v>396</v>
      </c>
      <c r="E1092" t="s">
        <v>281</v>
      </c>
      <c r="K1092" t="str">
        <f t="shared" si="34"/>
        <v>COGSE.SEC.ENRL.TC.ZS</v>
      </c>
      <c r="L1092">
        <f t="shared" si="35"/>
        <v>-1</v>
      </c>
    </row>
    <row r="1093" spans="1:12" x14ac:dyDescent="0.25">
      <c r="A1093" t="s">
        <v>143</v>
      </c>
      <c r="B1093" t="s">
        <v>458</v>
      </c>
      <c r="C1093" t="s">
        <v>561</v>
      </c>
      <c r="D1093" t="s">
        <v>236</v>
      </c>
      <c r="E1093" t="s">
        <v>281</v>
      </c>
      <c r="H1093">
        <v>12.2</v>
      </c>
      <c r="K1093" t="str">
        <f t="shared" si="34"/>
        <v>COGSE.TER.ENRL.TC.ZS</v>
      </c>
      <c r="L1093">
        <f t="shared" si="35"/>
        <v>12.2</v>
      </c>
    </row>
    <row r="1094" spans="1:12" x14ac:dyDescent="0.25">
      <c r="A1094" t="s">
        <v>143</v>
      </c>
      <c r="B1094" t="s">
        <v>458</v>
      </c>
      <c r="C1094" t="s">
        <v>122</v>
      </c>
      <c r="D1094" t="s">
        <v>242</v>
      </c>
      <c r="E1094" t="s">
        <v>281</v>
      </c>
      <c r="H1094">
        <v>10.1</v>
      </c>
      <c r="K1094" t="str">
        <f t="shared" si="34"/>
        <v>COGSE.TER.ENRR.FE</v>
      </c>
      <c r="L1094">
        <f t="shared" si="35"/>
        <v>10.1</v>
      </c>
    </row>
    <row r="1095" spans="1:12" x14ac:dyDescent="0.25">
      <c r="A1095" t="s">
        <v>143</v>
      </c>
      <c r="B1095" t="s">
        <v>458</v>
      </c>
      <c r="C1095" t="s">
        <v>451</v>
      </c>
      <c r="D1095" t="s">
        <v>508</v>
      </c>
      <c r="E1095" t="s">
        <v>281</v>
      </c>
      <c r="K1095" t="str">
        <f t="shared" si="34"/>
        <v>COGSE.SEC.ENRR.FE</v>
      </c>
      <c r="L1095">
        <f t="shared" si="35"/>
        <v>-1</v>
      </c>
    </row>
    <row r="1096" spans="1:12" x14ac:dyDescent="0.25">
      <c r="A1096" t="s">
        <v>143</v>
      </c>
      <c r="B1096" t="s">
        <v>458</v>
      </c>
      <c r="C1096" t="s">
        <v>128</v>
      </c>
      <c r="D1096" t="s">
        <v>160</v>
      </c>
      <c r="E1096" t="s">
        <v>281</v>
      </c>
      <c r="K1096" t="str">
        <f t="shared" si="34"/>
        <v>COGSE.PRM.ENRR.FE</v>
      </c>
      <c r="L1096">
        <f t="shared" si="35"/>
        <v>-1</v>
      </c>
    </row>
    <row r="1097" spans="1:12" x14ac:dyDescent="0.25">
      <c r="A1097" t="s">
        <v>143</v>
      </c>
      <c r="B1097" t="s">
        <v>458</v>
      </c>
      <c r="C1097" t="s">
        <v>255</v>
      </c>
      <c r="D1097" t="s">
        <v>146</v>
      </c>
      <c r="E1097" t="s">
        <v>281</v>
      </c>
      <c r="K1097" t="str">
        <f t="shared" si="34"/>
        <v>COGSE.SEC.TCHR.FE.ZS</v>
      </c>
      <c r="L1097">
        <f t="shared" si="35"/>
        <v>-1</v>
      </c>
    </row>
    <row r="1098" spans="1:12" x14ac:dyDescent="0.25">
      <c r="A1098" t="s">
        <v>143</v>
      </c>
      <c r="B1098" t="s">
        <v>458</v>
      </c>
      <c r="C1098" t="s">
        <v>81</v>
      </c>
      <c r="D1098" t="s">
        <v>552</v>
      </c>
      <c r="E1098" t="s">
        <v>281</v>
      </c>
      <c r="H1098">
        <v>13.3</v>
      </c>
      <c r="K1098" t="str">
        <f t="shared" si="34"/>
        <v>COGSE.TER.TCHR.FE.ZS</v>
      </c>
      <c r="L1098">
        <f t="shared" si="35"/>
        <v>13.3</v>
      </c>
    </row>
    <row r="1099" spans="1:12" x14ac:dyDescent="0.25">
      <c r="A1099" t="s">
        <v>143</v>
      </c>
      <c r="B1099" t="s">
        <v>458</v>
      </c>
      <c r="C1099" t="s">
        <v>517</v>
      </c>
      <c r="D1099" t="s">
        <v>378</v>
      </c>
      <c r="E1099" t="s">
        <v>281</v>
      </c>
      <c r="K1099" t="str">
        <f t="shared" si="34"/>
        <v>COGSG.DMK.SRCR.FN.ZS</v>
      </c>
      <c r="L1099">
        <f t="shared" si="35"/>
        <v>-1</v>
      </c>
    </row>
    <row r="1100" spans="1:12" x14ac:dyDescent="0.25">
      <c r="A1100" t="s">
        <v>143</v>
      </c>
      <c r="B1100" t="s">
        <v>458</v>
      </c>
      <c r="C1100" t="s">
        <v>131</v>
      </c>
      <c r="D1100" t="s">
        <v>523</v>
      </c>
      <c r="E1100" t="s">
        <v>281</v>
      </c>
      <c r="K1100" t="str">
        <f t="shared" si="34"/>
        <v>COGSG.DMK.ALLD.FN.ZS</v>
      </c>
      <c r="L1100">
        <f t="shared" si="35"/>
        <v>-1</v>
      </c>
    </row>
    <row r="1101" spans="1:12" x14ac:dyDescent="0.25">
      <c r="A1101" t="s">
        <v>143</v>
      </c>
      <c r="B1101" t="s">
        <v>458</v>
      </c>
      <c r="C1101" t="s">
        <v>505</v>
      </c>
      <c r="D1101" t="s">
        <v>492</v>
      </c>
      <c r="E1101" t="s">
        <v>281</v>
      </c>
      <c r="K1101" t="str">
        <f t="shared" si="34"/>
        <v>COGSG.VAW.ARGU.ZS</v>
      </c>
      <c r="L1101">
        <f t="shared" si="35"/>
        <v>-1</v>
      </c>
    </row>
    <row r="1102" spans="1:12" x14ac:dyDescent="0.25">
      <c r="A1102" t="s">
        <v>143</v>
      </c>
      <c r="B1102" t="s">
        <v>458</v>
      </c>
      <c r="C1102" t="s">
        <v>199</v>
      </c>
      <c r="D1102" t="s">
        <v>196</v>
      </c>
      <c r="E1102" t="s">
        <v>281</v>
      </c>
      <c r="K1102" t="str">
        <f t="shared" si="34"/>
        <v>COGSG.VAW.BURN.ZS</v>
      </c>
      <c r="L1102">
        <f t="shared" si="35"/>
        <v>-1</v>
      </c>
    </row>
    <row r="1103" spans="1:12" x14ac:dyDescent="0.25">
      <c r="A1103" t="s">
        <v>143</v>
      </c>
      <c r="B1103" t="s">
        <v>458</v>
      </c>
      <c r="C1103" t="s">
        <v>137</v>
      </c>
      <c r="D1103" t="s">
        <v>159</v>
      </c>
      <c r="E1103" t="s">
        <v>281</v>
      </c>
      <c r="K1103" t="str">
        <f t="shared" si="34"/>
        <v>COGSG.VAW.NEGL.ZS</v>
      </c>
      <c r="L1103">
        <f t="shared" si="35"/>
        <v>-1</v>
      </c>
    </row>
    <row r="1104" spans="1:12" x14ac:dyDescent="0.25">
      <c r="A1104" t="s">
        <v>143</v>
      </c>
      <c r="B1104" t="s">
        <v>458</v>
      </c>
      <c r="C1104" t="s">
        <v>327</v>
      </c>
      <c r="D1104" t="s">
        <v>583</v>
      </c>
      <c r="E1104" t="s">
        <v>281</v>
      </c>
      <c r="K1104" t="str">
        <f t="shared" si="34"/>
        <v>COGSG.VAW.GOES.ZS</v>
      </c>
      <c r="L1104">
        <f t="shared" si="35"/>
        <v>-1</v>
      </c>
    </row>
    <row r="1105" spans="1:12" x14ac:dyDescent="0.25">
      <c r="A1105" t="s">
        <v>143</v>
      </c>
      <c r="B1105" t="s">
        <v>458</v>
      </c>
      <c r="C1105" t="s">
        <v>575</v>
      </c>
      <c r="D1105" t="s">
        <v>382</v>
      </c>
      <c r="E1105" t="s">
        <v>281</v>
      </c>
      <c r="K1105" t="str">
        <f t="shared" si="34"/>
        <v>COGSG.VAW.REFU.ZS</v>
      </c>
      <c r="L1105">
        <f t="shared" si="35"/>
        <v>-1</v>
      </c>
    </row>
    <row r="1106" spans="1:12" x14ac:dyDescent="0.25">
      <c r="A1106" t="s">
        <v>566</v>
      </c>
      <c r="B1106" t="s">
        <v>435</v>
      </c>
      <c r="C1106" t="s">
        <v>138</v>
      </c>
      <c r="D1106" t="s">
        <v>211</v>
      </c>
      <c r="E1106" t="s">
        <v>281</v>
      </c>
      <c r="F1106">
        <v>13</v>
      </c>
      <c r="G1106">
        <v>13</v>
      </c>
      <c r="H1106">
        <v>13</v>
      </c>
      <c r="I1106">
        <v>13</v>
      </c>
      <c r="K1106" t="str">
        <f t="shared" si="34"/>
        <v>CRISE.COM.DURS</v>
      </c>
      <c r="L1106">
        <f t="shared" si="35"/>
        <v>13</v>
      </c>
    </row>
    <row r="1107" spans="1:12" x14ac:dyDescent="0.25">
      <c r="A1107" t="s">
        <v>566</v>
      </c>
      <c r="B1107" t="s">
        <v>435</v>
      </c>
      <c r="C1107" t="s">
        <v>385</v>
      </c>
      <c r="D1107" t="s">
        <v>381</v>
      </c>
      <c r="E1107" t="s">
        <v>281</v>
      </c>
      <c r="I1107">
        <v>97.9</v>
      </c>
      <c r="K1107" t="str">
        <f t="shared" si="34"/>
        <v>CRISE.ADT.LITR.FE.ZS</v>
      </c>
      <c r="L1107">
        <f t="shared" si="35"/>
        <v>97.9</v>
      </c>
    </row>
    <row r="1108" spans="1:12" x14ac:dyDescent="0.25">
      <c r="A1108" t="s">
        <v>566</v>
      </c>
      <c r="B1108" t="s">
        <v>435</v>
      </c>
      <c r="C1108" t="s">
        <v>563</v>
      </c>
      <c r="D1108" t="s">
        <v>526</v>
      </c>
      <c r="E1108" t="s">
        <v>281</v>
      </c>
      <c r="F1108">
        <v>93.8</v>
      </c>
      <c r="G1108">
        <v>100</v>
      </c>
      <c r="H1108">
        <v>90.4</v>
      </c>
      <c r="I1108">
        <v>98.2</v>
      </c>
      <c r="K1108" t="str">
        <f t="shared" si="34"/>
        <v>CRISE.XPD.CPRM.ZS</v>
      </c>
      <c r="L1108">
        <f t="shared" si="35"/>
        <v>95.600000000000009</v>
      </c>
    </row>
    <row r="1109" spans="1:12" x14ac:dyDescent="0.25">
      <c r="A1109" t="s">
        <v>566</v>
      </c>
      <c r="B1109" t="s">
        <v>435</v>
      </c>
      <c r="C1109" t="s">
        <v>322</v>
      </c>
      <c r="D1109" t="s">
        <v>69</v>
      </c>
      <c r="E1109" t="s">
        <v>281</v>
      </c>
      <c r="F1109">
        <v>95.6</v>
      </c>
      <c r="G1109">
        <v>100</v>
      </c>
      <c r="H1109">
        <v>95.6</v>
      </c>
      <c r="I1109">
        <v>99.7</v>
      </c>
      <c r="K1109" t="str">
        <f t="shared" si="34"/>
        <v>CRISE.XPD.CSEC.ZS</v>
      </c>
      <c r="L1109">
        <f t="shared" si="35"/>
        <v>97.724999999999994</v>
      </c>
    </row>
    <row r="1110" spans="1:12" x14ac:dyDescent="0.25">
      <c r="A1110" t="s">
        <v>566</v>
      </c>
      <c r="B1110" t="s">
        <v>435</v>
      </c>
      <c r="C1110" t="s">
        <v>95</v>
      </c>
      <c r="D1110" t="s">
        <v>203</v>
      </c>
      <c r="E1110" t="s">
        <v>281</v>
      </c>
      <c r="G1110">
        <v>100</v>
      </c>
      <c r="H1110">
        <v>100</v>
      </c>
      <c r="I1110">
        <v>100</v>
      </c>
      <c r="K1110" t="str">
        <f t="shared" si="34"/>
        <v>CRISE.XPD.CTER.ZS</v>
      </c>
      <c r="L1110">
        <f t="shared" si="35"/>
        <v>100</v>
      </c>
    </row>
    <row r="1111" spans="1:12" x14ac:dyDescent="0.25">
      <c r="A1111" t="s">
        <v>566</v>
      </c>
      <c r="B1111" t="s">
        <v>435</v>
      </c>
      <c r="C1111" t="s">
        <v>150</v>
      </c>
      <c r="D1111" t="s">
        <v>201</v>
      </c>
      <c r="E1111" t="s">
        <v>281</v>
      </c>
      <c r="F1111">
        <v>26.5</v>
      </c>
      <c r="G1111">
        <v>24.7</v>
      </c>
      <c r="H1111">
        <v>22.2</v>
      </c>
      <c r="K1111" t="str">
        <f t="shared" si="34"/>
        <v>CRISE.XPD.PRIM.PC.ZS</v>
      </c>
      <c r="L1111">
        <f t="shared" si="35"/>
        <v>24.466666666666669</v>
      </c>
    </row>
    <row r="1112" spans="1:12" x14ac:dyDescent="0.25">
      <c r="A1112" t="s">
        <v>566</v>
      </c>
      <c r="B1112" t="s">
        <v>435</v>
      </c>
      <c r="C1112" t="s">
        <v>585</v>
      </c>
      <c r="D1112" t="s">
        <v>580</v>
      </c>
      <c r="E1112" t="s">
        <v>281</v>
      </c>
      <c r="F1112">
        <v>24.9</v>
      </c>
      <c r="G1112">
        <v>23.8</v>
      </c>
      <c r="H1112">
        <v>24.6</v>
      </c>
      <c r="K1112" t="str">
        <f t="shared" si="34"/>
        <v>CRISE.XPD.SECO.PC.ZS</v>
      </c>
      <c r="L1112">
        <f t="shared" si="35"/>
        <v>24.433333333333337</v>
      </c>
    </row>
    <row r="1113" spans="1:12" x14ac:dyDescent="0.25">
      <c r="A1113" t="s">
        <v>566</v>
      </c>
      <c r="B1113" t="s">
        <v>435</v>
      </c>
      <c r="C1113" t="s">
        <v>539</v>
      </c>
      <c r="D1113" t="s">
        <v>558</v>
      </c>
      <c r="E1113" t="s">
        <v>281</v>
      </c>
      <c r="F1113">
        <v>34.799999999999997</v>
      </c>
      <c r="G1113">
        <v>36.4</v>
      </c>
      <c r="H1113">
        <v>38.5</v>
      </c>
      <c r="K1113" t="str">
        <f t="shared" si="34"/>
        <v>CRISE.XPD.TERT.PC.ZS</v>
      </c>
      <c r="L1113">
        <f t="shared" si="35"/>
        <v>36.566666666666663</v>
      </c>
    </row>
    <row r="1114" spans="1:12" x14ac:dyDescent="0.25">
      <c r="A1114" t="s">
        <v>566</v>
      </c>
      <c r="B1114" t="s">
        <v>435</v>
      </c>
      <c r="C1114" t="s">
        <v>504</v>
      </c>
      <c r="D1114" t="s">
        <v>581</v>
      </c>
      <c r="E1114" t="s">
        <v>281</v>
      </c>
      <c r="I1114">
        <v>99.5</v>
      </c>
      <c r="K1114" t="str">
        <f t="shared" si="34"/>
        <v>CRISE.ADT.1524.LT.FE.ZS</v>
      </c>
      <c r="L1114">
        <f t="shared" si="35"/>
        <v>99.5</v>
      </c>
    </row>
    <row r="1115" spans="1:12" x14ac:dyDescent="0.25">
      <c r="A1115" t="s">
        <v>566</v>
      </c>
      <c r="B1115" t="s">
        <v>435</v>
      </c>
      <c r="C1115" t="s">
        <v>21</v>
      </c>
      <c r="D1115" t="s">
        <v>8</v>
      </c>
      <c r="E1115" t="s">
        <v>281</v>
      </c>
      <c r="F1115">
        <v>12.7</v>
      </c>
      <c r="G1115">
        <v>12</v>
      </c>
      <c r="I1115">
        <v>12.2</v>
      </c>
      <c r="K1115" t="str">
        <f t="shared" si="34"/>
        <v>CRISE.PRM.ENRL.TC.ZS</v>
      </c>
      <c r="L1115">
        <f t="shared" si="35"/>
        <v>12.299999999999999</v>
      </c>
    </row>
    <row r="1116" spans="1:12" x14ac:dyDescent="0.25">
      <c r="A1116" t="s">
        <v>566</v>
      </c>
      <c r="B1116" t="s">
        <v>435</v>
      </c>
      <c r="C1116" t="s">
        <v>288</v>
      </c>
      <c r="D1116" t="s">
        <v>396</v>
      </c>
      <c r="E1116" t="s">
        <v>281</v>
      </c>
      <c r="F1116">
        <v>14</v>
      </c>
      <c r="G1116">
        <v>12.7</v>
      </c>
      <c r="I1116">
        <v>12.4</v>
      </c>
      <c r="K1116" t="str">
        <f t="shared" si="34"/>
        <v>CRISE.SEC.ENRL.TC.ZS</v>
      </c>
      <c r="L1116">
        <f t="shared" si="35"/>
        <v>13.033333333333333</v>
      </c>
    </row>
    <row r="1117" spans="1:12" x14ac:dyDescent="0.25">
      <c r="A1117" t="s">
        <v>566</v>
      </c>
      <c r="B1117" t="s">
        <v>435</v>
      </c>
      <c r="C1117" t="s">
        <v>561</v>
      </c>
      <c r="D1117" t="s">
        <v>236</v>
      </c>
      <c r="E1117" t="s">
        <v>281</v>
      </c>
      <c r="K1117" t="str">
        <f t="shared" si="34"/>
        <v>CRISE.TER.ENRL.TC.ZS</v>
      </c>
      <c r="L1117">
        <f t="shared" si="35"/>
        <v>-1</v>
      </c>
    </row>
    <row r="1118" spans="1:12" x14ac:dyDescent="0.25">
      <c r="A1118" t="s">
        <v>566</v>
      </c>
      <c r="B1118" t="s">
        <v>435</v>
      </c>
      <c r="C1118" t="s">
        <v>122</v>
      </c>
      <c r="D1118" t="s">
        <v>242</v>
      </c>
      <c r="E1118" t="s">
        <v>281</v>
      </c>
      <c r="F1118">
        <v>60.3</v>
      </c>
      <c r="G1118">
        <v>59.4</v>
      </c>
      <c r="H1118">
        <v>62.2</v>
      </c>
      <c r="I1118">
        <v>60.7</v>
      </c>
      <c r="K1118" t="str">
        <f t="shared" si="34"/>
        <v>CRISE.TER.ENRR.FE</v>
      </c>
      <c r="L1118">
        <f t="shared" si="35"/>
        <v>60.649999999999991</v>
      </c>
    </row>
    <row r="1119" spans="1:12" x14ac:dyDescent="0.25">
      <c r="A1119" t="s">
        <v>566</v>
      </c>
      <c r="B1119" t="s">
        <v>435</v>
      </c>
      <c r="C1119" t="s">
        <v>451</v>
      </c>
      <c r="D1119" t="s">
        <v>508</v>
      </c>
      <c r="E1119" t="s">
        <v>281</v>
      </c>
      <c r="F1119">
        <v>125.3</v>
      </c>
      <c r="G1119">
        <v>129.19999999999999</v>
      </c>
      <c r="H1119">
        <v>133.5</v>
      </c>
      <c r="I1119">
        <v>137.69999999999999</v>
      </c>
      <c r="K1119" t="str">
        <f t="shared" si="34"/>
        <v>CRISE.SEC.ENRR.FE</v>
      </c>
      <c r="L1119">
        <f t="shared" si="35"/>
        <v>131.42500000000001</v>
      </c>
    </row>
    <row r="1120" spans="1:12" x14ac:dyDescent="0.25">
      <c r="A1120" t="s">
        <v>566</v>
      </c>
      <c r="B1120" t="s">
        <v>435</v>
      </c>
      <c r="C1120" t="s">
        <v>128</v>
      </c>
      <c r="D1120" t="s">
        <v>160</v>
      </c>
      <c r="E1120" t="s">
        <v>281</v>
      </c>
      <c r="F1120">
        <v>111</v>
      </c>
      <c r="G1120">
        <v>112.1</v>
      </c>
      <c r="H1120">
        <v>111.5</v>
      </c>
      <c r="I1120">
        <v>113.8</v>
      </c>
      <c r="K1120" t="str">
        <f t="shared" si="34"/>
        <v>CRISE.PRM.ENRR.FE</v>
      </c>
      <c r="L1120">
        <f t="shared" si="35"/>
        <v>112.10000000000001</v>
      </c>
    </row>
    <row r="1121" spans="1:12" x14ac:dyDescent="0.25">
      <c r="A1121" t="s">
        <v>566</v>
      </c>
      <c r="B1121" t="s">
        <v>435</v>
      </c>
      <c r="C1121" t="s">
        <v>255</v>
      </c>
      <c r="D1121" t="s">
        <v>146</v>
      </c>
      <c r="E1121" t="s">
        <v>281</v>
      </c>
      <c r="F1121">
        <v>57.2</v>
      </c>
      <c r="G1121">
        <v>57.4</v>
      </c>
      <c r="I1121">
        <v>59.6</v>
      </c>
      <c r="K1121" t="str">
        <f t="shared" si="34"/>
        <v>CRISE.SEC.TCHR.FE.ZS</v>
      </c>
      <c r="L1121">
        <f t="shared" si="35"/>
        <v>58.066666666666663</v>
      </c>
    </row>
    <row r="1122" spans="1:12" x14ac:dyDescent="0.25">
      <c r="A1122" t="s">
        <v>566</v>
      </c>
      <c r="B1122" t="s">
        <v>435</v>
      </c>
      <c r="C1122" t="s">
        <v>81</v>
      </c>
      <c r="D1122" t="s">
        <v>552</v>
      </c>
      <c r="E1122" t="s">
        <v>281</v>
      </c>
      <c r="K1122" t="str">
        <f t="shared" si="34"/>
        <v>CRISE.TER.TCHR.FE.ZS</v>
      </c>
      <c r="L1122">
        <f t="shared" si="35"/>
        <v>-1</v>
      </c>
    </row>
    <row r="1123" spans="1:12" x14ac:dyDescent="0.25">
      <c r="A1123" t="s">
        <v>566</v>
      </c>
      <c r="B1123" t="s">
        <v>435</v>
      </c>
      <c r="C1123" t="s">
        <v>517</v>
      </c>
      <c r="D1123" t="s">
        <v>378</v>
      </c>
      <c r="E1123" t="s">
        <v>281</v>
      </c>
      <c r="K1123" t="str">
        <f t="shared" si="34"/>
        <v>CRISG.DMK.SRCR.FN.ZS</v>
      </c>
      <c r="L1123">
        <f t="shared" si="35"/>
        <v>-1</v>
      </c>
    </row>
    <row r="1124" spans="1:12" x14ac:dyDescent="0.25">
      <c r="A1124" t="s">
        <v>566</v>
      </c>
      <c r="B1124" t="s">
        <v>435</v>
      </c>
      <c r="C1124" t="s">
        <v>131</v>
      </c>
      <c r="D1124" t="s">
        <v>523</v>
      </c>
      <c r="E1124" t="s">
        <v>281</v>
      </c>
      <c r="K1124" t="str">
        <f t="shared" si="34"/>
        <v>CRISG.DMK.ALLD.FN.ZS</v>
      </c>
      <c r="L1124">
        <f t="shared" si="35"/>
        <v>-1</v>
      </c>
    </row>
    <row r="1125" spans="1:12" x14ac:dyDescent="0.25">
      <c r="A1125" t="s">
        <v>566</v>
      </c>
      <c r="B1125" t="s">
        <v>435</v>
      </c>
      <c r="C1125" t="s">
        <v>505</v>
      </c>
      <c r="D1125" t="s">
        <v>492</v>
      </c>
      <c r="E1125" t="s">
        <v>281</v>
      </c>
      <c r="K1125" t="str">
        <f t="shared" si="34"/>
        <v>CRISG.VAW.ARGU.ZS</v>
      </c>
      <c r="L1125">
        <f t="shared" si="35"/>
        <v>-1</v>
      </c>
    </row>
    <row r="1126" spans="1:12" x14ac:dyDescent="0.25">
      <c r="A1126" t="s">
        <v>566</v>
      </c>
      <c r="B1126" t="s">
        <v>435</v>
      </c>
      <c r="C1126" t="s">
        <v>199</v>
      </c>
      <c r="D1126" t="s">
        <v>196</v>
      </c>
      <c r="E1126" t="s">
        <v>281</v>
      </c>
      <c r="K1126" t="str">
        <f t="shared" si="34"/>
        <v>CRISG.VAW.BURN.ZS</v>
      </c>
      <c r="L1126">
        <f t="shared" si="35"/>
        <v>-1</v>
      </c>
    </row>
    <row r="1127" spans="1:12" x14ac:dyDescent="0.25">
      <c r="A1127" t="s">
        <v>566</v>
      </c>
      <c r="B1127" t="s">
        <v>435</v>
      </c>
      <c r="C1127" t="s">
        <v>137</v>
      </c>
      <c r="D1127" t="s">
        <v>159</v>
      </c>
      <c r="E1127" t="s">
        <v>281</v>
      </c>
      <c r="K1127" t="str">
        <f t="shared" si="34"/>
        <v>CRISG.VAW.NEGL.ZS</v>
      </c>
      <c r="L1127">
        <f t="shared" si="35"/>
        <v>-1</v>
      </c>
    </row>
    <row r="1128" spans="1:12" x14ac:dyDescent="0.25">
      <c r="A1128" t="s">
        <v>566</v>
      </c>
      <c r="B1128" t="s">
        <v>435</v>
      </c>
      <c r="C1128" t="s">
        <v>327</v>
      </c>
      <c r="D1128" t="s">
        <v>583</v>
      </c>
      <c r="E1128" t="s">
        <v>281</v>
      </c>
      <c r="K1128" t="str">
        <f t="shared" si="34"/>
        <v>CRISG.VAW.GOES.ZS</v>
      </c>
      <c r="L1128">
        <f t="shared" si="35"/>
        <v>-1</v>
      </c>
    </row>
    <row r="1129" spans="1:12" x14ac:dyDescent="0.25">
      <c r="A1129" t="s">
        <v>566</v>
      </c>
      <c r="B1129" t="s">
        <v>435</v>
      </c>
      <c r="C1129" t="s">
        <v>575</v>
      </c>
      <c r="D1129" t="s">
        <v>382</v>
      </c>
      <c r="E1129" t="s">
        <v>281</v>
      </c>
      <c r="K1129" t="str">
        <f t="shared" si="34"/>
        <v>CRISG.VAW.REFU.ZS</v>
      </c>
      <c r="L1129">
        <f t="shared" si="35"/>
        <v>-1</v>
      </c>
    </row>
    <row r="1130" spans="1:12" x14ac:dyDescent="0.25">
      <c r="A1130" t="s">
        <v>141</v>
      </c>
      <c r="B1130" t="s">
        <v>185</v>
      </c>
      <c r="C1130" t="s">
        <v>138</v>
      </c>
      <c r="D1130" t="s">
        <v>211</v>
      </c>
      <c r="E1130" t="s">
        <v>281</v>
      </c>
      <c r="F1130">
        <v>10</v>
      </c>
      <c r="G1130">
        <v>10</v>
      </c>
      <c r="H1130">
        <v>10</v>
      </c>
      <c r="I1130">
        <v>10</v>
      </c>
      <c r="K1130" t="str">
        <f t="shared" si="34"/>
        <v>CIVSE.COM.DURS</v>
      </c>
      <c r="L1130">
        <f t="shared" si="35"/>
        <v>10</v>
      </c>
    </row>
    <row r="1131" spans="1:12" x14ac:dyDescent="0.25">
      <c r="A1131" t="s">
        <v>141</v>
      </c>
      <c r="B1131" t="s">
        <v>185</v>
      </c>
      <c r="C1131" t="s">
        <v>385</v>
      </c>
      <c r="D1131" t="s">
        <v>381</v>
      </c>
      <c r="E1131" t="s">
        <v>281</v>
      </c>
      <c r="I1131">
        <v>40.5</v>
      </c>
      <c r="K1131" t="str">
        <f t="shared" si="34"/>
        <v>CIVSE.ADT.LITR.FE.ZS</v>
      </c>
      <c r="L1131">
        <f t="shared" si="35"/>
        <v>40.5</v>
      </c>
    </row>
    <row r="1132" spans="1:12" x14ac:dyDescent="0.25">
      <c r="A1132" t="s">
        <v>141</v>
      </c>
      <c r="B1132" t="s">
        <v>185</v>
      </c>
      <c r="C1132" t="s">
        <v>563</v>
      </c>
      <c r="D1132" t="s">
        <v>526</v>
      </c>
      <c r="E1132" t="s">
        <v>281</v>
      </c>
      <c r="F1132">
        <v>96.4</v>
      </c>
      <c r="G1132">
        <v>99.2</v>
      </c>
      <c r="H1132">
        <v>99.2</v>
      </c>
      <c r="I1132">
        <v>99</v>
      </c>
      <c r="K1132" t="str">
        <f t="shared" si="34"/>
        <v>CIVSE.XPD.CPRM.ZS</v>
      </c>
      <c r="L1132">
        <f t="shared" si="35"/>
        <v>98.45</v>
      </c>
    </row>
    <row r="1133" spans="1:12" x14ac:dyDescent="0.25">
      <c r="A1133" t="s">
        <v>141</v>
      </c>
      <c r="B1133" t="s">
        <v>185</v>
      </c>
      <c r="C1133" t="s">
        <v>322</v>
      </c>
      <c r="D1133" t="s">
        <v>69</v>
      </c>
      <c r="E1133" t="s">
        <v>281</v>
      </c>
      <c r="F1133">
        <v>92.2</v>
      </c>
      <c r="G1133">
        <v>96.2</v>
      </c>
      <c r="H1133">
        <v>91.7</v>
      </c>
      <c r="I1133">
        <v>90.4</v>
      </c>
      <c r="K1133" t="str">
        <f t="shared" si="34"/>
        <v>CIVSE.XPD.CSEC.ZS</v>
      </c>
      <c r="L1133">
        <f t="shared" si="35"/>
        <v>92.625</v>
      </c>
    </row>
    <row r="1134" spans="1:12" x14ac:dyDescent="0.25">
      <c r="A1134" t="s">
        <v>141</v>
      </c>
      <c r="B1134" t="s">
        <v>185</v>
      </c>
      <c r="C1134" t="s">
        <v>95</v>
      </c>
      <c r="D1134" t="s">
        <v>203</v>
      </c>
      <c r="E1134" t="s">
        <v>281</v>
      </c>
      <c r="F1134">
        <v>90.6</v>
      </c>
      <c r="G1134">
        <v>73.900000000000006</v>
      </c>
      <c r="H1134">
        <v>82.5</v>
      </c>
      <c r="I1134">
        <v>82.1</v>
      </c>
      <c r="K1134" t="str">
        <f t="shared" si="34"/>
        <v>CIVSE.XPD.CTER.ZS</v>
      </c>
      <c r="L1134">
        <f t="shared" si="35"/>
        <v>82.275000000000006</v>
      </c>
    </row>
    <row r="1135" spans="1:12" x14ac:dyDescent="0.25">
      <c r="A1135" t="s">
        <v>141</v>
      </c>
      <c r="B1135" t="s">
        <v>185</v>
      </c>
      <c r="C1135" t="s">
        <v>150</v>
      </c>
      <c r="D1135" t="s">
        <v>201</v>
      </c>
      <c r="E1135" t="s">
        <v>281</v>
      </c>
      <c r="F1135">
        <v>13.4</v>
      </c>
      <c r="G1135">
        <v>15.7</v>
      </c>
      <c r="H1135">
        <v>13.1</v>
      </c>
      <c r="K1135" t="str">
        <f t="shared" si="34"/>
        <v>CIVSE.XPD.PRIM.PC.ZS</v>
      </c>
      <c r="L1135">
        <f t="shared" si="35"/>
        <v>14.066666666666668</v>
      </c>
    </row>
    <row r="1136" spans="1:12" x14ac:dyDescent="0.25">
      <c r="A1136" t="s">
        <v>141</v>
      </c>
      <c r="B1136" t="s">
        <v>185</v>
      </c>
      <c r="C1136" t="s">
        <v>585</v>
      </c>
      <c r="D1136" t="s">
        <v>580</v>
      </c>
      <c r="E1136" t="s">
        <v>281</v>
      </c>
      <c r="F1136">
        <v>23.5</v>
      </c>
      <c r="G1136">
        <v>22.7</v>
      </c>
      <c r="H1136">
        <v>20.2</v>
      </c>
      <c r="K1136" t="str">
        <f t="shared" si="34"/>
        <v>CIVSE.XPD.SECO.PC.ZS</v>
      </c>
      <c r="L1136">
        <f t="shared" si="35"/>
        <v>22.133333333333336</v>
      </c>
    </row>
    <row r="1137" spans="1:12" x14ac:dyDescent="0.25">
      <c r="A1137" t="s">
        <v>141</v>
      </c>
      <c r="B1137" t="s">
        <v>185</v>
      </c>
      <c r="C1137" t="s">
        <v>539</v>
      </c>
      <c r="D1137" t="s">
        <v>558</v>
      </c>
      <c r="E1137" t="s">
        <v>281</v>
      </c>
      <c r="F1137">
        <v>123.6</v>
      </c>
      <c r="G1137">
        <v>138.19999999999999</v>
      </c>
      <c r="H1137">
        <v>149.30000000000001</v>
      </c>
      <c r="K1137" t="str">
        <f t="shared" si="34"/>
        <v>CIVSE.XPD.TERT.PC.ZS</v>
      </c>
      <c r="L1137">
        <f t="shared" si="35"/>
        <v>137.03333333333333</v>
      </c>
    </row>
    <row r="1138" spans="1:12" x14ac:dyDescent="0.25">
      <c r="A1138" t="s">
        <v>141</v>
      </c>
      <c r="B1138" t="s">
        <v>185</v>
      </c>
      <c r="C1138" t="s">
        <v>504</v>
      </c>
      <c r="D1138" t="s">
        <v>581</v>
      </c>
      <c r="E1138" t="s">
        <v>281</v>
      </c>
      <c r="I1138">
        <v>53</v>
      </c>
      <c r="K1138" t="str">
        <f t="shared" si="34"/>
        <v>CIVSE.ADT.1524.LT.FE.ZS</v>
      </c>
      <c r="L1138">
        <f t="shared" si="35"/>
        <v>53</v>
      </c>
    </row>
    <row r="1139" spans="1:12" x14ac:dyDescent="0.25">
      <c r="A1139" t="s">
        <v>141</v>
      </c>
      <c r="B1139" t="s">
        <v>185</v>
      </c>
      <c r="C1139" t="s">
        <v>21</v>
      </c>
      <c r="D1139" t="s">
        <v>8</v>
      </c>
      <c r="E1139" t="s">
        <v>281</v>
      </c>
      <c r="F1139">
        <v>42.1</v>
      </c>
      <c r="G1139">
        <v>42.5</v>
      </c>
      <c r="H1139">
        <v>42.4</v>
      </c>
      <c r="I1139">
        <v>41.8</v>
      </c>
      <c r="K1139" t="str">
        <f t="shared" si="34"/>
        <v>CIVSE.PRM.ENRL.TC.ZS</v>
      </c>
      <c r="L1139">
        <f t="shared" si="35"/>
        <v>42.2</v>
      </c>
    </row>
    <row r="1140" spans="1:12" x14ac:dyDescent="0.25">
      <c r="A1140" t="s">
        <v>141</v>
      </c>
      <c r="B1140" t="s">
        <v>185</v>
      </c>
      <c r="C1140" t="s">
        <v>288</v>
      </c>
      <c r="D1140" t="s">
        <v>396</v>
      </c>
      <c r="E1140" t="s">
        <v>281</v>
      </c>
      <c r="G1140">
        <v>25.8</v>
      </c>
      <c r="H1140">
        <v>26.3</v>
      </c>
      <c r="I1140">
        <v>27.3</v>
      </c>
      <c r="K1140" t="str">
        <f t="shared" si="34"/>
        <v>CIVSE.SEC.ENRL.TC.ZS</v>
      </c>
      <c r="L1140">
        <f t="shared" si="35"/>
        <v>26.466666666666669</v>
      </c>
    </row>
    <row r="1141" spans="1:12" x14ac:dyDescent="0.25">
      <c r="A1141" t="s">
        <v>141</v>
      </c>
      <c r="B1141" t="s">
        <v>185</v>
      </c>
      <c r="C1141" t="s">
        <v>561</v>
      </c>
      <c r="D1141" t="s">
        <v>236</v>
      </c>
      <c r="E1141" t="s">
        <v>281</v>
      </c>
      <c r="F1141">
        <v>10.3</v>
      </c>
      <c r="G1141">
        <v>11.5</v>
      </c>
      <c r="H1141">
        <v>11.7</v>
      </c>
      <c r="K1141" t="str">
        <f t="shared" si="34"/>
        <v>CIVSE.TER.ENRL.TC.ZS</v>
      </c>
      <c r="L1141">
        <f t="shared" si="35"/>
        <v>11.166666666666666</v>
      </c>
    </row>
    <row r="1142" spans="1:12" x14ac:dyDescent="0.25">
      <c r="A1142" t="s">
        <v>141</v>
      </c>
      <c r="B1142" t="s">
        <v>185</v>
      </c>
      <c r="C1142" t="s">
        <v>122</v>
      </c>
      <c r="D1142" t="s">
        <v>242</v>
      </c>
      <c r="E1142" t="s">
        <v>281</v>
      </c>
      <c r="F1142">
        <v>6.9</v>
      </c>
      <c r="G1142">
        <v>7.2</v>
      </c>
      <c r="H1142">
        <v>7.6</v>
      </c>
      <c r="K1142" t="str">
        <f t="shared" si="34"/>
        <v>CIVSE.TER.ENRR.FE</v>
      </c>
      <c r="L1142">
        <f t="shared" si="35"/>
        <v>7.2333333333333343</v>
      </c>
    </row>
    <row r="1143" spans="1:12" x14ac:dyDescent="0.25">
      <c r="A1143" t="s">
        <v>141</v>
      </c>
      <c r="B1143" t="s">
        <v>185</v>
      </c>
      <c r="C1143" t="s">
        <v>451</v>
      </c>
      <c r="D1143" t="s">
        <v>508</v>
      </c>
      <c r="E1143" t="s">
        <v>281</v>
      </c>
      <c r="F1143">
        <v>35.1</v>
      </c>
      <c r="G1143">
        <v>37.700000000000003</v>
      </c>
      <c r="H1143">
        <v>41.3</v>
      </c>
      <c r="I1143">
        <v>44.3</v>
      </c>
      <c r="K1143" t="str">
        <f t="shared" si="34"/>
        <v>CIVSE.SEC.ENRR.FE</v>
      </c>
      <c r="L1143">
        <f t="shared" si="35"/>
        <v>39.6</v>
      </c>
    </row>
    <row r="1144" spans="1:12" x14ac:dyDescent="0.25">
      <c r="A1144" t="s">
        <v>141</v>
      </c>
      <c r="B1144" t="s">
        <v>185</v>
      </c>
      <c r="C1144" t="s">
        <v>128</v>
      </c>
      <c r="D1144" t="s">
        <v>160</v>
      </c>
      <c r="E1144" t="s">
        <v>281</v>
      </c>
      <c r="F1144">
        <v>84.9</v>
      </c>
      <c r="G1144">
        <v>90.6</v>
      </c>
      <c r="H1144">
        <v>93.8</v>
      </c>
      <c r="I1144">
        <v>96</v>
      </c>
      <c r="K1144" t="str">
        <f t="shared" si="34"/>
        <v>CIVSE.PRM.ENRR.FE</v>
      </c>
      <c r="L1144">
        <f t="shared" si="35"/>
        <v>91.325000000000003</v>
      </c>
    </row>
    <row r="1145" spans="1:12" x14ac:dyDescent="0.25">
      <c r="A1145" t="s">
        <v>141</v>
      </c>
      <c r="B1145" t="s">
        <v>185</v>
      </c>
      <c r="C1145" t="s">
        <v>255</v>
      </c>
      <c r="D1145" t="s">
        <v>146</v>
      </c>
      <c r="E1145" t="s">
        <v>281</v>
      </c>
      <c r="G1145">
        <v>15.3</v>
      </c>
      <c r="H1145">
        <v>16.2</v>
      </c>
      <c r="I1145">
        <v>15.7</v>
      </c>
      <c r="K1145" t="str">
        <f t="shared" si="34"/>
        <v>CIVSE.SEC.TCHR.FE.ZS</v>
      </c>
      <c r="L1145">
        <f t="shared" si="35"/>
        <v>15.733333333333334</v>
      </c>
    </row>
    <row r="1146" spans="1:12" x14ac:dyDescent="0.25">
      <c r="A1146" t="s">
        <v>141</v>
      </c>
      <c r="B1146" t="s">
        <v>185</v>
      </c>
      <c r="C1146" t="s">
        <v>81</v>
      </c>
      <c r="D1146" t="s">
        <v>552</v>
      </c>
      <c r="E1146" t="s">
        <v>281</v>
      </c>
      <c r="F1146">
        <v>17.8</v>
      </c>
      <c r="G1146">
        <v>11.8</v>
      </c>
      <c r="H1146">
        <v>11.5</v>
      </c>
      <c r="K1146" t="str">
        <f t="shared" si="34"/>
        <v>CIVSE.TER.TCHR.FE.ZS</v>
      </c>
      <c r="L1146">
        <f t="shared" si="35"/>
        <v>13.700000000000001</v>
      </c>
    </row>
    <row r="1147" spans="1:12" x14ac:dyDescent="0.25">
      <c r="A1147" t="s">
        <v>141</v>
      </c>
      <c r="B1147" t="s">
        <v>185</v>
      </c>
      <c r="C1147" t="s">
        <v>517</v>
      </c>
      <c r="D1147" t="s">
        <v>378</v>
      </c>
      <c r="E1147" t="s">
        <v>281</v>
      </c>
      <c r="K1147" t="str">
        <f t="shared" si="34"/>
        <v>CIVSG.DMK.SRCR.FN.ZS</v>
      </c>
      <c r="L1147">
        <f t="shared" si="35"/>
        <v>-1</v>
      </c>
    </row>
    <row r="1148" spans="1:12" x14ac:dyDescent="0.25">
      <c r="A1148" t="s">
        <v>141</v>
      </c>
      <c r="B1148" t="s">
        <v>185</v>
      </c>
      <c r="C1148" t="s">
        <v>131</v>
      </c>
      <c r="D1148" t="s">
        <v>523</v>
      </c>
      <c r="E1148" t="s">
        <v>281</v>
      </c>
      <c r="K1148" t="str">
        <f t="shared" si="34"/>
        <v>CIVSG.DMK.ALLD.FN.ZS</v>
      </c>
      <c r="L1148">
        <f t="shared" si="35"/>
        <v>-1</v>
      </c>
    </row>
    <row r="1149" spans="1:12" x14ac:dyDescent="0.25">
      <c r="A1149" t="s">
        <v>141</v>
      </c>
      <c r="B1149" t="s">
        <v>185</v>
      </c>
      <c r="C1149" t="s">
        <v>505</v>
      </c>
      <c r="D1149" t="s">
        <v>492</v>
      </c>
      <c r="E1149" t="s">
        <v>281</v>
      </c>
      <c r="K1149" t="str">
        <f t="shared" si="34"/>
        <v>CIVSG.VAW.ARGU.ZS</v>
      </c>
      <c r="L1149">
        <f t="shared" si="35"/>
        <v>-1</v>
      </c>
    </row>
    <row r="1150" spans="1:12" x14ac:dyDescent="0.25">
      <c r="A1150" t="s">
        <v>141</v>
      </c>
      <c r="B1150" t="s">
        <v>185</v>
      </c>
      <c r="C1150" t="s">
        <v>199</v>
      </c>
      <c r="D1150" t="s">
        <v>196</v>
      </c>
      <c r="E1150" t="s">
        <v>281</v>
      </c>
      <c r="K1150" t="str">
        <f t="shared" si="34"/>
        <v>CIVSG.VAW.BURN.ZS</v>
      </c>
      <c r="L1150">
        <f t="shared" si="35"/>
        <v>-1</v>
      </c>
    </row>
    <row r="1151" spans="1:12" x14ac:dyDescent="0.25">
      <c r="A1151" t="s">
        <v>141</v>
      </c>
      <c r="B1151" t="s">
        <v>185</v>
      </c>
      <c r="C1151" t="s">
        <v>137</v>
      </c>
      <c r="D1151" t="s">
        <v>159</v>
      </c>
      <c r="E1151" t="s">
        <v>281</v>
      </c>
      <c r="K1151" t="str">
        <f t="shared" si="34"/>
        <v>CIVSG.VAW.NEGL.ZS</v>
      </c>
      <c r="L1151">
        <f t="shared" si="35"/>
        <v>-1</v>
      </c>
    </row>
    <row r="1152" spans="1:12" x14ac:dyDescent="0.25">
      <c r="A1152" t="s">
        <v>141</v>
      </c>
      <c r="B1152" t="s">
        <v>185</v>
      </c>
      <c r="C1152" t="s">
        <v>327</v>
      </c>
      <c r="D1152" t="s">
        <v>583</v>
      </c>
      <c r="E1152" t="s">
        <v>281</v>
      </c>
      <c r="K1152" t="str">
        <f t="shared" si="34"/>
        <v>CIVSG.VAW.GOES.ZS</v>
      </c>
      <c r="L1152">
        <f t="shared" si="35"/>
        <v>-1</v>
      </c>
    </row>
    <row r="1153" spans="1:12" x14ac:dyDescent="0.25">
      <c r="A1153" t="s">
        <v>141</v>
      </c>
      <c r="B1153" t="s">
        <v>185</v>
      </c>
      <c r="C1153" t="s">
        <v>575</v>
      </c>
      <c r="D1153" t="s">
        <v>382</v>
      </c>
      <c r="E1153" t="s">
        <v>281</v>
      </c>
      <c r="K1153" t="str">
        <f t="shared" si="34"/>
        <v>CIVSG.VAW.REFU.ZS</v>
      </c>
      <c r="L1153">
        <f t="shared" si="35"/>
        <v>-1</v>
      </c>
    </row>
    <row r="1154" spans="1:12" x14ac:dyDescent="0.25">
      <c r="A1154" t="s">
        <v>404</v>
      </c>
      <c r="B1154" t="s">
        <v>248</v>
      </c>
      <c r="C1154" t="s">
        <v>138</v>
      </c>
      <c r="D1154" t="s">
        <v>211</v>
      </c>
      <c r="E1154" t="s">
        <v>281</v>
      </c>
      <c r="F1154">
        <v>8</v>
      </c>
      <c r="G1154">
        <v>8</v>
      </c>
      <c r="H1154">
        <v>8</v>
      </c>
      <c r="I1154">
        <v>8</v>
      </c>
      <c r="K1154" t="str">
        <f t="shared" si="34"/>
        <v>HRVSE.COM.DURS</v>
      </c>
      <c r="L1154">
        <f t="shared" si="35"/>
        <v>8</v>
      </c>
    </row>
    <row r="1155" spans="1:12" x14ac:dyDescent="0.25">
      <c r="A1155" t="s">
        <v>404</v>
      </c>
      <c r="B1155" t="s">
        <v>248</v>
      </c>
      <c r="C1155" t="s">
        <v>385</v>
      </c>
      <c r="D1155" t="s">
        <v>381</v>
      </c>
      <c r="E1155" t="s">
        <v>281</v>
      </c>
      <c r="K1155" t="str">
        <f t="shared" ref="K1155:K1218" si="36">B1155&amp;D1155</f>
        <v>HRVSE.ADT.LITR.FE.ZS</v>
      </c>
      <c r="L1155">
        <f t="shared" ref="L1155:L1218" si="37">IF(COUNT(F1155:J1155)&gt;0, SUM(F1155:J1155)/COUNT(F1155:J1155), -1)</f>
        <v>-1</v>
      </c>
    </row>
    <row r="1156" spans="1:12" x14ac:dyDescent="0.25">
      <c r="A1156" t="s">
        <v>404</v>
      </c>
      <c r="B1156" t="s">
        <v>248</v>
      </c>
      <c r="C1156" t="s">
        <v>563</v>
      </c>
      <c r="D1156" t="s">
        <v>526</v>
      </c>
      <c r="E1156" t="s">
        <v>281</v>
      </c>
      <c r="K1156" t="str">
        <f t="shared" si="36"/>
        <v>HRVSE.XPD.CPRM.ZS</v>
      </c>
      <c r="L1156">
        <f t="shared" si="37"/>
        <v>-1</v>
      </c>
    </row>
    <row r="1157" spans="1:12" x14ac:dyDescent="0.25">
      <c r="A1157" t="s">
        <v>404</v>
      </c>
      <c r="B1157" t="s">
        <v>248</v>
      </c>
      <c r="C1157" t="s">
        <v>322</v>
      </c>
      <c r="D1157" t="s">
        <v>69</v>
      </c>
      <c r="E1157" t="s">
        <v>281</v>
      </c>
      <c r="K1157" t="str">
        <f t="shared" si="36"/>
        <v>HRVSE.XPD.CSEC.ZS</v>
      </c>
      <c r="L1157">
        <f t="shared" si="37"/>
        <v>-1</v>
      </c>
    </row>
    <row r="1158" spans="1:12" x14ac:dyDescent="0.25">
      <c r="A1158" t="s">
        <v>404</v>
      </c>
      <c r="B1158" t="s">
        <v>248</v>
      </c>
      <c r="C1158" t="s">
        <v>95</v>
      </c>
      <c r="D1158" t="s">
        <v>203</v>
      </c>
      <c r="E1158" t="s">
        <v>281</v>
      </c>
      <c r="K1158" t="str">
        <f t="shared" si="36"/>
        <v>HRVSE.XPD.CTER.ZS</v>
      </c>
      <c r="L1158">
        <f t="shared" si="37"/>
        <v>-1</v>
      </c>
    </row>
    <row r="1159" spans="1:12" x14ac:dyDescent="0.25">
      <c r="A1159" t="s">
        <v>404</v>
      </c>
      <c r="B1159" t="s">
        <v>248</v>
      </c>
      <c r="C1159" t="s">
        <v>150</v>
      </c>
      <c r="D1159" t="s">
        <v>201</v>
      </c>
      <c r="E1159" t="s">
        <v>281</v>
      </c>
      <c r="K1159" t="str">
        <f t="shared" si="36"/>
        <v>HRVSE.XPD.PRIM.PC.ZS</v>
      </c>
      <c r="L1159">
        <f t="shared" si="37"/>
        <v>-1</v>
      </c>
    </row>
    <row r="1160" spans="1:12" x14ac:dyDescent="0.25">
      <c r="A1160" t="s">
        <v>404</v>
      </c>
      <c r="B1160" t="s">
        <v>248</v>
      </c>
      <c r="C1160" t="s">
        <v>585</v>
      </c>
      <c r="D1160" t="s">
        <v>580</v>
      </c>
      <c r="E1160" t="s">
        <v>281</v>
      </c>
      <c r="K1160" t="str">
        <f t="shared" si="36"/>
        <v>HRVSE.XPD.SECO.PC.ZS</v>
      </c>
      <c r="L1160">
        <f t="shared" si="37"/>
        <v>-1</v>
      </c>
    </row>
    <row r="1161" spans="1:12" x14ac:dyDescent="0.25">
      <c r="A1161" t="s">
        <v>404</v>
      </c>
      <c r="B1161" t="s">
        <v>248</v>
      </c>
      <c r="C1161" t="s">
        <v>539</v>
      </c>
      <c r="D1161" t="s">
        <v>558</v>
      </c>
      <c r="E1161" t="s">
        <v>281</v>
      </c>
      <c r="K1161" t="str">
        <f t="shared" si="36"/>
        <v>HRVSE.XPD.TERT.PC.ZS</v>
      </c>
      <c r="L1161">
        <f t="shared" si="37"/>
        <v>-1</v>
      </c>
    </row>
    <row r="1162" spans="1:12" x14ac:dyDescent="0.25">
      <c r="A1162" t="s">
        <v>404</v>
      </c>
      <c r="B1162" t="s">
        <v>248</v>
      </c>
      <c r="C1162" t="s">
        <v>504</v>
      </c>
      <c r="D1162" t="s">
        <v>581</v>
      </c>
      <c r="E1162" t="s">
        <v>281</v>
      </c>
      <c r="K1162" t="str">
        <f t="shared" si="36"/>
        <v>HRVSE.ADT.1524.LT.FE.ZS</v>
      </c>
      <c r="L1162">
        <f t="shared" si="37"/>
        <v>-1</v>
      </c>
    </row>
    <row r="1163" spans="1:12" x14ac:dyDescent="0.25">
      <c r="A1163" t="s">
        <v>404</v>
      </c>
      <c r="B1163" t="s">
        <v>248</v>
      </c>
      <c r="C1163" t="s">
        <v>21</v>
      </c>
      <c r="D1163" t="s">
        <v>8</v>
      </c>
      <c r="E1163" t="s">
        <v>281</v>
      </c>
      <c r="F1163">
        <v>13.7</v>
      </c>
      <c r="G1163">
        <v>13.5</v>
      </c>
      <c r="K1163" t="str">
        <f t="shared" si="36"/>
        <v>HRVSE.PRM.ENRL.TC.ZS</v>
      </c>
      <c r="L1163">
        <f t="shared" si="37"/>
        <v>13.6</v>
      </c>
    </row>
    <row r="1164" spans="1:12" x14ac:dyDescent="0.25">
      <c r="A1164" t="s">
        <v>404</v>
      </c>
      <c r="B1164" t="s">
        <v>248</v>
      </c>
      <c r="C1164" t="s">
        <v>288</v>
      </c>
      <c r="D1164" t="s">
        <v>396</v>
      </c>
      <c r="E1164" t="s">
        <v>281</v>
      </c>
      <c r="F1164">
        <v>7</v>
      </c>
      <c r="G1164">
        <v>6.7</v>
      </c>
      <c r="K1164" t="str">
        <f t="shared" si="36"/>
        <v>HRVSE.SEC.ENRL.TC.ZS</v>
      </c>
      <c r="L1164">
        <f t="shared" si="37"/>
        <v>6.85</v>
      </c>
    </row>
    <row r="1165" spans="1:12" x14ac:dyDescent="0.25">
      <c r="A1165" t="s">
        <v>404</v>
      </c>
      <c r="B1165" t="s">
        <v>248</v>
      </c>
      <c r="C1165" t="s">
        <v>561</v>
      </c>
      <c r="D1165" t="s">
        <v>236</v>
      </c>
      <c r="E1165" t="s">
        <v>281</v>
      </c>
      <c r="F1165">
        <v>10.1</v>
      </c>
      <c r="G1165">
        <v>9.8000000000000007</v>
      </c>
      <c r="K1165" t="str">
        <f t="shared" si="36"/>
        <v>HRVSE.TER.ENRL.TC.ZS</v>
      </c>
      <c r="L1165">
        <f t="shared" si="37"/>
        <v>9.9499999999999993</v>
      </c>
    </row>
    <row r="1166" spans="1:12" x14ac:dyDescent="0.25">
      <c r="A1166" t="s">
        <v>404</v>
      </c>
      <c r="B1166" t="s">
        <v>248</v>
      </c>
      <c r="C1166" t="s">
        <v>122</v>
      </c>
      <c r="D1166" t="s">
        <v>242</v>
      </c>
      <c r="E1166" t="s">
        <v>281</v>
      </c>
      <c r="F1166">
        <v>76.7</v>
      </c>
      <c r="G1166">
        <v>77.400000000000006</v>
      </c>
      <c r="K1166" t="str">
        <f t="shared" si="36"/>
        <v>HRVSE.TER.ENRR.FE</v>
      </c>
      <c r="L1166">
        <f t="shared" si="37"/>
        <v>77.050000000000011</v>
      </c>
    </row>
    <row r="1167" spans="1:12" x14ac:dyDescent="0.25">
      <c r="A1167" t="s">
        <v>404</v>
      </c>
      <c r="B1167" t="s">
        <v>248</v>
      </c>
      <c r="C1167" t="s">
        <v>451</v>
      </c>
      <c r="D1167" t="s">
        <v>508</v>
      </c>
      <c r="E1167" t="s">
        <v>281</v>
      </c>
      <c r="F1167">
        <v>101</v>
      </c>
      <c r="G1167">
        <v>101.1</v>
      </c>
      <c r="K1167" t="str">
        <f t="shared" si="36"/>
        <v>HRVSE.SEC.ENRR.FE</v>
      </c>
      <c r="L1167">
        <f t="shared" si="37"/>
        <v>101.05</v>
      </c>
    </row>
    <row r="1168" spans="1:12" x14ac:dyDescent="0.25">
      <c r="A1168" t="s">
        <v>404</v>
      </c>
      <c r="B1168" t="s">
        <v>248</v>
      </c>
      <c r="C1168" t="s">
        <v>128</v>
      </c>
      <c r="D1168" t="s">
        <v>160</v>
      </c>
      <c r="E1168" t="s">
        <v>281</v>
      </c>
      <c r="F1168">
        <v>100.6</v>
      </c>
      <c r="G1168">
        <v>98.4</v>
      </c>
      <c r="K1168" t="str">
        <f t="shared" si="36"/>
        <v>HRVSE.PRM.ENRR.FE</v>
      </c>
      <c r="L1168">
        <f t="shared" si="37"/>
        <v>99.5</v>
      </c>
    </row>
    <row r="1169" spans="1:12" x14ac:dyDescent="0.25">
      <c r="A1169" t="s">
        <v>404</v>
      </c>
      <c r="B1169" t="s">
        <v>248</v>
      </c>
      <c r="C1169" t="s">
        <v>255</v>
      </c>
      <c r="D1169" t="s">
        <v>146</v>
      </c>
      <c r="E1169" t="s">
        <v>281</v>
      </c>
      <c r="F1169">
        <v>69.8</v>
      </c>
      <c r="G1169">
        <v>69.8</v>
      </c>
      <c r="K1169" t="str">
        <f t="shared" si="36"/>
        <v>HRVSE.SEC.TCHR.FE.ZS</v>
      </c>
      <c r="L1169">
        <f t="shared" si="37"/>
        <v>69.8</v>
      </c>
    </row>
    <row r="1170" spans="1:12" x14ac:dyDescent="0.25">
      <c r="A1170" t="s">
        <v>404</v>
      </c>
      <c r="B1170" t="s">
        <v>248</v>
      </c>
      <c r="C1170" t="s">
        <v>81</v>
      </c>
      <c r="D1170" t="s">
        <v>552</v>
      </c>
      <c r="E1170" t="s">
        <v>281</v>
      </c>
      <c r="F1170">
        <v>48</v>
      </c>
      <c r="G1170">
        <v>48.9</v>
      </c>
      <c r="K1170" t="str">
        <f t="shared" si="36"/>
        <v>HRVSE.TER.TCHR.FE.ZS</v>
      </c>
      <c r="L1170">
        <f t="shared" si="37"/>
        <v>48.45</v>
      </c>
    </row>
    <row r="1171" spans="1:12" x14ac:dyDescent="0.25">
      <c r="A1171" t="s">
        <v>404</v>
      </c>
      <c r="B1171" t="s">
        <v>248</v>
      </c>
      <c r="C1171" t="s">
        <v>517</v>
      </c>
      <c r="D1171" t="s">
        <v>378</v>
      </c>
      <c r="E1171" t="s">
        <v>281</v>
      </c>
      <c r="K1171" t="str">
        <f t="shared" si="36"/>
        <v>HRVSG.DMK.SRCR.FN.ZS</v>
      </c>
      <c r="L1171">
        <f t="shared" si="37"/>
        <v>-1</v>
      </c>
    </row>
    <row r="1172" spans="1:12" x14ac:dyDescent="0.25">
      <c r="A1172" t="s">
        <v>404</v>
      </c>
      <c r="B1172" t="s">
        <v>248</v>
      </c>
      <c r="C1172" t="s">
        <v>131</v>
      </c>
      <c r="D1172" t="s">
        <v>523</v>
      </c>
      <c r="E1172" t="s">
        <v>281</v>
      </c>
      <c r="K1172" t="str">
        <f t="shared" si="36"/>
        <v>HRVSG.DMK.ALLD.FN.ZS</v>
      </c>
      <c r="L1172">
        <f t="shared" si="37"/>
        <v>-1</v>
      </c>
    </row>
    <row r="1173" spans="1:12" x14ac:dyDescent="0.25">
      <c r="A1173" t="s">
        <v>404</v>
      </c>
      <c r="B1173" t="s">
        <v>248</v>
      </c>
      <c r="C1173" t="s">
        <v>505</v>
      </c>
      <c r="D1173" t="s">
        <v>492</v>
      </c>
      <c r="E1173" t="s">
        <v>281</v>
      </c>
      <c r="K1173" t="str">
        <f t="shared" si="36"/>
        <v>HRVSG.VAW.ARGU.ZS</v>
      </c>
      <c r="L1173">
        <f t="shared" si="37"/>
        <v>-1</v>
      </c>
    </row>
    <row r="1174" spans="1:12" x14ac:dyDescent="0.25">
      <c r="A1174" t="s">
        <v>404</v>
      </c>
      <c r="B1174" t="s">
        <v>248</v>
      </c>
      <c r="C1174" t="s">
        <v>199</v>
      </c>
      <c r="D1174" t="s">
        <v>196</v>
      </c>
      <c r="E1174" t="s">
        <v>281</v>
      </c>
      <c r="K1174" t="str">
        <f t="shared" si="36"/>
        <v>HRVSG.VAW.BURN.ZS</v>
      </c>
      <c r="L1174">
        <f t="shared" si="37"/>
        <v>-1</v>
      </c>
    </row>
    <row r="1175" spans="1:12" x14ac:dyDescent="0.25">
      <c r="A1175" t="s">
        <v>404</v>
      </c>
      <c r="B1175" t="s">
        <v>248</v>
      </c>
      <c r="C1175" t="s">
        <v>137</v>
      </c>
      <c r="D1175" t="s">
        <v>159</v>
      </c>
      <c r="E1175" t="s">
        <v>281</v>
      </c>
      <c r="K1175" t="str">
        <f t="shared" si="36"/>
        <v>HRVSG.VAW.NEGL.ZS</v>
      </c>
      <c r="L1175">
        <f t="shared" si="37"/>
        <v>-1</v>
      </c>
    </row>
    <row r="1176" spans="1:12" x14ac:dyDescent="0.25">
      <c r="A1176" t="s">
        <v>404</v>
      </c>
      <c r="B1176" t="s">
        <v>248</v>
      </c>
      <c r="C1176" t="s">
        <v>327</v>
      </c>
      <c r="D1176" t="s">
        <v>583</v>
      </c>
      <c r="E1176" t="s">
        <v>281</v>
      </c>
      <c r="K1176" t="str">
        <f t="shared" si="36"/>
        <v>HRVSG.VAW.GOES.ZS</v>
      </c>
      <c r="L1176">
        <f t="shared" si="37"/>
        <v>-1</v>
      </c>
    </row>
    <row r="1177" spans="1:12" x14ac:dyDescent="0.25">
      <c r="A1177" t="s">
        <v>404</v>
      </c>
      <c r="B1177" t="s">
        <v>248</v>
      </c>
      <c r="C1177" t="s">
        <v>575</v>
      </c>
      <c r="D1177" t="s">
        <v>382</v>
      </c>
      <c r="E1177" t="s">
        <v>281</v>
      </c>
      <c r="K1177" t="str">
        <f t="shared" si="36"/>
        <v>HRVSG.VAW.REFU.ZS</v>
      </c>
      <c r="L1177">
        <f t="shared" si="37"/>
        <v>-1</v>
      </c>
    </row>
    <row r="1178" spans="1:12" x14ac:dyDescent="0.25">
      <c r="A1178" t="s">
        <v>364</v>
      </c>
      <c r="B1178" t="s">
        <v>277</v>
      </c>
      <c r="C1178" t="s">
        <v>138</v>
      </c>
      <c r="D1178" t="s">
        <v>211</v>
      </c>
      <c r="E1178" t="s">
        <v>281</v>
      </c>
      <c r="F1178">
        <v>9</v>
      </c>
      <c r="G1178">
        <v>9</v>
      </c>
      <c r="H1178">
        <v>9</v>
      </c>
      <c r="I1178">
        <v>9</v>
      </c>
      <c r="K1178" t="str">
        <f t="shared" si="36"/>
        <v>CUBSE.COM.DURS</v>
      </c>
      <c r="L1178">
        <f t="shared" si="37"/>
        <v>9</v>
      </c>
    </row>
    <row r="1179" spans="1:12" x14ac:dyDescent="0.25">
      <c r="A1179" t="s">
        <v>364</v>
      </c>
      <c r="B1179" t="s">
        <v>277</v>
      </c>
      <c r="C1179" t="s">
        <v>385</v>
      </c>
      <c r="D1179" t="s">
        <v>381</v>
      </c>
      <c r="E1179" t="s">
        <v>281</v>
      </c>
      <c r="K1179" t="str">
        <f t="shared" si="36"/>
        <v>CUBSE.ADT.LITR.FE.ZS</v>
      </c>
      <c r="L1179">
        <f t="shared" si="37"/>
        <v>-1</v>
      </c>
    </row>
    <row r="1180" spans="1:12" x14ac:dyDescent="0.25">
      <c r="A1180" t="s">
        <v>364</v>
      </c>
      <c r="B1180" t="s">
        <v>277</v>
      </c>
      <c r="C1180" t="s">
        <v>563</v>
      </c>
      <c r="D1180" t="s">
        <v>526</v>
      </c>
      <c r="E1180" t="s">
        <v>281</v>
      </c>
      <c r="K1180" t="str">
        <f t="shared" si="36"/>
        <v>CUBSE.XPD.CPRM.ZS</v>
      </c>
      <c r="L1180">
        <f t="shared" si="37"/>
        <v>-1</v>
      </c>
    </row>
    <row r="1181" spans="1:12" x14ac:dyDescent="0.25">
      <c r="A1181" t="s">
        <v>364</v>
      </c>
      <c r="B1181" t="s">
        <v>277</v>
      </c>
      <c r="C1181" t="s">
        <v>322</v>
      </c>
      <c r="D1181" t="s">
        <v>69</v>
      </c>
      <c r="E1181" t="s">
        <v>281</v>
      </c>
      <c r="K1181" t="str">
        <f t="shared" si="36"/>
        <v>CUBSE.XPD.CSEC.ZS</v>
      </c>
      <c r="L1181">
        <f t="shared" si="37"/>
        <v>-1</v>
      </c>
    </row>
    <row r="1182" spans="1:12" x14ac:dyDescent="0.25">
      <c r="A1182" t="s">
        <v>364</v>
      </c>
      <c r="B1182" t="s">
        <v>277</v>
      </c>
      <c r="C1182" t="s">
        <v>95</v>
      </c>
      <c r="D1182" t="s">
        <v>203</v>
      </c>
      <c r="E1182" t="s">
        <v>281</v>
      </c>
      <c r="K1182" t="str">
        <f t="shared" si="36"/>
        <v>CUBSE.XPD.CTER.ZS</v>
      </c>
      <c r="L1182">
        <f t="shared" si="37"/>
        <v>-1</v>
      </c>
    </row>
    <row r="1183" spans="1:12" x14ac:dyDescent="0.25">
      <c r="A1183" t="s">
        <v>364</v>
      </c>
      <c r="B1183" t="s">
        <v>277</v>
      </c>
      <c r="C1183" t="s">
        <v>150</v>
      </c>
      <c r="D1183" t="s">
        <v>201</v>
      </c>
      <c r="E1183" t="s">
        <v>281</v>
      </c>
      <c r="K1183" t="str">
        <f t="shared" si="36"/>
        <v>CUBSE.XPD.PRIM.PC.ZS</v>
      </c>
      <c r="L1183">
        <f t="shared" si="37"/>
        <v>-1</v>
      </c>
    </row>
    <row r="1184" spans="1:12" x14ac:dyDescent="0.25">
      <c r="A1184" t="s">
        <v>364</v>
      </c>
      <c r="B1184" t="s">
        <v>277</v>
      </c>
      <c r="C1184" t="s">
        <v>585</v>
      </c>
      <c r="D1184" t="s">
        <v>580</v>
      </c>
      <c r="E1184" t="s">
        <v>281</v>
      </c>
      <c r="K1184" t="str">
        <f t="shared" si="36"/>
        <v>CUBSE.XPD.SECO.PC.ZS</v>
      </c>
      <c r="L1184">
        <f t="shared" si="37"/>
        <v>-1</v>
      </c>
    </row>
    <row r="1185" spans="1:12" x14ac:dyDescent="0.25">
      <c r="A1185" t="s">
        <v>364</v>
      </c>
      <c r="B1185" t="s">
        <v>277</v>
      </c>
      <c r="C1185" t="s">
        <v>539</v>
      </c>
      <c r="D1185" t="s">
        <v>558</v>
      </c>
      <c r="E1185" t="s">
        <v>281</v>
      </c>
      <c r="K1185" t="str">
        <f t="shared" si="36"/>
        <v>CUBSE.XPD.TERT.PC.ZS</v>
      </c>
      <c r="L1185">
        <f t="shared" si="37"/>
        <v>-1</v>
      </c>
    </row>
    <row r="1186" spans="1:12" x14ac:dyDescent="0.25">
      <c r="A1186" t="s">
        <v>364</v>
      </c>
      <c r="B1186" t="s">
        <v>277</v>
      </c>
      <c r="C1186" t="s">
        <v>504</v>
      </c>
      <c r="D1186" t="s">
        <v>581</v>
      </c>
      <c r="E1186" t="s">
        <v>281</v>
      </c>
      <c r="K1186" t="str">
        <f t="shared" si="36"/>
        <v>CUBSE.ADT.1524.LT.FE.ZS</v>
      </c>
      <c r="L1186">
        <f t="shared" si="37"/>
        <v>-1</v>
      </c>
    </row>
    <row r="1187" spans="1:12" x14ac:dyDescent="0.25">
      <c r="A1187" t="s">
        <v>364</v>
      </c>
      <c r="B1187" t="s">
        <v>277</v>
      </c>
      <c r="C1187" t="s">
        <v>21</v>
      </c>
      <c r="D1187" t="s">
        <v>8</v>
      </c>
      <c r="E1187" t="s">
        <v>281</v>
      </c>
      <c r="F1187">
        <v>8.9</v>
      </c>
      <c r="G1187">
        <v>8.6999999999999993</v>
      </c>
      <c r="H1187">
        <v>8.8000000000000007</v>
      </c>
      <c r="I1187">
        <v>9.1999999999999993</v>
      </c>
      <c r="K1187" t="str">
        <f t="shared" si="36"/>
        <v>CUBSE.PRM.ENRL.TC.ZS</v>
      </c>
      <c r="L1187">
        <f t="shared" si="37"/>
        <v>8.9</v>
      </c>
    </row>
    <row r="1188" spans="1:12" x14ac:dyDescent="0.25">
      <c r="A1188" t="s">
        <v>364</v>
      </c>
      <c r="B1188" t="s">
        <v>277</v>
      </c>
      <c r="C1188" t="s">
        <v>288</v>
      </c>
      <c r="D1188" t="s">
        <v>396</v>
      </c>
      <c r="E1188" t="s">
        <v>281</v>
      </c>
      <c r="F1188">
        <v>9</v>
      </c>
      <c r="G1188">
        <v>9.3000000000000007</v>
      </c>
      <c r="H1188">
        <v>9.5</v>
      </c>
      <c r="I1188">
        <v>9.6</v>
      </c>
      <c r="K1188" t="str">
        <f t="shared" si="36"/>
        <v>CUBSE.SEC.ENRL.TC.ZS</v>
      </c>
      <c r="L1188">
        <f t="shared" si="37"/>
        <v>9.35</v>
      </c>
    </row>
    <row r="1189" spans="1:12" x14ac:dyDescent="0.25">
      <c r="A1189" t="s">
        <v>364</v>
      </c>
      <c r="B1189" t="s">
        <v>277</v>
      </c>
      <c r="C1189" t="s">
        <v>561</v>
      </c>
      <c r="D1189" t="s">
        <v>236</v>
      </c>
      <c r="E1189" t="s">
        <v>281</v>
      </c>
      <c r="F1189">
        <v>4.5999999999999996</v>
      </c>
      <c r="G1189">
        <v>4</v>
      </c>
      <c r="H1189">
        <v>4.5999999999999996</v>
      </c>
      <c r="K1189" t="str">
        <f t="shared" si="36"/>
        <v>CUBSE.TER.ENRL.TC.ZS</v>
      </c>
      <c r="L1189">
        <f t="shared" si="37"/>
        <v>4.3999999999999995</v>
      </c>
    </row>
    <row r="1190" spans="1:12" x14ac:dyDescent="0.25">
      <c r="A1190" t="s">
        <v>364</v>
      </c>
      <c r="B1190" t="s">
        <v>277</v>
      </c>
      <c r="C1190" t="s">
        <v>122</v>
      </c>
      <c r="D1190" t="s">
        <v>242</v>
      </c>
      <c r="E1190" t="s">
        <v>281</v>
      </c>
      <c r="F1190">
        <v>42.5</v>
      </c>
      <c r="G1190">
        <v>40</v>
      </c>
      <c r="H1190">
        <v>50.5</v>
      </c>
      <c r="K1190" t="str">
        <f t="shared" si="36"/>
        <v>CUBSE.TER.ENRR.FE</v>
      </c>
      <c r="L1190">
        <f t="shared" si="37"/>
        <v>44.333333333333336</v>
      </c>
    </row>
    <row r="1191" spans="1:12" x14ac:dyDescent="0.25">
      <c r="A1191" t="s">
        <v>364</v>
      </c>
      <c r="B1191" t="s">
        <v>277</v>
      </c>
      <c r="C1191" t="s">
        <v>451</v>
      </c>
      <c r="D1191" t="s">
        <v>508</v>
      </c>
      <c r="E1191" t="s">
        <v>281</v>
      </c>
      <c r="F1191">
        <v>99.1</v>
      </c>
      <c r="G1191">
        <v>101.6</v>
      </c>
      <c r="H1191">
        <v>102.2</v>
      </c>
      <c r="I1191">
        <v>101.9</v>
      </c>
      <c r="K1191" t="str">
        <f t="shared" si="36"/>
        <v>CUBSE.SEC.ENRR.FE</v>
      </c>
      <c r="L1191">
        <f t="shared" si="37"/>
        <v>101.19999999999999</v>
      </c>
    </row>
    <row r="1192" spans="1:12" x14ac:dyDescent="0.25">
      <c r="A1192" t="s">
        <v>364</v>
      </c>
      <c r="B1192" t="s">
        <v>277</v>
      </c>
      <c r="C1192" t="s">
        <v>128</v>
      </c>
      <c r="D1192" t="s">
        <v>160</v>
      </c>
      <c r="E1192" t="s">
        <v>281</v>
      </c>
      <c r="F1192">
        <v>96.5</v>
      </c>
      <c r="G1192">
        <v>97</v>
      </c>
      <c r="H1192">
        <v>97.8</v>
      </c>
      <c r="I1192">
        <v>99.6</v>
      </c>
      <c r="K1192" t="str">
        <f t="shared" si="36"/>
        <v>CUBSE.PRM.ENRR.FE</v>
      </c>
      <c r="L1192">
        <f t="shared" si="37"/>
        <v>97.724999999999994</v>
      </c>
    </row>
    <row r="1193" spans="1:12" x14ac:dyDescent="0.25">
      <c r="A1193" t="s">
        <v>364</v>
      </c>
      <c r="B1193" t="s">
        <v>277</v>
      </c>
      <c r="C1193" t="s">
        <v>255</v>
      </c>
      <c r="D1193" t="s">
        <v>146</v>
      </c>
      <c r="E1193" t="s">
        <v>281</v>
      </c>
      <c r="F1193">
        <v>63.5</v>
      </c>
      <c r="G1193">
        <v>62.6</v>
      </c>
      <c r="H1193">
        <v>63.7</v>
      </c>
      <c r="I1193">
        <v>63.4</v>
      </c>
      <c r="K1193" t="str">
        <f t="shared" si="36"/>
        <v>CUBSE.SEC.TCHR.FE.ZS</v>
      </c>
      <c r="L1193">
        <f t="shared" si="37"/>
        <v>63.300000000000004</v>
      </c>
    </row>
    <row r="1194" spans="1:12" x14ac:dyDescent="0.25">
      <c r="A1194" t="s">
        <v>364</v>
      </c>
      <c r="B1194" t="s">
        <v>277</v>
      </c>
      <c r="C1194" t="s">
        <v>81</v>
      </c>
      <c r="D1194" t="s">
        <v>552</v>
      </c>
      <c r="E1194" t="s">
        <v>281</v>
      </c>
      <c r="F1194">
        <v>55.7</v>
      </c>
      <c r="G1194">
        <v>57</v>
      </c>
      <c r="H1194">
        <v>57.9</v>
      </c>
      <c r="K1194" t="str">
        <f t="shared" si="36"/>
        <v>CUBSE.TER.TCHR.FE.ZS</v>
      </c>
      <c r="L1194">
        <f t="shared" si="37"/>
        <v>56.866666666666667</v>
      </c>
    </row>
    <row r="1195" spans="1:12" x14ac:dyDescent="0.25">
      <c r="A1195" t="s">
        <v>364</v>
      </c>
      <c r="B1195" t="s">
        <v>277</v>
      </c>
      <c r="C1195" t="s">
        <v>517</v>
      </c>
      <c r="D1195" t="s">
        <v>378</v>
      </c>
      <c r="E1195" t="s">
        <v>281</v>
      </c>
      <c r="K1195" t="str">
        <f t="shared" si="36"/>
        <v>CUBSG.DMK.SRCR.FN.ZS</v>
      </c>
      <c r="L1195">
        <f t="shared" si="37"/>
        <v>-1</v>
      </c>
    </row>
    <row r="1196" spans="1:12" x14ac:dyDescent="0.25">
      <c r="A1196" t="s">
        <v>364</v>
      </c>
      <c r="B1196" t="s">
        <v>277</v>
      </c>
      <c r="C1196" t="s">
        <v>131</v>
      </c>
      <c r="D1196" t="s">
        <v>523</v>
      </c>
      <c r="E1196" t="s">
        <v>281</v>
      </c>
      <c r="K1196" t="str">
        <f t="shared" si="36"/>
        <v>CUBSG.DMK.ALLD.FN.ZS</v>
      </c>
      <c r="L1196">
        <f t="shared" si="37"/>
        <v>-1</v>
      </c>
    </row>
    <row r="1197" spans="1:12" x14ac:dyDescent="0.25">
      <c r="A1197" t="s">
        <v>364</v>
      </c>
      <c r="B1197" t="s">
        <v>277</v>
      </c>
      <c r="C1197" t="s">
        <v>505</v>
      </c>
      <c r="D1197" t="s">
        <v>492</v>
      </c>
      <c r="E1197" t="s">
        <v>281</v>
      </c>
      <c r="K1197" t="str">
        <f t="shared" si="36"/>
        <v>CUBSG.VAW.ARGU.ZS</v>
      </c>
      <c r="L1197">
        <f t="shared" si="37"/>
        <v>-1</v>
      </c>
    </row>
    <row r="1198" spans="1:12" x14ac:dyDescent="0.25">
      <c r="A1198" t="s">
        <v>364</v>
      </c>
      <c r="B1198" t="s">
        <v>277</v>
      </c>
      <c r="C1198" t="s">
        <v>199</v>
      </c>
      <c r="D1198" t="s">
        <v>196</v>
      </c>
      <c r="E1198" t="s">
        <v>281</v>
      </c>
      <c r="K1198" t="str">
        <f t="shared" si="36"/>
        <v>CUBSG.VAW.BURN.ZS</v>
      </c>
      <c r="L1198">
        <f t="shared" si="37"/>
        <v>-1</v>
      </c>
    </row>
    <row r="1199" spans="1:12" x14ac:dyDescent="0.25">
      <c r="A1199" t="s">
        <v>364</v>
      </c>
      <c r="B1199" t="s">
        <v>277</v>
      </c>
      <c r="C1199" t="s">
        <v>137</v>
      </c>
      <c r="D1199" t="s">
        <v>159</v>
      </c>
      <c r="E1199" t="s">
        <v>281</v>
      </c>
      <c r="K1199" t="str">
        <f t="shared" si="36"/>
        <v>CUBSG.VAW.NEGL.ZS</v>
      </c>
      <c r="L1199">
        <f t="shared" si="37"/>
        <v>-1</v>
      </c>
    </row>
    <row r="1200" spans="1:12" x14ac:dyDescent="0.25">
      <c r="A1200" t="s">
        <v>364</v>
      </c>
      <c r="B1200" t="s">
        <v>277</v>
      </c>
      <c r="C1200" t="s">
        <v>327</v>
      </c>
      <c r="D1200" t="s">
        <v>583</v>
      </c>
      <c r="E1200" t="s">
        <v>281</v>
      </c>
      <c r="K1200" t="str">
        <f t="shared" si="36"/>
        <v>CUBSG.VAW.GOES.ZS</v>
      </c>
      <c r="L1200">
        <f t="shared" si="37"/>
        <v>-1</v>
      </c>
    </row>
    <row r="1201" spans="1:12" x14ac:dyDescent="0.25">
      <c r="A1201" t="s">
        <v>364</v>
      </c>
      <c r="B1201" t="s">
        <v>277</v>
      </c>
      <c r="C1201" t="s">
        <v>575</v>
      </c>
      <c r="D1201" t="s">
        <v>382</v>
      </c>
      <c r="E1201" t="s">
        <v>281</v>
      </c>
      <c r="K1201" t="str">
        <f t="shared" si="36"/>
        <v>CUBSG.VAW.REFU.ZS</v>
      </c>
      <c r="L1201">
        <f t="shared" si="37"/>
        <v>-1</v>
      </c>
    </row>
    <row r="1202" spans="1:12" x14ac:dyDescent="0.25">
      <c r="A1202" t="s">
        <v>433</v>
      </c>
      <c r="B1202" t="s">
        <v>497</v>
      </c>
      <c r="C1202" t="s">
        <v>138</v>
      </c>
      <c r="D1202" t="s">
        <v>211</v>
      </c>
      <c r="E1202" t="s">
        <v>281</v>
      </c>
      <c r="F1202">
        <v>14</v>
      </c>
      <c r="G1202">
        <v>14</v>
      </c>
      <c r="H1202">
        <v>14</v>
      </c>
      <c r="I1202">
        <v>14</v>
      </c>
      <c r="K1202" t="str">
        <f t="shared" si="36"/>
        <v>CUWSE.COM.DURS</v>
      </c>
      <c r="L1202">
        <f t="shared" si="37"/>
        <v>14</v>
      </c>
    </row>
    <row r="1203" spans="1:12" x14ac:dyDescent="0.25">
      <c r="A1203" t="s">
        <v>433</v>
      </c>
      <c r="B1203" t="s">
        <v>497</v>
      </c>
      <c r="C1203" t="s">
        <v>385</v>
      </c>
      <c r="D1203" t="s">
        <v>381</v>
      </c>
      <c r="E1203" t="s">
        <v>281</v>
      </c>
      <c r="K1203" t="str">
        <f t="shared" si="36"/>
        <v>CUWSE.ADT.LITR.FE.ZS</v>
      </c>
      <c r="L1203">
        <f t="shared" si="37"/>
        <v>-1</v>
      </c>
    </row>
    <row r="1204" spans="1:12" x14ac:dyDescent="0.25">
      <c r="A1204" t="s">
        <v>433</v>
      </c>
      <c r="B1204" t="s">
        <v>497</v>
      </c>
      <c r="C1204" t="s">
        <v>563</v>
      </c>
      <c r="D1204" t="s">
        <v>526</v>
      </c>
      <c r="E1204" t="s">
        <v>281</v>
      </c>
      <c r="K1204" t="str">
        <f t="shared" si="36"/>
        <v>CUWSE.XPD.CPRM.ZS</v>
      </c>
      <c r="L1204">
        <f t="shared" si="37"/>
        <v>-1</v>
      </c>
    </row>
    <row r="1205" spans="1:12" x14ac:dyDescent="0.25">
      <c r="A1205" t="s">
        <v>433</v>
      </c>
      <c r="B1205" t="s">
        <v>497</v>
      </c>
      <c r="C1205" t="s">
        <v>322</v>
      </c>
      <c r="D1205" t="s">
        <v>69</v>
      </c>
      <c r="E1205" t="s">
        <v>281</v>
      </c>
      <c r="K1205" t="str">
        <f t="shared" si="36"/>
        <v>CUWSE.XPD.CSEC.ZS</v>
      </c>
      <c r="L1205">
        <f t="shared" si="37"/>
        <v>-1</v>
      </c>
    </row>
    <row r="1206" spans="1:12" x14ac:dyDescent="0.25">
      <c r="A1206" t="s">
        <v>433</v>
      </c>
      <c r="B1206" t="s">
        <v>497</v>
      </c>
      <c r="C1206" t="s">
        <v>95</v>
      </c>
      <c r="D1206" t="s">
        <v>203</v>
      </c>
      <c r="E1206" t="s">
        <v>281</v>
      </c>
      <c r="K1206" t="str">
        <f t="shared" si="36"/>
        <v>CUWSE.XPD.CTER.ZS</v>
      </c>
      <c r="L1206">
        <f t="shared" si="37"/>
        <v>-1</v>
      </c>
    </row>
    <row r="1207" spans="1:12" x14ac:dyDescent="0.25">
      <c r="A1207" t="s">
        <v>433</v>
      </c>
      <c r="B1207" t="s">
        <v>497</v>
      </c>
      <c r="C1207" t="s">
        <v>150</v>
      </c>
      <c r="D1207" t="s">
        <v>201</v>
      </c>
      <c r="E1207" t="s">
        <v>281</v>
      </c>
      <c r="K1207" t="str">
        <f t="shared" si="36"/>
        <v>CUWSE.XPD.PRIM.PC.ZS</v>
      </c>
      <c r="L1207">
        <f t="shared" si="37"/>
        <v>-1</v>
      </c>
    </row>
    <row r="1208" spans="1:12" x14ac:dyDescent="0.25">
      <c r="A1208" t="s">
        <v>433</v>
      </c>
      <c r="B1208" t="s">
        <v>497</v>
      </c>
      <c r="C1208" t="s">
        <v>585</v>
      </c>
      <c r="D1208" t="s">
        <v>580</v>
      </c>
      <c r="E1208" t="s">
        <v>281</v>
      </c>
      <c r="K1208" t="str">
        <f t="shared" si="36"/>
        <v>CUWSE.XPD.SECO.PC.ZS</v>
      </c>
      <c r="L1208">
        <f t="shared" si="37"/>
        <v>-1</v>
      </c>
    </row>
    <row r="1209" spans="1:12" x14ac:dyDescent="0.25">
      <c r="A1209" t="s">
        <v>433</v>
      </c>
      <c r="B1209" t="s">
        <v>497</v>
      </c>
      <c r="C1209" t="s">
        <v>539</v>
      </c>
      <c r="D1209" t="s">
        <v>558</v>
      </c>
      <c r="E1209" t="s">
        <v>281</v>
      </c>
      <c r="K1209" t="str">
        <f t="shared" si="36"/>
        <v>CUWSE.XPD.TERT.PC.ZS</v>
      </c>
      <c r="L1209">
        <f t="shared" si="37"/>
        <v>-1</v>
      </c>
    </row>
    <row r="1210" spans="1:12" x14ac:dyDescent="0.25">
      <c r="A1210" t="s">
        <v>433</v>
      </c>
      <c r="B1210" t="s">
        <v>497</v>
      </c>
      <c r="C1210" t="s">
        <v>504</v>
      </c>
      <c r="D1210" t="s">
        <v>581</v>
      </c>
      <c r="E1210" t="s">
        <v>281</v>
      </c>
      <c r="K1210" t="str">
        <f t="shared" si="36"/>
        <v>CUWSE.ADT.1524.LT.FE.ZS</v>
      </c>
      <c r="L1210">
        <f t="shared" si="37"/>
        <v>-1</v>
      </c>
    </row>
    <row r="1211" spans="1:12" x14ac:dyDescent="0.25">
      <c r="A1211" t="s">
        <v>433</v>
      </c>
      <c r="B1211" t="s">
        <v>497</v>
      </c>
      <c r="C1211" t="s">
        <v>21</v>
      </c>
      <c r="D1211" t="s">
        <v>8</v>
      </c>
      <c r="E1211" t="s">
        <v>281</v>
      </c>
      <c r="K1211" t="str">
        <f t="shared" si="36"/>
        <v>CUWSE.PRM.ENRL.TC.ZS</v>
      </c>
      <c r="L1211">
        <f t="shared" si="37"/>
        <v>-1</v>
      </c>
    </row>
    <row r="1212" spans="1:12" x14ac:dyDescent="0.25">
      <c r="A1212" t="s">
        <v>433</v>
      </c>
      <c r="B1212" t="s">
        <v>497</v>
      </c>
      <c r="C1212" t="s">
        <v>288</v>
      </c>
      <c r="D1212" t="s">
        <v>396</v>
      </c>
      <c r="E1212" t="s">
        <v>281</v>
      </c>
      <c r="K1212" t="str">
        <f t="shared" si="36"/>
        <v>CUWSE.SEC.ENRL.TC.ZS</v>
      </c>
      <c r="L1212">
        <f t="shared" si="37"/>
        <v>-1</v>
      </c>
    </row>
    <row r="1213" spans="1:12" x14ac:dyDescent="0.25">
      <c r="A1213" t="s">
        <v>433</v>
      </c>
      <c r="B1213" t="s">
        <v>497</v>
      </c>
      <c r="C1213" t="s">
        <v>561</v>
      </c>
      <c r="D1213" t="s">
        <v>236</v>
      </c>
      <c r="E1213" t="s">
        <v>281</v>
      </c>
      <c r="K1213" t="str">
        <f t="shared" si="36"/>
        <v>CUWSE.TER.ENRL.TC.ZS</v>
      </c>
      <c r="L1213">
        <f t="shared" si="37"/>
        <v>-1</v>
      </c>
    </row>
    <row r="1214" spans="1:12" x14ac:dyDescent="0.25">
      <c r="A1214" t="s">
        <v>433</v>
      </c>
      <c r="B1214" t="s">
        <v>497</v>
      </c>
      <c r="C1214" t="s">
        <v>122</v>
      </c>
      <c r="D1214" t="s">
        <v>242</v>
      </c>
      <c r="E1214" t="s">
        <v>281</v>
      </c>
      <c r="K1214" t="str">
        <f t="shared" si="36"/>
        <v>CUWSE.TER.ENRR.FE</v>
      </c>
      <c r="L1214">
        <f t="shared" si="37"/>
        <v>-1</v>
      </c>
    </row>
    <row r="1215" spans="1:12" x14ac:dyDescent="0.25">
      <c r="A1215" t="s">
        <v>433</v>
      </c>
      <c r="B1215" t="s">
        <v>497</v>
      </c>
      <c r="C1215" t="s">
        <v>451</v>
      </c>
      <c r="D1215" t="s">
        <v>508</v>
      </c>
      <c r="E1215" t="s">
        <v>281</v>
      </c>
      <c r="K1215" t="str">
        <f t="shared" si="36"/>
        <v>CUWSE.SEC.ENRR.FE</v>
      </c>
      <c r="L1215">
        <f t="shared" si="37"/>
        <v>-1</v>
      </c>
    </row>
    <row r="1216" spans="1:12" x14ac:dyDescent="0.25">
      <c r="A1216" t="s">
        <v>433</v>
      </c>
      <c r="B1216" t="s">
        <v>497</v>
      </c>
      <c r="C1216" t="s">
        <v>128</v>
      </c>
      <c r="D1216" t="s">
        <v>160</v>
      </c>
      <c r="E1216" t="s">
        <v>281</v>
      </c>
      <c r="K1216" t="str">
        <f t="shared" si="36"/>
        <v>CUWSE.PRM.ENRR.FE</v>
      </c>
      <c r="L1216">
        <f t="shared" si="37"/>
        <v>-1</v>
      </c>
    </row>
    <row r="1217" spans="1:12" x14ac:dyDescent="0.25">
      <c r="A1217" t="s">
        <v>433</v>
      </c>
      <c r="B1217" t="s">
        <v>497</v>
      </c>
      <c r="C1217" t="s">
        <v>255</v>
      </c>
      <c r="D1217" t="s">
        <v>146</v>
      </c>
      <c r="E1217" t="s">
        <v>281</v>
      </c>
      <c r="K1217" t="str">
        <f t="shared" si="36"/>
        <v>CUWSE.SEC.TCHR.FE.ZS</v>
      </c>
      <c r="L1217">
        <f t="shared" si="37"/>
        <v>-1</v>
      </c>
    </row>
    <row r="1218" spans="1:12" x14ac:dyDescent="0.25">
      <c r="A1218" t="s">
        <v>433</v>
      </c>
      <c r="B1218" t="s">
        <v>497</v>
      </c>
      <c r="C1218" t="s">
        <v>81</v>
      </c>
      <c r="D1218" t="s">
        <v>552</v>
      </c>
      <c r="E1218" t="s">
        <v>281</v>
      </c>
      <c r="K1218" t="str">
        <f t="shared" si="36"/>
        <v>CUWSE.TER.TCHR.FE.ZS</v>
      </c>
      <c r="L1218">
        <f t="shared" si="37"/>
        <v>-1</v>
      </c>
    </row>
    <row r="1219" spans="1:12" x14ac:dyDescent="0.25">
      <c r="A1219" t="s">
        <v>433</v>
      </c>
      <c r="B1219" t="s">
        <v>497</v>
      </c>
      <c r="C1219" t="s">
        <v>517</v>
      </c>
      <c r="D1219" t="s">
        <v>378</v>
      </c>
      <c r="E1219" t="s">
        <v>281</v>
      </c>
      <c r="K1219" t="str">
        <f t="shared" ref="K1219:K1282" si="38">B1219&amp;D1219</f>
        <v>CUWSG.DMK.SRCR.FN.ZS</v>
      </c>
      <c r="L1219">
        <f t="shared" ref="L1219:L1282" si="39">IF(COUNT(F1219:J1219)&gt;0, SUM(F1219:J1219)/COUNT(F1219:J1219), -1)</f>
        <v>-1</v>
      </c>
    </row>
    <row r="1220" spans="1:12" x14ac:dyDescent="0.25">
      <c r="A1220" t="s">
        <v>433</v>
      </c>
      <c r="B1220" t="s">
        <v>497</v>
      </c>
      <c r="C1220" t="s">
        <v>131</v>
      </c>
      <c r="D1220" t="s">
        <v>523</v>
      </c>
      <c r="E1220" t="s">
        <v>281</v>
      </c>
      <c r="K1220" t="str">
        <f t="shared" si="38"/>
        <v>CUWSG.DMK.ALLD.FN.ZS</v>
      </c>
      <c r="L1220">
        <f t="shared" si="39"/>
        <v>-1</v>
      </c>
    </row>
    <row r="1221" spans="1:12" x14ac:dyDescent="0.25">
      <c r="A1221" t="s">
        <v>433</v>
      </c>
      <c r="B1221" t="s">
        <v>497</v>
      </c>
      <c r="C1221" t="s">
        <v>505</v>
      </c>
      <c r="D1221" t="s">
        <v>492</v>
      </c>
      <c r="E1221" t="s">
        <v>281</v>
      </c>
      <c r="K1221" t="str">
        <f t="shared" si="38"/>
        <v>CUWSG.VAW.ARGU.ZS</v>
      </c>
      <c r="L1221">
        <f t="shared" si="39"/>
        <v>-1</v>
      </c>
    </row>
    <row r="1222" spans="1:12" x14ac:dyDescent="0.25">
      <c r="A1222" t="s">
        <v>433</v>
      </c>
      <c r="B1222" t="s">
        <v>497</v>
      </c>
      <c r="C1222" t="s">
        <v>199</v>
      </c>
      <c r="D1222" t="s">
        <v>196</v>
      </c>
      <c r="E1222" t="s">
        <v>281</v>
      </c>
      <c r="K1222" t="str">
        <f t="shared" si="38"/>
        <v>CUWSG.VAW.BURN.ZS</v>
      </c>
      <c r="L1222">
        <f t="shared" si="39"/>
        <v>-1</v>
      </c>
    </row>
    <row r="1223" spans="1:12" x14ac:dyDescent="0.25">
      <c r="A1223" t="s">
        <v>433</v>
      </c>
      <c r="B1223" t="s">
        <v>497</v>
      </c>
      <c r="C1223" t="s">
        <v>137</v>
      </c>
      <c r="D1223" t="s">
        <v>159</v>
      </c>
      <c r="E1223" t="s">
        <v>281</v>
      </c>
      <c r="K1223" t="str">
        <f t="shared" si="38"/>
        <v>CUWSG.VAW.NEGL.ZS</v>
      </c>
      <c r="L1223">
        <f t="shared" si="39"/>
        <v>-1</v>
      </c>
    </row>
    <row r="1224" spans="1:12" x14ac:dyDescent="0.25">
      <c r="A1224" t="s">
        <v>433</v>
      </c>
      <c r="B1224" t="s">
        <v>497</v>
      </c>
      <c r="C1224" t="s">
        <v>327</v>
      </c>
      <c r="D1224" t="s">
        <v>583</v>
      </c>
      <c r="E1224" t="s">
        <v>281</v>
      </c>
      <c r="K1224" t="str">
        <f t="shared" si="38"/>
        <v>CUWSG.VAW.GOES.ZS</v>
      </c>
      <c r="L1224">
        <f t="shared" si="39"/>
        <v>-1</v>
      </c>
    </row>
    <row r="1225" spans="1:12" x14ac:dyDescent="0.25">
      <c r="A1225" t="s">
        <v>433</v>
      </c>
      <c r="B1225" t="s">
        <v>497</v>
      </c>
      <c r="C1225" t="s">
        <v>575</v>
      </c>
      <c r="D1225" t="s">
        <v>382</v>
      </c>
      <c r="E1225" t="s">
        <v>281</v>
      </c>
      <c r="K1225" t="str">
        <f t="shared" si="38"/>
        <v>CUWSG.VAW.REFU.ZS</v>
      </c>
      <c r="L1225">
        <f t="shared" si="39"/>
        <v>-1</v>
      </c>
    </row>
    <row r="1226" spans="1:12" x14ac:dyDescent="0.25">
      <c r="A1226" t="s">
        <v>553</v>
      </c>
      <c r="B1226" t="s">
        <v>221</v>
      </c>
      <c r="C1226" t="s">
        <v>138</v>
      </c>
      <c r="D1226" t="s">
        <v>211</v>
      </c>
      <c r="E1226" t="s">
        <v>281</v>
      </c>
      <c r="F1226">
        <v>10</v>
      </c>
      <c r="G1226">
        <v>10</v>
      </c>
      <c r="H1226">
        <v>10</v>
      </c>
      <c r="I1226">
        <v>10</v>
      </c>
      <c r="K1226" t="str">
        <f t="shared" si="38"/>
        <v>CYPSE.COM.DURS</v>
      </c>
      <c r="L1226">
        <f t="shared" si="39"/>
        <v>10</v>
      </c>
    </row>
    <row r="1227" spans="1:12" x14ac:dyDescent="0.25">
      <c r="A1227" t="s">
        <v>553</v>
      </c>
      <c r="B1227" t="s">
        <v>221</v>
      </c>
      <c r="C1227" t="s">
        <v>385</v>
      </c>
      <c r="D1227" t="s">
        <v>381</v>
      </c>
      <c r="E1227" t="s">
        <v>281</v>
      </c>
      <c r="K1227" t="str">
        <f t="shared" si="38"/>
        <v>CYPSE.ADT.LITR.FE.ZS</v>
      </c>
      <c r="L1227">
        <f t="shared" si="39"/>
        <v>-1</v>
      </c>
    </row>
    <row r="1228" spans="1:12" x14ac:dyDescent="0.25">
      <c r="A1228" t="s">
        <v>553</v>
      </c>
      <c r="B1228" t="s">
        <v>221</v>
      </c>
      <c r="C1228" t="s">
        <v>563</v>
      </c>
      <c r="D1228" t="s">
        <v>526</v>
      </c>
      <c r="E1228" t="s">
        <v>281</v>
      </c>
      <c r="F1228">
        <v>95.6</v>
      </c>
      <c r="K1228" t="str">
        <f t="shared" si="38"/>
        <v>CYPSE.XPD.CPRM.ZS</v>
      </c>
      <c r="L1228">
        <f t="shared" si="39"/>
        <v>95.6</v>
      </c>
    </row>
    <row r="1229" spans="1:12" x14ac:dyDescent="0.25">
      <c r="A1229" t="s">
        <v>553</v>
      </c>
      <c r="B1229" t="s">
        <v>221</v>
      </c>
      <c r="C1229" t="s">
        <v>322</v>
      </c>
      <c r="D1229" t="s">
        <v>69</v>
      </c>
      <c r="E1229" t="s">
        <v>281</v>
      </c>
      <c r="F1229">
        <v>97.9</v>
      </c>
      <c r="K1229" t="str">
        <f t="shared" si="38"/>
        <v>CYPSE.XPD.CSEC.ZS</v>
      </c>
      <c r="L1229">
        <f t="shared" si="39"/>
        <v>97.9</v>
      </c>
    </row>
    <row r="1230" spans="1:12" x14ac:dyDescent="0.25">
      <c r="A1230" t="s">
        <v>553</v>
      </c>
      <c r="B1230" t="s">
        <v>221</v>
      </c>
      <c r="C1230" t="s">
        <v>95</v>
      </c>
      <c r="D1230" t="s">
        <v>203</v>
      </c>
      <c r="E1230" t="s">
        <v>281</v>
      </c>
      <c r="F1230">
        <v>91.1</v>
      </c>
      <c r="K1230" t="str">
        <f t="shared" si="38"/>
        <v>CYPSE.XPD.CTER.ZS</v>
      </c>
      <c r="L1230">
        <f t="shared" si="39"/>
        <v>91.1</v>
      </c>
    </row>
    <row r="1231" spans="1:12" x14ac:dyDescent="0.25">
      <c r="A1231" t="s">
        <v>553</v>
      </c>
      <c r="B1231" t="s">
        <v>221</v>
      </c>
      <c r="C1231" t="s">
        <v>150</v>
      </c>
      <c r="D1231" t="s">
        <v>201</v>
      </c>
      <c r="E1231" t="s">
        <v>281</v>
      </c>
      <c r="F1231">
        <v>32.200000000000003</v>
      </c>
      <c r="K1231" t="str">
        <f t="shared" si="38"/>
        <v>CYPSE.XPD.PRIM.PC.ZS</v>
      </c>
      <c r="L1231">
        <f t="shared" si="39"/>
        <v>32.200000000000003</v>
      </c>
    </row>
    <row r="1232" spans="1:12" x14ac:dyDescent="0.25">
      <c r="A1232" t="s">
        <v>553</v>
      </c>
      <c r="B1232" t="s">
        <v>221</v>
      </c>
      <c r="C1232" t="s">
        <v>585</v>
      </c>
      <c r="D1232" t="s">
        <v>580</v>
      </c>
      <c r="E1232" t="s">
        <v>281</v>
      </c>
      <c r="F1232">
        <v>39.4</v>
      </c>
      <c r="K1232" t="str">
        <f t="shared" si="38"/>
        <v>CYPSE.XPD.SECO.PC.ZS</v>
      </c>
      <c r="L1232">
        <f t="shared" si="39"/>
        <v>39.4</v>
      </c>
    </row>
    <row r="1233" spans="1:12" x14ac:dyDescent="0.25">
      <c r="A1233" t="s">
        <v>553</v>
      </c>
      <c r="B1233" t="s">
        <v>221</v>
      </c>
      <c r="C1233" t="s">
        <v>539</v>
      </c>
      <c r="D1233" t="s">
        <v>558</v>
      </c>
      <c r="E1233" t="s">
        <v>281</v>
      </c>
      <c r="F1233">
        <v>29.3</v>
      </c>
      <c r="K1233" t="str">
        <f t="shared" si="38"/>
        <v>CYPSE.XPD.TERT.PC.ZS</v>
      </c>
      <c r="L1233">
        <f t="shared" si="39"/>
        <v>29.3</v>
      </c>
    </row>
    <row r="1234" spans="1:12" x14ac:dyDescent="0.25">
      <c r="A1234" t="s">
        <v>553</v>
      </c>
      <c r="B1234" t="s">
        <v>221</v>
      </c>
      <c r="C1234" t="s">
        <v>504</v>
      </c>
      <c r="D1234" t="s">
        <v>581</v>
      </c>
      <c r="E1234" t="s">
        <v>281</v>
      </c>
      <c r="K1234" t="str">
        <f t="shared" si="38"/>
        <v>CYPSE.ADT.1524.LT.FE.ZS</v>
      </c>
      <c r="L1234">
        <f t="shared" si="39"/>
        <v>-1</v>
      </c>
    </row>
    <row r="1235" spans="1:12" x14ac:dyDescent="0.25">
      <c r="A1235" t="s">
        <v>553</v>
      </c>
      <c r="B1235" t="s">
        <v>221</v>
      </c>
      <c r="C1235" t="s">
        <v>21</v>
      </c>
      <c r="D1235" t="s">
        <v>8</v>
      </c>
      <c r="E1235" t="s">
        <v>281</v>
      </c>
      <c r="F1235">
        <v>11.9</v>
      </c>
      <c r="K1235" t="str">
        <f t="shared" si="38"/>
        <v>CYPSE.PRM.ENRL.TC.ZS</v>
      </c>
      <c r="L1235">
        <f t="shared" si="39"/>
        <v>11.9</v>
      </c>
    </row>
    <row r="1236" spans="1:12" x14ac:dyDescent="0.25">
      <c r="A1236" t="s">
        <v>553</v>
      </c>
      <c r="B1236" t="s">
        <v>221</v>
      </c>
      <c r="C1236" t="s">
        <v>288</v>
      </c>
      <c r="D1236" t="s">
        <v>396</v>
      </c>
      <c r="E1236" t="s">
        <v>281</v>
      </c>
      <c r="F1236">
        <v>10.4</v>
      </c>
      <c r="K1236" t="str">
        <f t="shared" si="38"/>
        <v>CYPSE.SEC.ENRL.TC.ZS</v>
      </c>
      <c r="L1236">
        <f t="shared" si="39"/>
        <v>10.4</v>
      </c>
    </row>
    <row r="1237" spans="1:12" x14ac:dyDescent="0.25">
      <c r="A1237" t="s">
        <v>553</v>
      </c>
      <c r="B1237" t="s">
        <v>221</v>
      </c>
      <c r="C1237" t="s">
        <v>561</v>
      </c>
      <c r="D1237" t="s">
        <v>236</v>
      </c>
      <c r="E1237" t="s">
        <v>281</v>
      </c>
      <c r="F1237">
        <v>12.7</v>
      </c>
      <c r="K1237" t="str">
        <f t="shared" si="38"/>
        <v>CYPSE.TER.ENRL.TC.ZS</v>
      </c>
      <c r="L1237">
        <f t="shared" si="39"/>
        <v>12.7</v>
      </c>
    </row>
    <row r="1238" spans="1:12" x14ac:dyDescent="0.25">
      <c r="A1238" t="s">
        <v>553</v>
      </c>
      <c r="B1238" t="s">
        <v>221</v>
      </c>
      <c r="C1238" t="s">
        <v>122</v>
      </c>
      <c r="D1238" t="s">
        <v>242</v>
      </c>
      <c r="E1238" t="s">
        <v>281</v>
      </c>
      <c r="F1238">
        <v>69.400000000000006</v>
      </c>
      <c r="K1238" t="str">
        <f t="shared" si="38"/>
        <v>CYPSE.TER.ENRR.FE</v>
      </c>
      <c r="L1238">
        <f t="shared" si="39"/>
        <v>69.400000000000006</v>
      </c>
    </row>
    <row r="1239" spans="1:12" x14ac:dyDescent="0.25">
      <c r="A1239" t="s">
        <v>553</v>
      </c>
      <c r="B1239" t="s">
        <v>221</v>
      </c>
      <c r="C1239" t="s">
        <v>451</v>
      </c>
      <c r="D1239" t="s">
        <v>508</v>
      </c>
      <c r="E1239" t="s">
        <v>281</v>
      </c>
      <c r="F1239">
        <v>99.4</v>
      </c>
      <c r="K1239" t="str">
        <f t="shared" si="38"/>
        <v>CYPSE.SEC.ENRR.FE</v>
      </c>
      <c r="L1239">
        <f t="shared" si="39"/>
        <v>99.4</v>
      </c>
    </row>
    <row r="1240" spans="1:12" x14ac:dyDescent="0.25">
      <c r="A1240" t="s">
        <v>553</v>
      </c>
      <c r="B1240" t="s">
        <v>221</v>
      </c>
      <c r="C1240" t="s">
        <v>128</v>
      </c>
      <c r="D1240" t="s">
        <v>160</v>
      </c>
      <c r="E1240" t="s">
        <v>281</v>
      </c>
      <c r="F1240">
        <v>99.3</v>
      </c>
      <c r="K1240" t="str">
        <f t="shared" si="38"/>
        <v>CYPSE.PRM.ENRR.FE</v>
      </c>
      <c r="L1240">
        <f t="shared" si="39"/>
        <v>99.3</v>
      </c>
    </row>
    <row r="1241" spans="1:12" x14ac:dyDescent="0.25">
      <c r="A1241" t="s">
        <v>553</v>
      </c>
      <c r="B1241" t="s">
        <v>221</v>
      </c>
      <c r="C1241" t="s">
        <v>255</v>
      </c>
      <c r="D1241" t="s">
        <v>146</v>
      </c>
      <c r="E1241" t="s">
        <v>281</v>
      </c>
      <c r="F1241">
        <v>65.599999999999994</v>
      </c>
      <c r="G1241">
        <v>65.7</v>
      </c>
      <c r="K1241" t="str">
        <f t="shared" si="38"/>
        <v>CYPSE.SEC.TCHR.FE.ZS</v>
      </c>
      <c r="L1241">
        <f t="shared" si="39"/>
        <v>65.650000000000006</v>
      </c>
    </row>
    <row r="1242" spans="1:12" x14ac:dyDescent="0.25">
      <c r="A1242" t="s">
        <v>553</v>
      </c>
      <c r="B1242" t="s">
        <v>221</v>
      </c>
      <c r="C1242" t="s">
        <v>81</v>
      </c>
      <c r="D1242" t="s">
        <v>552</v>
      </c>
      <c r="E1242" t="s">
        <v>281</v>
      </c>
      <c r="F1242">
        <v>41.1</v>
      </c>
      <c r="G1242">
        <v>41.2</v>
      </c>
      <c r="K1242" t="str">
        <f t="shared" si="38"/>
        <v>CYPSE.TER.TCHR.FE.ZS</v>
      </c>
      <c r="L1242">
        <f t="shared" si="39"/>
        <v>41.150000000000006</v>
      </c>
    </row>
    <row r="1243" spans="1:12" x14ac:dyDescent="0.25">
      <c r="A1243" t="s">
        <v>553</v>
      </c>
      <c r="B1243" t="s">
        <v>221</v>
      </c>
      <c r="C1243" t="s">
        <v>517</v>
      </c>
      <c r="D1243" t="s">
        <v>378</v>
      </c>
      <c r="E1243" t="s">
        <v>281</v>
      </c>
      <c r="K1243" t="str">
        <f t="shared" si="38"/>
        <v>CYPSG.DMK.SRCR.FN.ZS</v>
      </c>
      <c r="L1243">
        <f t="shared" si="39"/>
        <v>-1</v>
      </c>
    </row>
    <row r="1244" spans="1:12" x14ac:dyDescent="0.25">
      <c r="A1244" t="s">
        <v>553</v>
      </c>
      <c r="B1244" t="s">
        <v>221</v>
      </c>
      <c r="C1244" t="s">
        <v>131</v>
      </c>
      <c r="D1244" t="s">
        <v>523</v>
      </c>
      <c r="E1244" t="s">
        <v>281</v>
      </c>
      <c r="K1244" t="str">
        <f t="shared" si="38"/>
        <v>CYPSG.DMK.ALLD.FN.ZS</v>
      </c>
      <c r="L1244">
        <f t="shared" si="39"/>
        <v>-1</v>
      </c>
    </row>
    <row r="1245" spans="1:12" x14ac:dyDescent="0.25">
      <c r="A1245" t="s">
        <v>553</v>
      </c>
      <c r="B1245" t="s">
        <v>221</v>
      </c>
      <c r="C1245" t="s">
        <v>505</v>
      </c>
      <c r="D1245" t="s">
        <v>492</v>
      </c>
      <c r="E1245" t="s">
        <v>281</v>
      </c>
      <c r="K1245" t="str">
        <f t="shared" si="38"/>
        <v>CYPSG.VAW.ARGU.ZS</v>
      </c>
      <c r="L1245">
        <f t="shared" si="39"/>
        <v>-1</v>
      </c>
    </row>
    <row r="1246" spans="1:12" x14ac:dyDescent="0.25">
      <c r="A1246" t="s">
        <v>553</v>
      </c>
      <c r="B1246" t="s">
        <v>221</v>
      </c>
      <c r="C1246" t="s">
        <v>199</v>
      </c>
      <c r="D1246" t="s">
        <v>196</v>
      </c>
      <c r="E1246" t="s">
        <v>281</v>
      </c>
      <c r="K1246" t="str">
        <f t="shared" si="38"/>
        <v>CYPSG.VAW.BURN.ZS</v>
      </c>
      <c r="L1246">
        <f t="shared" si="39"/>
        <v>-1</v>
      </c>
    </row>
    <row r="1247" spans="1:12" x14ac:dyDescent="0.25">
      <c r="A1247" t="s">
        <v>553</v>
      </c>
      <c r="B1247" t="s">
        <v>221</v>
      </c>
      <c r="C1247" t="s">
        <v>137</v>
      </c>
      <c r="D1247" t="s">
        <v>159</v>
      </c>
      <c r="E1247" t="s">
        <v>281</v>
      </c>
      <c r="K1247" t="str">
        <f t="shared" si="38"/>
        <v>CYPSG.VAW.NEGL.ZS</v>
      </c>
      <c r="L1247">
        <f t="shared" si="39"/>
        <v>-1</v>
      </c>
    </row>
    <row r="1248" spans="1:12" x14ac:dyDescent="0.25">
      <c r="A1248" t="s">
        <v>553</v>
      </c>
      <c r="B1248" t="s">
        <v>221</v>
      </c>
      <c r="C1248" t="s">
        <v>327</v>
      </c>
      <c r="D1248" t="s">
        <v>583</v>
      </c>
      <c r="E1248" t="s">
        <v>281</v>
      </c>
      <c r="K1248" t="str">
        <f t="shared" si="38"/>
        <v>CYPSG.VAW.GOES.ZS</v>
      </c>
      <c r="L1248">
        <f t="shared" si="39"/>
        <v>-1</v>
      </c>
    </row>
    <row r="1249" spans="1:12" x14ac:dyDescent="0.25">
      <c r="A1249" t="s">
        <v>553</v>
      </c>
      <c r="B1249" t="s">
        <v>221</v>
      </c>
      <c r="C1249" t="s">
        <v>575</v>
      </c>
      <c r="D1249" t="s">
        <v>382</v>
      </c>
      <c r="E1249" t="s">
        <v>281</v>
      </c>
      <c r="K1249" t="str">
        <f t="shared" si="38"/>
        <v>CYPSG.VAW.REFU.ZS</v>
      </c>
      <c r="L1249">
        <f t="shared" si="39"/>
        <v>-1</v>
      </c>
    </row>
    <row r="1250" spans="1:12" x14ac:dyDescent="0.25">
      <c r="A1250" t="s">
        <v>456</v>
      </c>
      <c r="B1250" t="s">
        <v>362</v>
      </c>
      <c r="C1250" t="s">
        <v>138</v>
      </c>
      <c r="D1250" t="s">
        <v>211</v>
      </c>
      <c r="E1250" t="s">
        <v>281</v>
      </c>
      <c r="F1250">
        <v>9</v>
      </c>
      <c r="G1250">
        <v>9</v>
      </c>
      <c r="H1250">
        <v>9</v>
      </c>
      <c r="I1250">
        <v>9</v>
      </c>
      <c r="K1250" t="str">
        <f t="shared" si="38"/>
        <v>CZESE.COM.DURS</v>
      </c>
      <c r="L1250">
        <f t="shared" si="39"/>
        <v>9</v>
      </c>
    </row>
    <row r="1251" spans="1:12" x14ac:dyDescent="0.25">
      <c r="A1251" t="s">
        <v>456</v>
      </c>
      <c r="B1251" t="s">
        <v>362</v>
      </c>
      <c r="C1251" t="s">
        <v>385</v>
      </c>
      <c r="D1251" t="s">
        <v>381</v>
      </c>
      <c r="E1251" t="s">
        <v>281</v>
      </c>
      <c r="K1251" t="str">
        <f t="shared" si="38"/>
        <v>CZESE.ADT.LITR.FE.ZS</v>
      </c>
      <c r="L1251">
        <f t="shared" si="39"/>
        <v>-1</v>
      </c>
    </row>
    <row r="1252" spans="1:12" x14ac:dyDescent="0.25">
      <c r="A1252" t="s">
        <v>456</v>
      </c>
      <c r="B1252" t="s">
        <v>362</v>
      </c>
      <c r="C1252" t="s">
        <v>563</v>
      </c>
      <c r="D1252" t="s">
        <v>526</v>
      </c>
      <c r="E1252" t="s">
        <v>281</v>
      </c>
      <c r="F1252">
        <v>87.9</v>
      </c>
      <c r="G1252">
        <v>91.2</v>
      </c>
      <c r="K1252" t="str">
        <f t="shared" si="38"/>
        <v>CZESE.XPD.CPRM.ZS</v>
      </c>
      <c r="L1252">
        <f t="shared" si="39"/>
        <v>89.550000000000011</v>
      </c>
    </row>
    <row r="1253" spans="1:12" x14ac:dyDescent="0.25">
      <c r="A1253" t="s">
        <v>456</v>
      </c>
      <c r="B1253" t="s">
        <v>362</v>
      </c>
      <c r="C1253" t="s">
        <v>322</v>
      </c>
      <c r="D1253" t="s">
        <v>69</v>
      </c>
      <c r="E1253" t="s">
        <v>281</v>
      </c>
      <c r="F1253">
        <v>89.4</v>
      </c>
      <c r="G1253">
        <v>92.7</v>
      </c>
      <c r="K1253" t="str">
        <f t="shared" si="38"/>
        <v>CZESE.XPD.CSEC.ZS</v>
      </c>
      <c r="L1253">
        <f t="shared" si="39"/>
        <v>91.050000000000011</v>
      </c>
    </row>
    <row r="1254" spans="1:12" x14ac:dyDescent="0.25">
      <c r="A1254" t="s">
        <v>456</v>
      </c>
      <c r="B1254" t="s">
        <v>362</v>
      </c>
      <c r="C1254" t="s">
        <v>95</v>
      </c>
      <c r="D1254" t="s">
        <v>203</v>
      </c>
      <c r="E1254" t="s">
        <v>281</v>
      </c>
      <c r="F1254">
        <v>89.9</v>
      </c>
      <c r="G1254">
        <v>92.4</v>
      </c>
      <c r="K1254" t="str">
        <f t="shared" si="38"/>
        <v>CZESE.XPD.CTER.ZS</v>
      </c>
      <c r="L1254">
        <f t="shared" si="39"/>
        <v>91.15</v>
      </c>
    </row>
    <row r="1255" spans="1:12" x14ac:dyDescent="0.25">
      <c r="A1255" t="s">
        <v>456</v>
      </c>
      <c r="B1255" t="s">
        <v>362</v>
      </c>
      <c r="C1255" t="s">
        <v>150</v>
      </c>
      <c r="D1255" t="s">
        <v>201</v>
      </c>
      <c r="E1255" t="s">
        <v>281</v>
      </c>
      <c r="F1255">
        <v>14.9</v>
      </c>
      <c r="G1255">
        <v>13.9</v>
      </c>
      <c r="K1255" t="str">
        <f t="shared" si="38"/>
        <v>CZESE.XPD.PRIM.PC.ZS</v>
      </c>
      <c r="L1255">
        <f t="shared" si="39"/>
        <v>14.4</v>
      </c>
    </row>
    <row r="1256" spans="1:12" x14ac:dyDescent="0.25">
      <c r="A1256" t="s">
        <v>456</v>
      </c>
      <c r="B1256" t="s">
        <v>362</v>
      </c>
      <c r="C1256" t="s">
        <v>585</v>
      </c>
      <c r="D1256" t="s">
        <v>580</v>
      </c>
      <c r="E1256" t="s">
        <v>281</v>
      </c>
      <c r="F1256">
        <v>23.7</v>
      </c>
      <c r="G1256">
        <v>22.3</v>
      </c>
      <c r="K1256" t="str">
        <f t="shared" si="38"/>
        <v>CZESE.XPD.SECO.PC.ZS</v>
      </c>
      <c r="L1256">
        <f t="shared" si="39"/>
        <v>23</v>
      </c>
    </row>
    <row r="1257" spans="1:12" x14ac:dyDescent="0.25">
      <c r="A1257" t="s">
        <v>456</v>
      </c>
      <c r="B1257" t="s">
        <v>362</v>
      </c>
      <c r="C1257" t="s">
        <v>539</v>
      </c>
      <c r="D1257" t="s">
        <v>558</v>
      </c>
      <c r="E1257" t="s">
        <v>281</v>
      </c>
      <c r="F1257">
        <v>21</v>
      </c>
      <c r="G1257">
        <v>20.3</v>
      </c>
      <c r="K1257" t="str">
        <f t="shared" si="38"/>
        <v>CZESE.XPD.TERT.PC.ZS</v>
      </c>
      <c r="L1257">
        <f t="shared" si="39"/>
        <v>20.65</v>
      </c>
    </row>
    <row r="1258" spans="1:12" x14ac:dyDescent="0.25">
      <c r="A1258" t="s">
        <v>456</v>
      </c>
      <c r="B1258" t="s">
        <v>362</v>
      </c>
      <c r="C1258" t="s">
        <v>504</v>
      </c>
      <c r="D1258" t="s">
        <v>581</v>
      </c>
      <c r="E1258" t="s">
        <v>281</v>
      </c>
      <c r="K1258" t="str">
        <f t="shared" si="38"/>
        <v>CZESE.ADT.1524.LT.FE.ZS</v>
      </c>
      <c r="L1258">
        <f t="shared" si="39"/>
        <v>-1</v>
      </c>
    </row>
    <row r="1259" spans="1:12" x14ac:dyDescent="0.25">
      <c r="A1259" t="s">
        <v>456</v>
      </c>
      <c r="B1259" t="s">
        <v>362</v>
      </c>
      <c r="C1259" t="s">
        <v>21</v>
      </c>
      <c r="D1259" t="s">
        <v>8</v>
      </c>
      <c r="E1259" t="s">
        <v>281</v>
      </c>
      <c r="K1259" t="str">
        <f t="shared" si="38"/>
        <v>CZESE.PRM.ENRL.TC.ZS</v>
      </c>
      <c r="L1259">
        <f t="shared" si="39"/>
        <v>-1</v>
      </c>
    </row>
    <row r="1260" spans="1:12" x14ac:dyDescent="0.25">
      <c r="A1260" t="s">
        <v>456</v>
      </c>
      <c r="B1260" t="s">
        <v>362</v>
      </c>
      <c r="C1260" t="s">
        <v>288</v>
      </c>
      <c r="D1260" t="s">
        <v>396</v>
      </c>
      <c r="E1260" t="s">
        <v>281</v>
      </c>
      <c r="K1260" t="str">
        <f t="shared" si="38"/>
        <v>CZESE.SEC.ENRL.TC.ZS</v>
      </c>
      <c r="L1260">
        <f t="shared" si="39"/>
        <v>-1</v>
      </c>
    </row>
    <row r="1261" spans="1:12" x14ac:dyDescent="0.25">
      <c r="A1261" t="s">
        <v>456</v>
      </c>
      <c r="B1261" t="s">
        <v>362</v>
      </c>
      <c r="C1261" t="s">
        <v>561</v>
      </c>
      <c r="D1261" t="s">
        <v>236</v>
      </c>
      <c r="E1261" t="s">
        <v>281</v>
      </c>
      <c r="K1261" t="str">
        <f t="shared" si="38"/>
        <v>CZESE.TER.ENRL.TC.ZS</v>
      </c>
      <c r="L1261">
        <f t="shared" si="39"/>
        <v>-1</v>
      </c>
    </row>
    <row r="1262" spans="1:12" x14ac:dyDescent="0.25">
      <c r="A1262" t="s">
        <v>456</v>
      </c>
      <c r="B1262" t="s">
        <v>362</v>
      </c>
      <c r="C1262" t="s">
        <v>122</v>
      </c>
      <c r="D1262" t="s">
        <v>242</v>
      </c>
      <c r="E1262" t="s">
        <v>281</v>
      </c>
      <c r="F1262">
        <v>75.7</v>
      </c>
      <c r="G1262">
        <v>74.8</v>
      </c>
      <c r="H1262">
        <v>75.3</v>
      </c>
      <c r="K1262" t="str">
        <f t="shared" si="38"/>
        <v>CZESE.TER.ENRR.FE</v>
      </c>
      <c r="L1262">
        <f t="shared" si="39"/>
        <v>75.266666666666666</v>
      </c>
    </row>
    <row r="1263" spans="1:12" x14ac:dyDescent="0.25">
      <c r="A1263" t="s">
        <v>456</v>
      </c>
      <c r="B1263" t="s">
        <v>362</v>
      </c>
      <c r="C1263" t="s">
        <v>451</v>
      </c>
      <c r="D1263" t="s">
        <v>508</v>
      </c>
      <c r="E1263" t="s">
        <v>281</v>
      </c>
      <c r="F1263">
        <v>105.6</v>
      </c>
      <c r="G1263">
        <v>105.1</v>
      </c>
      <c r="H1263">
        <v>103.9</v>
      </c>
      <c r="K1263" t="str">
        <f t="shared" si="38"/>
        <v>CZESE.SEC.ENRR.FE</v>
      </c>
      <c r="L1263">
        <f t="shared" si="39"/>
        <v>104.86666666666667</v>
      </c>
    </row>
    <row r="1264" spans="1:12" x14ac:dyDescent="0.25">
      <c r="A1264" t="s">
        <v>456</v>
      </c>
      <c r="B1264" t="s">
        <v>362</v>
      </c>
      <c r="C1264" t="s">
        <v>128</v>
      </c>
      <c r="D1264" t="s">
        <v>160</v>
      </c>
      <c r="E1264" t="s">
        <v>281</v>
      </c>
      <c r="F1264">
        <v>99.7</v>
      </c>
      <c r="G1264">
        <v>100.5</v>
      </c>
      <c r="H1264">
        <v>101</v>
      </c>
      <c r="K1264" t="str">
        <f t="shared" si="38"/>
        <v>CZESE.PRM.ENRR.FE</v>
      </c>
      <c r="L1264">
        <f t="shared" si="39"/>
        <v>100.39999999999999</v>
      </c>
    </row>
    <row r="1265" spans="1:12" x14ac:dyDescent="0.25">
      <c r="A1265" t="s">
        <v>456</v>
      </c>
      <c r="B1265" t="s">
        <v>362</v>
      </c>
      <c r="C1265" t="s">
        <v>255</v>
      </c>
      <c r="D1265" t="s">
        <v>146</v>
      </c>
      <c r="E1265" t="s">
        <v>281</v>
      </c>
      <c r="K1265" t="str">
        <f t="shared" si="38"/>
        <v>CZESE.SEC.TCHR.FE.ZS</v>
      </c>
      <c r="L1265">
        <f t="shared" si="39"/>
        <v>-1</v>
      </c>
    </row>
    <row r="1266" spans="1:12" x14ac:dyDescent="0.25">
      <c r="A1266" t="s">
        <v>456</v>
      </c>
      <c r="B1266" t="s">
        <v>362</v>
      </c>
      <c r="C1266" t="s">
        <v>81</v>
      </c>
      <c r="D1266" t="s">
        <v>552</v>
      </c>
      <c r="E1266" t="s">
        <v>281</v>
      </c>
      <c r="K1266" t="str">
        <f t="shared" si="38"/>
        <v>CZESE.TER.TCHR.FE.ZS</v>
      </c>
      <c r="L1266">
        <f t="shared" si="39"/>
        <v>-1</v>
      </c>
    </row>
    <row r="1267" spans="1:12" x14ac:dyDescent="0.25">
      <c r="A1267" t="s">
        <v>456</v>
      </c>
      <c r="B1267" t="s">
        <v>362</v>
      </c>
      <c r="C1267" t="s">
        <v>517</v>
      </c>
      <c r="D1267" t="s">
        <v>378</v>
      </c>
      <c r="E1267" t="s">
        <v>281</v>
      </c>
      <c r="K1267" t="str">
        <f t="shared" si="38"/>
        <v>CZESG.DMK.SRCR.FN.ZS</v>
      </c>
      <c r="L1267">
        <f t="shared" si="39"/>
        <v>-1</v>
      </c>
    </row>
    <row r="1268" spans="1:12" x14ac:dyDescent="0.25">
      <c r="A1268" t="s">
        <v>456</v>
      </c>
      <c r="B1268" t="s">
        <v>362</v>
      </c>
      <c r="C1268" t="s">
        <v>131</v>
      </c>
      <c r="D1268" t="s">
        <v>523</v>
      </c>
      <c r="E1268" t="s">
        <v>281</v>
      </c>
      <c r="K1268" t="str">
        <f t="shared" si="38"/>
        <v>CZESG.DMK.ALLD.FN.ZS</v>
      </c>
      <c r="L1268">
        <f t="shared" si="39"/>
        <v>-1</v>
      </c>
    </row>
    <row r="1269" spans="1:12" x14ac:dyDescent="0.25">
      <c r="A1269" t="s">
        <v>456</v>
      </c>
      <c r="B1269" t="s">
        <v>362</v>
      </c>
      <c r="C1269" t="s">
        <v>505</v>
      </c>
      <c r="D1269" t="s">
        <v>492</v>
      </c>
      <c r="E1269" t="s">
        <v>281</v>
      </c>
      <c r="K1269" t="str">
        <f t="shared" si="38"/>
        <v>CZESG.VAW.ARGU.ZS</v>
      </c>
      <c r="L1269">
        <f t="shared" si="39"/>
        <v>-1</v>
      </c>
    </row>
    <row r="1270" spans="1:12" x14ac:dyDescent="0.25">
      <c r="A1270" t="s">
        <v>456</v>
      </c>
      <c r="B1270" t="s">
        <v>362</v>
      </c>
      <c r="C1270" t="s">
        <v>199</v>
      </c>
      <c r="D1270" t="s">
        <v>196</v>
      </c>
      <c r="E1270" t="s">
        <v>281</v>
      </c>
      <c r="K1270" t="str">
        <f t="shared" si="38"/>
        <v>CZESG.VAW.BURN.ZS</v>
      </c>
      <c r="L1270">
        <f t="shared" si="39"/>
        <v>-1</v>
      </c>
    </row>
    <row r="1271" spans="1:12" x14ac:dyDescent="0.25">
      <c r="A1271" t="s">
        <v>456</v>
      </c>
      <c r="B1271" t="s">
        <v>362</v>
      </c>
      <c r="C1271" t="s">
        <v>137</v>
      </c>
      <c r="D1271" t="s">
        <v>159</v>
      </c>
      <c r="E1271" t="s">
        <v>281</v>
      </c>
      <c r="K1271" t="str">
        <f t="shared" si="38"/>
        <v>CZESG.VAW.NEGL.ZS</v>
      </c>
      <c r="L1271">
        <f t="shared" si="39"/>
        <v>-1</v>
      </c>
    </row>
    <row r="1272" spans="1:12" x14ac:dyDescent="0.25">
      <c r="A1272" t="s">
        <v>456</v>
      </c>
      <c r="B1272" t="s">
        <v>362</v>
      </c>
      <c r="C1272" t="s">
        <v>327</v>
      </c>
      <c r="D1272" t="s">
        <v>583</v>
      </c>
      <c r="E1272" t="s">
        <v>281</v>
      </c>
      <c r="K1272" t="str">
        <f t="shared" si="38"/>
        <v>CZESG.VAW.GOES.ZS</v>
      </c>
      <c r="L1272">
        <f t="shared" si="39"/>
        <v>-1</v>
      </c>
    </row>
    <row r="1273" spans="1:12" x14ac:dyDescent="0.25">
      <c r="A1273" t="s">
        <v>456</v>
      </c>
      <c r="B1273" t="s">
        <v>362</v>
      </c>
      <c r="C1273" t="s">
        <v>575</v>
      </c>
      <c r="D1273" t="s">
        <v>382</v>
      </c>
      <c r="E1273" t="s">
        <v>281</v>
      </c>
      <c r="K1273" t="str">
        <f t="shared" si="38"/>
        <v>CZESG.VAW.REFU.ZS</v>
      </c>
      <c r="L1273">
        <f t="shared" si="39"/>
        <v>-1</v>
      </c>
    </row>
    <row r="1274" spans="1:12" x14ac:dyDescent="0.25">
      <c r="A1274" t="s">
        <v>527</v>
      </c>
      <c r="B1274" t="s">
        <v>496</v>
      </c>
      <c r="C1274" t="s">
        <v>138</v>
      </c>
      <c r="D1274" t="s">
        <v>211</v>
      </c>
      <c r="E1274" t="s">
        <v>281</v>
      </c>
      <c r="F1274">
        <v>10</v>
      </c>
      <c r="G1274">
        <v>10</v>
      </c>
      <c r="H1274">
        <v>10</v>
      </c>
      <c r="I1274">
        <v>10</v>
      </c>
      <c r="K1274" t="str">
        <f t="shared" si="38"/>
        <v>DNKSE.COM.DURS</v>
      </c>
      <c r="L1274">
        <f t="shared" si="39"/>
        <v>10</v>
      </c>
    </row>
    <row r="1275" spans="1:12" x14ac:dyDescent="0.25">
      <c r="A1275" t="s">
        <v>527</v>
      </c>
      <c r="B1275" t="s">
        <v>496</v>
      </c>
      <c r="C1275" t="s">
        <v>385</v>
      </c>
      <c r="D1275" t="s">
        <v>381</v>
      </c>
      <c r="E1275" t="s">
        <v>281</v>
      </c>
      <c r="K1275" t="str">
        <f t="shared" si="38"/>
        <v>DNKSE.ADT.LITR.FE.ZS</v>
      </c>
      <c r="L1275">
        <f t="shared" si="39"/>
        <v>-1</v>
      </c>
    </row>
    <row r="1276" spans="1:12" x14ac:dyDescent="0.25">
      <c r="A1276" t="s">
        <v>527</v>
      </c>
      <c r="B1276" t="s">
        <v>496</v>
      </c>
      <c r="C1276" t="s">
        <v>563</v>
      </c>
      <c r="D1276" t="s">
        <v>526</v>
      </c>
      <c r="E1276" t="s">
        <v>281</v>
      </c>
      <c r="K1276" t="str">
        <f t="shared" si="38"/>
        <v>DNKSE.XPD.CPRM.ZS</v>
      </c>
      <c r="L1276">
        <f t="shared" si="39"/>
        <v>-1</v>
      </c>
    </row>
    <row r="1277" spans="1:12" x14ac:dyDescent="0.25">
      <c r="A1277" t="s">
        <v>527</v>
      </c>
      <c r="B1277" t="s">
        <v>496</v>
      </c>
      <c r="C1277" t="s">
        <v>322</v>
      </c>
      <c r="D1277" t="s">
        <v>69</v>
      </c>
      <c r="E1277" t="s">
        <v>281</v>
      </c>
      <c r="K1277" t="str">
        <f t="shared" si="38"/>
        <v>DNKSE.XPD.CSEC.ZS</v>
      </c>
      <c r="L1277">
        <f t="shared" si="39"/>
        <v>-1</v>
      </c>
    </row>
    <row r="1278" spans="1:12" x14ac:dyDescent="0.25">
      <c r="A1278" t="s">
        <v>527</v>
      </c>
      <c r="B1278" t="s">
        <v>496</v>
      </c>
      <c r="C1278" t="s">
        <v>95</v>
      </c>
      <c r="D1278" t="s">
        <v>203</v>
      </c>
      <c r="E1278" t="s">
        <v>281</v>
      </c>
      <c r="K1278" t="str">
        <f t="shared" si="38"/>
        <v>DNKSE.XPD.CTER.ZS</v>
      </c>
      <c r="L1278">
        <f t="shared" si="39"/>
        <v>-1</v>
      </c>
    </row>
    <row r="1279" spans="1:12" x14ac:dyDescent="0.25">
      <c r="A1279" t="s">
        <v>527</v>
      </c>
      <c r="B1279" t="s">
        <v>496</v>
      </c>
      <c r="C1279" t="s">
        <v>150</v>
      </c>
      <c r="D1279" t="s">
        <v>201</v>
      </c>
      <c r="E1279" t="s">
        <v>281</v>
      </c>
      <c r="K1279" t="str">
        <f t="shared" si="38"/>
        <v>DNKSE.XPD.PRIM.PC.ZS</v>
      </c>
      <c r="L1279">
        <f t="shared" si="39"/>
        <v>-1</v>
      </c>
    </row>
    <row r="1280" spans="1:12" x14ac:dyDescent="0.25">
      <c r="A1280" t="s">
        <v>527</v>
      </c>
      <c r="B1280" t="s">
        <v>496</v>
      </c>
      <c r="C1280" t="s">
        <v>585</v>
      </c>
      <c r="D1280" t="s">
        <v>580</v>
      </c>
      <c r="E1280" t="s">
        <v>281</v>
      </c>
      <c r="K1280" t="str">
        <f t="shared" si="38"/>
        <v>DNKSE.XPD.SECO.PC.ZS</v>
      </c>
      <c r="L1280">
        <f t="shared" si="39"/>
        <v>-1</v>
      </c>
    </row>
    <row r="1281" spans="1:12" x14ac:dyDescent="0.25">
      <c r="A1281" t="s">
        <v>527</v>
      </c>
      <c r="B1281" t="s">
        <v>496</v>
      </c>
      <c r="C1281" t="s">
        <v>539</v>
      </c>
      <c r="D1281" t="s">
        <v>558</v>
      </c>
      <c r="E1281" t="s">
        <v>281</v>
      </c>
      <c r="K1281" t="str">
        <f t="shared" si="38"/>
        <v>DNKSE.XPD.TERT.PC.ZS</v>
      </c>
      <c r="L1281">
        <f t="shared" si="39"/>
        <v>-1</v>
      </c>
    </row>
    <row r="1282" spans="1:12" x14ac:dyDescent="0.25">
      <c r="A1282" t="s">
        <v>527</v>
      </c>
      <c r="B1282" t="s">
        <v>496</v>
      </c>
      <c r="C1282" t="s">
        <v>504</v>
      </c>
      <c r="D1282" t="s">
        <v>581</v>
      </c>
      <c r="E1282" t="s">
        <v>281</v>
      </c>
      <c r="K1282" t="str">
        <f t="shared" si="38"/>
        <v>DNKSE.ADT.1524.LT.FE.ZS</v>
      </c>
      <c r="L1282">
        <f t="shared" si="39"/>
        <v>-1</v>
      </c>
    </row>
    <row r="1283" spans="1:12" x14ac:dyDescent="0.25">
      <c r="A1283" t="s">
        <v>527</v>
      </c>
      <c r="B1283" t="s">
        <v>496</v>
      </c>
      <c r="C1283" t="s">
        <v>21</v>
      </c>
      <c r="D1283" t="s">
        <v>8</v>
      </c>
      <c r="E1283" t="s">
        <v>281</v>
      </c>
      <c r="K1283" t="str">
        <f t="shared" ref="K1283:K1346" si="40">B1283&amp;D1283</f>
        <v>DNKSE.PRM.ENRL.TC.ZS</v>
      </c>
      <c r="L1283">
        <f t="shared" ref="L1283:L1346" si="41">IF(COUNT(F1283:J1283)&gt;0, SUM(F1283:J1283)/COUNT(F1283:J1283), -1)</f>
        <v>-1</v>
      </c>
    </row>
    <row r="1284" spans="1:12" x14ac:dyDescent="0.25">
      <c r="A1284" t="s">
        <v>527</v>
      </c>
      <c r="B1284" t="s">
        <v>496</v>
      </c>
      <c r="C1284" t="s">
        <v>288</v>
      </c>
      <c r="D1284" t="s">
        <v>396</v>
      </c>
      <c r="E1284" t="s">
        <v>281</v>
      </c>
      <c r="K1284" t="str">
        <f t="shared" si="40"/>
        <v>DNKSE.SEC.ENRL.TC.ZS</v>
      </c>
      <c r="L1284">
        <f t="shared" si="41"/>
        <v>-1</v>
      </c>
    </row>
    <row r="1285" spans="1:12" x14ac:dyDescent="0.25">
      <c r="A1285" t="s">
        <v>527</v>
      </c>
      <c r="B1285" t="s">
        <v>496</v>
      </c>
      <c r="C1285" t="s">
        <v>561</v>
      </c>
      <c r="D1285" t="s">
        <v>236</v>
      </c>
      <c r="E1285" t="s">
        <v>281</v>
      </c>
      <c r="F1285">
        <v>8.5</v>
      </c>
      <c r="K1285" t="str">
        <f t="shared" si="40"/>
        <v>DNKSE.TER.ENRL.TC.ZS</v>
      </c>
      <c r="L1285">
        <f t="shared" si="41"/>
        <v>8.5</v>
      </c>
    </row>
    <row r="1286" spans="1:12" x14ac:dyDescent="0.25">
      <c r="A1286" t="s">
        <v>527</v>
      </c>
      <c r="B1286" t="s">
        <v>496</v>
      </c>
      <c r="C1286" t="s">
        <v>122</v>
      </c>
      <c r="D1286" t="s">
        <v>242</v>
      </c>
      <c r="E1286" t="s">
        <v>281</v>
      </c>
      <c r="F1286">
        <v>96.3</v>
      </c>
      <c r="G1286">
        <v>94</v>
      </c>
      <c r="H1286">
        <v>93.6</v>
      </c>
      <c r="K1286" t="str">
        <f t="shared" si="40"/>
        <v>DNKSE.TER.ENRR.FE</v>
      </c>
      <c r="L1286">
        <f t="shared" si="41"/>
        <v>94.633333333333326</v>
      </c>
    </row>
    <row r="1287" spans="1:12" x14ac:dyDescent="0.25">
      <c r="A1287" t="s">
        <v>527</v>
      </c>
      <c r="B1287" t="s">
        <v>496</v>
      </c>
      <c r="C1287" t="s">
        <v>451</v>
      </c>
      <c r="D1287" t="s">
        <v>508</v>
      </c>
      <c r="E1287" t="s">
        <v>281</v>
      </c>
      <c r="F1287">
        <v>133.4</v>
      </c>
      <c r="G1287">
        <v>131</v>
      </c>
      <c r="H1287">
        <v>129.80000000000001</v>
      </c>
      <c r="K1287" t="str">
        <f t="shared" si="40"/>
        <v>DNKSE.SEC.ENRR.FE</v>
      </c>
      <c r="L1287">
        <f t="shared" si="41"/>
        <v>131.4</v>
      </c>
    </row>
    <row r="1288" spans="1:12" x14ac:dyDescent="0.25">
      <c r="A1288" t="s">
        <v>527</v>
      </c>
      <c r="B1288" t="s">
        <v>496</v>
      </c>
      <c r="C1288" t="s">
        <v>128</v>
      </c>
      <c r="D1288" t="s">
        <v>160</v>
      </c>
      <c r="E1288" t="s">
        <v>281</v>
      </c>
      <c r="F1288">
        <v>100.8</v>
      </c>
      <c r="G1288">
        <v>101.2</v>
      </c>
      <c r="H1288">
        <v>100.9</v>
      </c>
      <c r="K1288" t="str">
        <f t="shared" si="40"/>
        <v>DNKSE.PRM.ENRR.FE</v>
      </c>
      <c r="L1288">
        <f t="shared" si="41"/>
        <v>100.96666666666665</v>
      </c>
    </row>
    <row r="1289" spans="1:12" x14ac:dyDescent="0.25">
      <c r="A1289" t="s">
        <v>527</v>
      </c>
      <c r="B1289" t="s">
        <v>496</v>
      </c>
      <c r="C1289" t="s">
        <v>255</v>
      </c>
      <c r="D1289" t="s">
        <v>146</v>
      </c>
      <c r="E1289" t="s">
        <v>281</v>
      </c>
      <c r="K1289" t="str">
        <f t="shared" si="40"/>
        <v>DNKSE.SEC.TCHR.FE.ZS</v>
      </c>
      <c r="L1289">
        <f t="shared" si="41"/>
        <v>-1</v>
      </c>
    </row>
    <row r="1290" spans="1:12" x14ac:dyDescent="0.25">
      <c r="A1290" t="s">
        <v>527</v>
      </c>
      <c r="B1290" t="s">
        <v>496</v>
      </c>
      <c r="C1290" t="s">
        <v>81</v>
      </c>
      <c r="D1290" t="s">
        <v>552</v>
      </c>
      <c r="E1290" t="s">
        <v>281</v>
      </c>
      <c r="F1290">
        <v>42.8</v>
      </c>
      <c r="K1290" t="str">
        <f t="shared" si="40"/>
        <v>DNKSE.TER.TCHR.FE.ZS</v>
      </c>
      <c r="L1290">
        <f t="shared" si="41"/>
        <v>42.8</v>
      </c>
    </row>
    <row r="1291" spans="1:12" x14ac:dyDescent="0.25">
      <c r="A1291" t="s">
        <v>527</v>
      </c>
      <c r="B1291" t="s">
        <v>496</v>
      </c>
      <c r="C1291" t="s">
        <v>517</v>
      </c>
      <c r="D1291" t="s">
        <v>378</v>
      </c>
      <c r="E1291" t="s">
        <v>281</v>
      </c>
      <c r="K1291" t="str">
        <f t="shared" si="40"/>
        <v>DNKSG.DMK.SRCR.FN.ZS</v>
      </c>
      <c r="L1291">
        <f t="shared" si="41"/>
        <v>-1</v>
      </c>
    </row>
    <row r="1292" spans="1:12" x14ac:dyDescent="0.25">
      <c r="A1292" t="s">
        <v>527</v>
      </c>
      <c r="B1292" t="s">
        <v>496</v>
      </c>
      <c r="C1292" t="s">
        <v>131</v>
      </c>
      <c r="D1292" t="s">
        <v>523</v>
      </c>
      <c r="E1292" t="s">
        <v>281</v>
      </c>
      <c r="K1292" t="str">
        <f t="shared" si="40"/>
        <v>DNKSG.DMK.ALLD.FN.ZS</v>
      </c>
      <c r="L1292">
        <f t="shared" si="41"/>
        <v>-1</v>
      </c>
    </row>
    <row r="1293" spans="1:12" x14ac:dyDescent="0.25">
      <c r="A1293" t="s">
        <v>527</v>
      </c>
      <c r="B1293" t="s">
        <v>496</v>
      </c>
      <c r="C1293" t="s">
        <v>505</v>
      </c>
      <c r="D1293" t="s">
        <v>492</v>
      </c>
      <c r="E1293" t="s">
        <v>281</v>
      </c>
      <c r="K1293" t="str">
        <f t="shared" si="40"/>
        <v>DNKSG.VAW.ARGU.ZS</v>
      </c>
      <c r="L1293">
        <f t="shared" si="41"/>
        <v>-1</v>
      </c>
    </row>
    <row r="1294" spans="1:12" x14ac:dyDescent="0.25">
      <c r="A1294" t="s">
        <v>527</v>
      </c>
      <c r="B1294" t="s">
        <v>496</v>
      </c>
      <c r="C1294" t="s">
        <v>199</v>
      </c>
      <c r="D1294" t="s">
        <v>196</v>
      </c>
      <c r="E1294" t="s">
        <v>281</v>
      </c>
      <c r="K1294" t="str">
        <f t="shared" si="40"/>
        <v>DNKSG.VAW.BURN.ZS</v>
      </c>
      <c r="L1294">
        <f t="shared" si="41"/>
        <v>-1</v>
      </c>
    </row>
    <row r="1295" spans="1:12" x14ac:dyDescent="0.25">
      <c r="A1295" t="s">
        <v>527</v>
      </c>
      <c r="B1295" t="s">
        <v>496</v>
      </c>
      <c r="C1295" t="s">
        <v>137</v>
      </c>
      <c r="D1295" t="s">
        <v>159</v>
      </c>
      <c r="E1295" t="s">
        <v>281</v>
      </c>
      <c r="K1295" t="str">
        <f t="shared" si="40"/>
        <v>DNKSG.VAW.NEGL.ZS</v>
      </c>
      <c r="L1295">
        <f t="shared" si="41"/>
        <v>-1</v>
      </c>
    </row>
    <row r="1296" spans="1:12" x14ac:dyDescent="0.25">
      <c r="A1296" t="s">
        <v>527</v>
      </c>
      <c r="B1296" t="s">
        <v>496</v>
      </c>
      <c r="C1296" t="s">
        <v>327</v>
      </c>
      <c r="D1296" t="s">
        <v>583</v>
      </c>
      <c r="E1296" t="s">
        <v>281</v>
      </c>
      <c r="K1296" t="str">
        <f t="shared" si="40"/>
        <v>DNKSG.VAW.GOES.ZS</v>
      </c>
      <c r="L1296">
        <f t="shared" si="41"/>
        <v>-1</v>
      </c>
    </row>
    <row r="1297" spans="1:12" x14ac:dyDescent="0.25">
      <c r="A1297" t="s">
        <v>527</v>
      </c>
      <c r="B1297" t="s">
        <v>496</v>
      </c>
      <c r="C1297" t="s">
        <v>575</v>
      </c>
      <c r="D1297" t="s">
        <v>382</v>
      </c>
      <c r="E1297" t="s">
        <v>281</v>
      </c>
      <c r="K1297" t="str">
        <f t="shared" si="40"/>
        <v>DNKSG.VAW.REFU.ZS</v>
      </c>
      <c r="L1297">
        <f t="shared" si="41"/>
        <v>-1</v>
      </c>
    </row>
    <row r="1298" spans="1:12" x14ac:dyDescent="0.25">
      <c r="A1298" t="s">
        <v>356</v>
      </c>
      <c r="B1298" t="s">
        <v>24</v>
      </c>
      <c r="C1298" t="s">
        <v>138</v>
      </c>
      <c r="D1298" t="s">
        <v>211</v>
      </c>
      <c r="E1298" t="s">
        <v>281</v>
      </c>
      <c r="F1298">
        <v>10</v>
      </c>
      <c r="G1298">
        <v>10</v>
      </c>
      <c r="H1298">
        <v>10</v>
      </c>
      <c r="I1298">
        <v>10</v>
      </c>
      <c r="J1298">
        <v>10</v>
      </c>
      <c r="K1298" t="str">
        <f t="shared" si="40"/>
        <v>DJISE.COM.DURS</v>
      </c>
      <c r="L1298">
        <f t="shared" si="41"/>
        <v>10</v>
      </c>
    </row>
    <row r="1299" spans="1:12" x14ac:dyDescent="0.25">
      <c r="A1299" t="s">
        <v>356</v>
      </c>
      <c r="B1299" t="s">
        <v>24</v>
      </c>
      <c r="C1299" t="s">
        <v>385</v>
      </c>
      <c r="D1299" t="s">
        <v>381</v>
      </c>
      <c r="E1299" t="s">
        <v>281</v>
      </c>
      <c r="K1299" t="str">
        <f t="shared" si="40"/>
        <v>DJISE.ADT.LITR.FE.ZS</v>
      </c>
      <c r="L1299">
        <f t="shared" si="41"/>
        <v>-1</v>
      </c>
    </row>
    <row r="1300" spans="1:12" x14ac:dyDescent="0.25">
      <c r="A1300" t="s">
        <v>356</v>
      </c>
      <c r="B1300" t="s">
        <v>24</v>
      </c>
      <c r="C1300" t="s">
        <v>563</v>
      </c>
      <c r="D1300" t="s">
        <v>526</v>
      </c>
      <c r="E1300" t="s">
        <v>281</v>
      </c>
      <c r="G1300">
        <v>97</v>
      </c>
      <c r="K1300" t="str">
        <f t="shared" si="40"/>
        <v>DJISE.XPD.CPRM.ZS</v>
      </c>
      <c r="L1300">
        <f t="shared" si="41"/>
        <v>97</v>
      </c>
    </row>
    <row r="1301" spans="1:12" x14ac:dyDescent="0.25">
      <c r="A1301" t="s">
        <v>356</v>
      </c>
      <c r="B1301" t="s">
        <v>24</v>
      </c>
      <c r="C1301" t="s">
        <v>322</v>
      </c>
      <c r="D1301" t="s">
        <v>69</v>
      </c>
      <c r="E1301" t="s">
        <v>281</v>
      </c>
      <c r="F1301">
        <v>77.8</v>
      </c>
      <c r="G1301">
        <v>72.400000000000006</v>
      </c>
      <c r="K1301" t="str">
        <f t="shared" si="40"/>
        <v>DJISE.XPD.CSEC.ZS</v>
      </c>
      <c r="L1301">
        <f t="shared" si="41"/>
        <v>75.099999999999994</v>
      </c>
    </row>
    <row r="1302" spans="1:12" x14ac:dyDescent="0.25">
      <c r="A1302" t="s">
        <v>356</v>
      </c>
      <c r="B1302" t="s">
        <v>24</v>
      </c>
      <c r="C1302" t="s">
        <v>95</v>
      </c>
      <c r="D1302" t="s">
        <v>203</v>
      </c>
      <c r="E1302" t="s">
        <v>281</v>
      </c>
      <c r="K1302" t="str">
        <f t="shared" si="40"/>
        <v>DJISE.XPD.CTER.ZS</v>
      </c>
      <c r="L1302">
        <f t="shared" si="41"/>
        <v>-1</v>
      </c>
    </row>
    <row r="1303" spans="1:12" x14ac:dyDescent="0.25">
      <c r="A1303" t="s">
        <v>356</v>
      </c>
      <c r="B1303" t="s">
        <v>24</v>
      </c>
      <c r="C1303" t="s">
        <v>150</v>
      </c>
      <c r="D1303" t="s">
        <v>201</v>
      </c>
      <c r="E1303" t="s">
        <v>281</v>
      </c>
      <c r="G1303">
        <v>37.9</v>
      </c>
      <c r="K1303" t="str">
        <f t="shared" si="40"/>
        <v>DJISE.XPD.PRIM.PC.ZS</v>
      </c>
      <c r="L1303">
        <f t="shared" si="41"/>
        <v>37.9</v>
      </c>
    </row>
    <row r="1304" spans="1:12" x14ac:dyDescent="0.25">
      <c r="A1304" t="s">
        <v>356</v>
      </c>
      <c r="B1304" t="s">
        <v>24</v>
      </c>
      <c r="C1304" t="s">
        <v>585</v>
      </c>
      <c r="D1304" t="s">
        <v>580</v>
      </c>
      <c r="E1304" t="s">
        <v>281</v>
      </c>
      <c r="F1304">
        <v>1.1000000000000001</v>
      </c>
      <c r="G1304">
        <v>0.7</v>
      </c>
      <c r="K1304" t="str">
        <f t="shared" si="40"/>
        <v>DJISE.XPD.SECO.PC.ZS</v>
      </c>
      <c r="L1304">
        <f t="shared" si="41"/>
        <v>0.9</v>
      </c>
    </row>
    <row r="1305" spans="1:12" x14ac:dyDescent="0.25">
      <c r="A1305" t="s">
        <v>356</v>
      </c>
      <c r="B1305" t="s">
        <v>24</v>
      </c>
      <c r="C1305" t="s">
        <v>539</v>
      </c>
      <c r="D1305" t="s">
        <v>558</v>
      </c>
      <c r="E1305" t="s">
        <v>281</v>
      </c>
      <c r="K1305" t="str">
        <f t="shared" si="40"/>
        <v>DJISE.XPD.TERT.PC.ZS</v>
      </c>
      <c r="L1305">
        <f t="shared" si="41"/>
        <v>-1</v>
      </c>
    </row>
    <row r="1306" spans="1:12" x14ac:dyDescent="0.25">
      <c r="A1306" t="s">
        <v>356</v>
      </c>
      <c r="B1306" t="s">
        <v>24</v>
      </c>
      <c r="C1306" t="s">
        <v>504</v>
      </c>
      <c r="D1306" t="s">
        <v>581</v>
      </c>
      <c r="E1306" t="s">
        <v>281</v>
      </c>
      <c r="K1306" t="str">
        <f t="shared" si="40"/>
        <v>DJISE.ADT.1524.LT.FE.ZS</v>
      </c>
      <c r="L1306">
        <f t="shared" si="41"/>
        <v>-1</v>
      </c>
    </row>
    <row r="1307" spans="1:12" x14ac:dyDescent="0.25">
      <c r="A1307" t="s">
        <v>356</v>
      </c>
      <c r="B1307" t="s">
        <v>24</v>
      </c>
      <c r="C1307" t="s">
        <v>21</v>
      </c>
      <c r="D1307" t="s">
        <v>8</v>
      </c>
      <c r="E1307" t="s">
        <v>281</v>
      </c>
      <c r="F1307">
        <v>33</v>
      </c>
      <c r="G1307">
        <v>31.1</v>
      </c>
      <c r="H1307">
        <v>30.4</v>
      </c>
      <c r="I1307">
        <v>29.4</v>
      </c>
      <c r="K1307" t="str">
        <f t="shared" si="40"/>
        <v>DJISE.PRM.ENRL.TC.ZS</v>
      </c>
      <c r="L1307">
        <f t="shared" si="41"/>
        <v>30.975000000000001</v>
      </c>
    </row>
    <row r="1308" spans="1:12" x14ac:dyDescent="0.25">
      <c r="A1308" t="s">
        <v>356</v>
      </c>
      <c r="B1308" t="s">
        <v>24</v>
      </c>
      <c r="C1308" t="s">
        <v>288</v>
      </c>
      <c r="D1308" t="s">
        <v>396</v>
      </c>
      <c r="E1308" t="s">
        <v>281</v>
      </c>
      <c r="F1308">
        <v>22.8</v>
      </c>
      <c r="G1308">
        <v>23.8</v>
      </c>
      <c r="H1308">
        <v>22.7</v>
      </c>
      <c r="I1308">
        <v>25.4</v>
      </c>
      <c r="J1308">
        <v>26.8</v>
      </c>
      <c r="K1308" t="str">
        <f t="shared" si="40"/>
        <v>DJISE.SEC.ENRL.TC.ZS</v>
      </c>
      <c r="L1308">
        <f t="shared" si="41"/>
        <v>24.299999999999997</v>
      </c>
    </row>
    <row r="1309" spans="1:12" x14ac:dyDescent="0.25">
      <c r="A1309" t="s">
        <v>356</v>
      </c>
      <c r="B1309" t="s">
        <v>24</v>
      </c>
      <c r="C1309" t="s">
        <v>561</v>
      </c>
      <c r="D1309" t="s">
        <v>236</v>
      </c>
      <c r="E1309" t="s">
        <v>281</v>
      </c>
      <c r="K1309" t="str">
        <f t="shared" si="40"/>
        <v>DJISE.TER.ENRL.TC.ZS</v>
      </c>
      <c r="L1309">
        <f t="shared" si="41"/>
        <v>-1</v>
      </c>
    </row>
    <row r="1310" spans="1:12" x14ac:dyDescent="0.25">
      <c r="A1310" t="s">
        <v>356</v>
      </c>
      <c r="B1310" t="s">
        <v>24</v>
      </c>
      <c r="C1310" t="s">
        <v>122</v>
      </c>
      <c r="D1310" t="s">
        <v>242</v>
      </c>
      <c r="E1310" t="s">
        <v>281</v>
      </c>
      <c r="K1310" t="str">
        <f t="shared" si="40"/>
        <v>DJISE.TER.ENRR.FE</v>
      </c>
      <c r="L1310">
        <f t="shared" si="41"/>
        <v>-1</v>
      </c>
    </row>
    <row r="1311" spans="1:12" x14ac:dyDescent="0.25">
      <c r="A1311" t="s">
        <v>356</v>
      </c>
      <c r="B1311" t="s">
        <v>24</v>
      </c>
      <c r="C1311" t="s">
        <v>451</v>
      </c>
      <c r="D1311" t="s">
        <v>508</v>
      </c>
      <c r="E1311" t="s">
        <v>281</v>
      </c>
      <c r="F1311">
        <v>45.3</v>
      </c>
      <c r="G1311">
        <v>47.2</v>
      </c>
      <c r="H1311">
        <v>47.6</v>
      </c>
      <c r="I1311">
        <v>51.5</v>
      </c>
      <c r="J1311">
        <v>52.9</v>
      </c>
      <c r="K1311" t="str">
        <f t="shared" si="40"/>
        <v>DJISE.SEC.ENRR.FE</v>
      </c>
      <c r="L1311">
        <f t="shared" si="41"/>
        <v>48.9</v>
      </c>
    </row>
    <row r="1312" spans="1:12" x14ac:dyDescent="0.25">
      <c r="A1312" t="s">
        <v>356</v>
      </c>
      <c r="B1312" t="s">
        <v>24</v>
      </c>
      <c r="C1312" t="s">
        <v>128</v>
      </c>
      <c r="D1312" t="s">
        <v>160</v>
      </c>
      <c r="E1312" t="s">
        <v>281</v>
      </c>
      <c r="F1312">
        <v>72.8</v>
      </c>
      <c r="G1312">
        <v>71.900000000000006</v>
      </c>
      <c r="H1312">
        <v>71.900000000000006</v>
      </c>
      <c r="I1312">
        <v>71.2</v>
      </c>
      <c r="J1312">
        <v>75.099999999999994</v>
      </c>
      <c r="K1312" t="str">
        <f t="shared" si="40"/>
        <v>DJISE.PRM.ENRR.FE</v>
      </c>
      <c r="L1312">
        <f t="shared" si="41"/>
        <v>72.58</v>
      </c>
    </row>
    <row r="1313" spans="1:12" x14ac:dyDescent="0.25">
      <c r="A1313" t="s">
        <v>356</v>
      </c>
      <c r="B1313" t="s">
        <v>24</v>
      </c>
      <c r="C1313" t="s">
        <v>255</v>
      </c>
      <c r="D1313" t="s">
        <v>146</v>
      </c>
      <c r="E1313" t="s">
        <v>281</v>
      </c>
      <c r="F1313">
        <v>24.6</v>
      </c>
      <c r="G1313">
        <v>25</v>
      </c>
      <c r="H1313">
        <v>26.4</v>
      </c>
      <c r="I1313">
        <v>26.5</v>
      </c>
      <c r="J1313">
        <v>26.5</v>
      </c>
      <c r="K1313" t="str">
        <f t="shared" si="40"/>
        <v>DJISE.SEC.TCHR.FE.ZS</v>
      </c>
      <c r="L1313">
        <f t="shared" si="41"/>
        <v>25.8</v>
      </c>
    </row>
    <row r="1314" spans="1:12" x14ac:dyDescent="0.25">
      <c r="A1314" t="s">
        <v>356</v>
      </c>
      <c r="B1314" t="s">
        <v>24</v>
      </c>
      <c r="C1314" t="s">
        <v>81</v>
      </c>
      <c r="D1314" t="s">
        <v>552</v>
      </c>
      <c r="E1314" t="s">
        <v>281</v>
      </c>
      <c r="K1314" t="str">
        <f t="shared" si="40"/>
        <v>DJISE.TER.TCHR.FE.ZS</v>
      </c>
      <c r="L1314">
        <f t="shared" si="41"/>
        <v>-1</v>
      </c>
    </row>
    <row r="1315" spans="1:12" x14ac:dyDescent="0.25">
      <c r="A1315" t="s">
        <v>356</v>
      </c>
      <c r="B1315" t="s">
        <v>24</v>
      </c>
      <c r="C1315" t="s">
        <v>517</v>
      </c>
      <c r="D1315" t="s">
        <v>378</v>
      </c>
      <c r="E1315" t="s">
        <v>281</v>
      </c>
      <c r="K1315" t="str">
        <f t="shared" si="40"/>
        <v>DJISG.DMK.SRCR.FN.ZS</v>
      </c>
      <c r="L1315">
        <f t="shared" si="41"/>
        <v>-1</v>
      </c>
    </row>
    <row r="1316" spans="1:12" x14ac:dyDescent="0.25">
      <c r="A1316" t="s">
        <v>356</v>
      </c>
      <c r="B1316" t="s">
        <v>24</v>
      </c>
      <c r="C1316" t="s">
        <v>131</v>
      </c>
      <c r="D1316" t="s">
        <v>523</v>
      </c>
      <c r="E1316" t="s">
        <v>281</v>
      </c>
      <c r="K1316" t="str">
        <f t="shared" si="40"/>
        <v>DJISG.DMK.ALLD.FN.ZS</v>
      </c>
      <c r="L1316">
        <f t="shared" si="41"/>
        <v>-1</v>
      </c>
    </row>
    <row r="1317" spans="1:12" x14ac:dyDescent="0.25">
      <c r="A1317" t="s">
        <v>356</v>
      </c>
      <c r="B1317" t="s">
        <v>24</v>
      </c>
      <c r="C1317" t="s">
        <v>505</v>
      </c>
      <c r="D1317" t="s">
        <v>492</v>
      </c>
      <c r="E1317" t="s">
        <v>281</v>
      </c>
      <c r="K1317" t="str">
        <f t="shared" si="40"/>
        <v>DJISG.VAW.ARGU.ZS</v>
      </c>
      <c r="L1317">
        <f t="shared" si="41"/>
        <v>-1</v>
      </c>
    </row>
    <row r="1318" spans="1:12" x14ac:dyDescent="0.25">
      <c r="A1318" t="s">
        <v>356</v>
      </c>
      <c r="B1318" t="s">
        <v>24</v>
      </c>
      <c r="C1318" t="s">
        <v>199</v>
      </c>
      <c r="D1318" t="s">
        <v>196</v>
      </c>
      <c r="E1318" t="s">
        <v>281</v>
      </c>
      <c r="K1318" t="str">
        <f t="shared" si="40"/>
        <v>DJISG.VAW.BURN.ZS</v>
      </c>
      <c r="L1318">
        <f t="shared" si="41"/>
        <v>-1</v>
      </c>
    </row>
    <row r="1319" spans="1:12" x14ac:dyDescent="0.25">
      <c r="A1319" t="s">
        <v>356</v>
      </c>
      <c r="B1319" t="s">
        <v>24</v>
      </c>
      <c r="C1319" t="s">
        <v>137</v>
      </c>
      <c r="D1319" t="s">
        <v>159</v>
      </c>
      <c r="E1319" t="s">
        <v>281</v>
      </c>
      <c r="K1319" t="str">
        <f t="shared" si="40"/>
        <v>DJISG.VAW.NEGL.ZS</v>
      </c>
      <c r="L1319">
        <f t="shared" si="41"/>
        <v>-1</v>
      </c>
    </row>
    <row r="1320" spans="1:12" x14ac:dyDescent="0.25">
      <c r="A1320" t="s">
        <v>356</v>
      </c>
      <c r="B1320" t="s">
        <v>24</v>
      </c>
      <c r="C1320" t="s">
        <v>327</v>
      </c>
      <c r="D1320" t="s">
        <v>583</v>
      </c>
      <c r="E1320" t="s">
        <v>281</v>
      </c>
      <c r="K1320" t="str">
        <f t="shared" si="40"/>
        <v>DJISG.VAW.GOES.ZS</v>
      </c>
      <c r="L1320">
        <f t="shared" si="41"/>
        <v>-1</v>
      </c>
    </row>
    <row r="1321" spans="1:12" x14ac:dyDescent="0.25">
      <c r="A1321" t="s">
        <v>356</v>
      </c>
      <c r="B1321" t="s">
        <v>24</v>
      </c>
      <c r="C1321" t="s">
        <v>575</v>
      </c>
      <c r="D1321" t="s">
        <v>382</v>
      </c>
      <c r="E1321" t="s">
        <v>281</v>
      </c>
      <c r="K1321" t="str">
        <f t="shared" si="40"/>
        <v>DJISG.VAW.REFU.ZS</v>
      </c>
      <c r="L1321">
        <f t="shared" si="41"/>
        <v>-1</v>
      </c>
    </row>
    <row r="1322" spans="1:12" x14ac:dyDescent="0.25">
      <c r="A1322" t="s">
        <v>60</v>
      </c>
      <c r="B1322" t="s">
        <v>124</v>
      </c>
      <c r="C1322" t="s">
        <v>138</v>
      </c>
      <c r="D1322" t="s">
        <v>211</v>
      </c>
      <c r="E1322" t="s">
        <v>281</v>
      </c>
      <c r="F1322">
        <v>12</v>
      </c>
      <c r="G1322">
        <v>12</v>
      </c>
      <c r="H1322">
        <v>12</v>
      </c>
      <c r="I1322">
        <v>12</v>
      </c>
      <c r="K1322" t="str">
        <f t="shared" si="40"/>
        <v>DMASE.COM.DURS</v>
      </c>
      <c r="L1322">
        <f t="shared" si="41"/>
        <v>12</v>
      </c>
    </row>
    <row r="1323" spans="1:12" x14ac:dyDescent="0.25">
      <c r="A1323" t="s">
        <v>60</v>
      </c>
      <c r="B1323" t="s">
        <v>124</v>
      </c>
      <c r="C1323" t="s">
        <v>385</v>
      </c>
      <c r="D1323" t="s">
        <v>381</v>
      </c>
      <c r="E1323" t="s">
        <v>281</v>
      </c>
      <c r="K1323" t="str">
        <f t="shared" si="40"/>
        <v>DMASE.ADT.LITR.FE.ZS</v>
      </c>
      <c r="L1323">
        <f t="shared" si="41"/>
        <v>-1</v>
      </c>
    </row>
    <row r="1324" spans="1:12" x14ac:dyDescent="0.25">
      <c r="A1324" t="s">
        <v>60</v>
      </c>
      <c r="B1324" t="s">
        <v>124</v>
      </c>
      <c r="C1324" t="s">
        <v>563</v>
      </c>
      <c r="D1324" t="s">
        <v>526</v>
      </c>
      <c r="E1324" t="s">
        <v>281</v>
      </c>
      <c r="F1324">
        <v>90</v>
      </c>
      <c r="K1324" t="str">
        <f t="shared" si="40"/>
        <v>DMASE.XPD.CPRM.ZS</v>
      </c>
      <c r="L1324">
        <f t="shared" si="41"/>
        <v>90</v>
      </c>
    </row>
    <row r="1325" spans="1:12" x14ac:dyDescent="0.25">
      <c r="A1325" t="s">
        <v>60</v>
      </c>
      <c r="B1325" t="s">
        <v>124</v>
      </c>
      <c r="C1325" t="s">
        <v>322</v>
      </c>
      <c r="D1325" t="s">
        <v>69</v>
      </c>
      <c r="E1325" t="s">
        <v>281</v>
      </c>
      <c r="F1325">
        <v>100</v>
      </c>
      <c r="K1325" t="str">
        <f t="shared" si="40"/>
        <v>DMASE.XPD.CSEC.ZS</v>
      </c>
      <c r="L1325">
        <f t="shared" si="41"/>
        <v>100</v>
      </c>
    </row>
    <row r="1326" spans="1:12" x14ac:dyDescent="0.25">
      <c r="A1326" t="s">
        <v>60</v>
      </c>
      <c r="B1326" t="s">
        <v>124</v>
      </c>
      <c r="C1326" t="s">
        <v>95</v>
      </c>
      <c r="D1326" t="s">
        <v>203</v>
      </c>
      <c r="E1326" t="s">
        <v>281</v>
      </c>
      <c r="K1326" t="str">
        <f t="shared" si="40"/>
        <v>DMASE.XPD.CTER.ZS</v>
      </c>
      <c r="L1326">
        <f t="shared" si="41"/>
        <v>-1</v>
      </c>
    </row>
    <row r="1327" spans="1:12" x14ac:dyDescent="0.25">
      <c r="A1327" t="s">
        <v>60</v>
      </c>
      <c r="B1327" t="s">
        <v>124</v>
      </c>
      <c r="C1327" t="s">
        <v>150</v>
      </c>
      <c r="D1327" t="s">
        <v>201</v>
      </c>
      <c r="E1327" t="s">
        <v>281</v>
      </c>
      <c r="F1327">
        <v>15</v>
      </c>
      <c r="K1327" t="str">
        <f t="shared" si="40"/>
        <v>DMASE.XPD.PRIM.PC.ZS</v>
      </c>
      <c r="L1327">
        <f t="shared" si="41"/>
        <v>15</v>
      </c>
    </row>
    <row r="1328" spans="1:12" x14ac:dyDescent="0.25">
      <c r="A1328" t="s">
        <v>60</v>
      </c>
      <c r="B1328" t="s">
        <v>124</v>
      </c>
      <c r="C1328" t="s">
        <v>585</v>
      </c>
      <c r="D1328" t="s">
        <v>580</v>
      </c>
      <c r="E1328" t="s">
        <v>281</v>
      </c>
      <c r="F1328">
        <v>19.2</v>
      </c>
      <c r="K1328" t="str">
        <f t="shared" si="40"/>
        <v>DMASE.XPD.SECO.PC.ZS</v>
      </c>
      <c r="L1328">
        <f t="shared" si="41"/>
        <v>19.2</v>
      </c>
    </row>
    <row r="1329" spans="1:12" x14ac:dyDescent="0.25">
      <c r="A1329" t="s">
        <v>60</v>
      </c>
      <c r="B1329" t="s">
        <v>124</v>
      </c>
      <c r="C1329" t="s">
        <v>539</v>
      </c>
      <c r="D1329" t="s">
        <v>558</v>
      </c>
      <c r="E1329" t="s">
        <v>281</v>
      </c>
      <c r="K1329" t="str">
        <f t="shared" si="40"/>
        <v>DMASE.XPD.TERT.PC.ZS</v>
      </c>
      <c r="L1329">
        <f t="shared" si="41"/>
        <v>-1</v>
      </c>
    </row>
    <row r="1330" spans="1:12" x14ac:dyDescent="0.25">
      <c r="A1330" t="s">
        <v>60</v>
      </c>
      <c r="B1330" t="s">
        <v>124</v>
      </c>
      <c r="C1330" t="s">
        <v>504</v>
      </c>
      <c r="D1330" t="s">
        <v>581</v>
      </c>
      <c r="E1330" t="s">
        <v>281</v>
      </c>
      <c r="K1330" t="str">
        <f t="shared" si="40"/>
        <v>DMASE.ADT.1524.LT.FE.ZS</v>
      </c>
      <c r="L1330">
        <f t="shared" si="41"/>
        <v>-1</v>
      </c>
    </row>
    <row r="1331" spans="1:12" x14ac:dyDescent="0.25">
      <c r="A1331" t="s">
        <v>60</v>
      </c>
      <c r="B1331" t="s">
        <v>124</v>
      </c>
      <c r="C1331" t="s">
        <v>21</v>
      </c>
      <c r="D1331" t="s">
        <v>8</v>
      </c>
      <c r="E1331" t="s">
        <v>281</v>
      </c>
      <c r="F1331">
        <v>14</v>
      </c>
      <c r="G1331">
        <v>13.1</v>
      </c>
      <c r="K1331" t="str">
        <f t="shared" si="40"/>
        <v>DMASE.PRM.ENRL.TC.ZS</v>
      </c>
      <c r="L1331">
        <f t="shared" si="41"/>
        <v>13.55</v>
      </c>
    </row>
    <row r="1332" spans="1:12" x14ac:dyDescent="0.25">
      <c r="A1332" t="s">
        <v>60</v>
      </c>
      <c r="B1332" t="s">
        <v>124</v>
      </c>
      <c r="C1332" t="s">
        <v>288</v>
      </c>
      <c r="D1332" t="s">
        <v>396</v>
      </c>
      <c r="E1332" t="s">
        <v>281</v>
      </c>
      <c r="F1332">
        <v>10.7</v>
      </c>
      <c r="K1332" t="str">
        <f t="shared" si="40"/>
        <v>DMASE.SEC.ENRL.TC.ZS</v>
      </c>
      <c r="L1332">
        <f t="shared" si="41"/>
        <v>10.7</v>
      </c>
    </row>
    <row r="1333" spans="1:12" x14ac:dyDescent="0.25">
      <c r="A1333" t="s">
        <v>60</v>
      </c>
      <c r="B1333" t="s">
        <v>124</v>
      </c>
      <c r="C1333" t="s">
        <v>561</v>
      </c>
      <c r="D1333" t="s">
        <v>236</v>
      </c>
      <c r="E1333" t="s">
        <v>281</v>
      </c>
      <c r="K1333" t="str">
        <f t="shared" si="40"/>
        <v>DMASE.TER.ENRL.TC.ZS</v>
      </c>
      <c r="L1333">
        <f t="shared" si="41"/>
        <v>-1</v>
      </c>
    </row>
    <row r="1334" spans="1:12" x14ac:dyDescent="0.25">
      <c r="A1334" t="s">
        <v>60</v>
      </c>
      <c r="B1334" t="s">
        <v>124</v>
      </c>
      <c r="C1334" t="s">
        <v>122</v>
      </c>
      <c r="D1334" t="s">
        <v>242</v>
      </c>
      <c r="E1334" t="s">
        <v>281</v>
      </c>
      <c r="K1334" t="str">
        <f t="shared" si="40"/>
        <v>DMASE.TER.ENRR.FE</v>
      </c>
      <c r="L1334">
        <f t="shared" si="41"/>
        <v>-1</v>
      </c>
    </row>
    <row r="1335" spans="1:12" x14ac:dyDescent="0.25">
      <c r="A1335" t="s">
        <v>60</v>
      </c>
      <c r="B1335" t="s">
        <v>124</v>
      </c>
      <c r="C1335" t="s">
        <v>451</v>
      </c>
      <c r="D1335" t="s">
        <v>508</v>
      </c>
      <c r="E1335" t="s">
        <v>281</v>
      </c>
      <c r="F1335">
        <v>93.8</v>
      </c>
      <c r="K1335" t="str">
        <f t="shared" si="40"/>
        <v>DMASE.SEC.ENRR.FE</v>
      </c>
      <c r="L1335">
        <f t="shared" si="41"/>
        <v>93.8</v>
      </c>
    </row>
    <row r="1336" spans="1:12" x14ac:dyDescent="0.25">
      <c r="A1336" t="s">
        <v>60</v>
      </c>
      <c r="B1336" t="s">
        <v>124</v>
      </c>
      <c r="C1336" t="s">
        <v>128</v>
      </c>
      <c r="D1336" t="s">
        <v>160</v>
      </c>
      <c r="E1336" t="s">
        <v>281</v>
      </c>
      <c r="F1336">
        <v>115.2</v>
      </c>
      <c r="G1336">
        <v>113.2</v>
      </c>
      <c r="K1336" t="str">
        <f t="shared" si="40"/>
        <v>DMASE.PRM.ENRR.FE</v>
      </c>
      <c r="L1336">
        <f t="shared" si="41"/>
        <v>114.2</v>
      </c>
    </row>
    <row r="1337" spans="1:12" x14ac:dyDescent="0.25">
      <c r="A1337" t="s">
        <v>60</v>
      </c>
      <c r="B1337" t="s">
        <v>124</v>
      </c>
      <c r="C1337" t="s">
        <v>255</v>
      </c>
      <c r="D1337" t="s">
        <v>146</v>
      </c>
      <c r="E1337" t="s">
        <v>281</v>
      </c>
      <c r="F1337">
        <v>73.3</v>
      </c>
      <c r="G1337">
        <v>72.8</v>
      </c>
      <c r="K1337" t="str">
        <f t="shared" si="40"/>
        <v>DMASE.SEC.TCHR.FE.ZS</v>
      </c>
      <c r="L1337">
        <f t="shared" si="41"/>
        <v>73.05</v>
      </c>
    </row>
    <row r="1338" spans="1:12" x14ac:dyDescent="0.25">
      <c r="A1338" t="s">
        <v>60</v>
      </c>
      <c r="B1338" t="s">
        <v>124</v>
      </c>
      <c r="C1338" t="s">
        <v>81</v>
      </c>
      <c r="D1338" t="s">
        <v>552</v>
      </c>
      <c r="E1338" t="s">
        <v>281</v>
      </c>
      <c r="K1338" t="str">
        <f t="shared" si="40"/>
        <v>DMASE.TER.TCHR.FE.ZS</v>
      </c>
      <c r="L1338">
        <f t="shared" si="41"/>
        <v>-1</v>
      </c>
    </row>
    <row r="1339" spans="1:12" x14ac:dyDescent="0.25">
      <c r="A1339" t="s">
        <v>60</v>
      </c>
      <c r="B1339" t="s">
        <v>124</v>
      </c>
      <c r="C1339" t="s">
        <v>517</v>
      </c>
      <c r="D1339" t="s">
        <v>378</v>
      </c>
      <c r="E1339" t="s">
        <v>281</v>
      </c>
      <c r="K1339" t="str">
        <f t="shared" si="40"/>
        <v>DMASG.DMK.SRCR.FN.ZS</v>
      </c>
      <c r="L1339">
        <f t="shared" si="41"/>
        <v>-1</v>
      </c>
    </row>
    <row r="1340" spans="1:12" x14ac:dyDescent="0.25">
      <c r="A1340" t="s">
        <v>60</v>
      </c>
      <c r="B1340" t="s">
        <v>124</v>
      </c>
      <c r="C1340" t="s">
        <v>131</v>
      </c>
      <c r="D1340" t="s">
        <v>523</v>
      </c>
      <c r="E1340" t="s">
        <v>281</v>
      </c>
      <c r="K1340" t="str">
        <f t="shared" si="40"/>
        <v>DMASG.DMK.ALLD.FN.ZS</v>
      </c>
      <c r="L1340">
        <f t="shared" si="41"/>
        <v>-1</v>
      </c>
    </row>
    <row r="1341" spans="1:12" x14ac:dyDescent="0.25">
      <c r="A1341" t="s">
        <v>60</v>
      </c>
      <c r="B1341" t="s">
        <v>124</v>
      </c>
      <c r="C1341" t="s">
        <v>505</v>
      </c>
      <c r="D1341" t="s">
        <v>492</v>
      </c>
      <c r="E1341" t="s">
        <v>281</v>
      </c>
      <c r="K1341" t="str">
        <f t="shared" si="40"/>
        <v>DMASG.VAW.ARGU.ZS</v>
      </c>
      <c r="L1341">
        <f t="shared" si="41"/>
        <v>-1</v>
      </c>
    </row>
    <row r="1342" spans="1:12" x14ac:dyDescent="0.25">
      <c r="A1342" t="s">
        <v>60</v>
      </c>
      <c r="B1342" t="s">
        <v>124</v>
      </c>
      <c r="C1342" t="s">
        <v>199</v>
      </c>
      <c r="D1342" t="s">
        <v>196</v>
      </c>
      <c r="E1342" t="s">
        <v>281</v>
      </c>
      <c r="K1342" t="str">
        <f t="shared" si="40"/>
        <v>DMASG.VAW.BURN.ZS</v>
      </c>
      <c r="L1342">
        <f t="shared" si="41"/>
        <v>-1</v>
      </c>
    </row>
    <row r="1343" spans="1:12" x14ac:dyDescent="0.25">
      <c r="A1343" t="s">
        <v>60</v>
      </c>
      <c r="B1343" t="s">
        <v>124</v>
      </c>
      <c r="C1343" t="s">
        <v>137</v>
      </c>
      <c r="D1343" t="s">
        <v>159</v>
      </c>
      <c r="E1343" t="s">
        <v>281</v>
      </c>
      <c r="K1343" t="str">
        <f t="shared" si="40"/>
        <v>DMASG.VAW.NEGL.ZS</v>
      </c>
      <c r="L1343">
        <f t="shared" si="41"/>
        <v>-1</v>
      </c>
    </row>
    <row r="1344" spans="1:12" x14ac:dyDescent="0.25">
      <c r="A1344" t="s">
        <v>60</v>
      </c>
      <c r="B1344" t="s">
        <v>124</v>
      </c>
      <c r="C1344" t="s">
        <v>327</v>
      </c>
      <c r="D1344" t="s">
        <v>583</v>
      </c>
      <c r="E1344" t="s">
        <v>281</v>
      </c>
      <c r="K1344" t="str">
        <f t="shared" si="40"/>
        <v>DMASG.VAW.GOES.ZS</v>
      </c>
      <c r="L1344">
        <f t="shared" si="41"/>
        <v>-1</v>
      </c>
    </row>
    <row r="1345" spans="1:12" x14ac:dyDescent="0.25">
      <c r="A1345" t="s">
        <v>60</v>
      </c>
      <c r="B1345" t="s">
        <v>124</v>
      </c>
      <c r="C1345" t="s">
        <v>575</v>
      </c>
      <c r="D1345" t="s">
        <v>382</v>
      </c>
      <c r="E1345" t="s">
        <v>281</v>
      </c>
      <c r="K1345" t="str">
        <f t="shared" si="40"/>
        <v>DMASG.VAW.REFU.ZS</v>
      </c>
      <c r="L1345">
        <f t="shared" si="41"/>
        <v>-1</v>
      </c>
    </row>
    <row r="1346" spans="1:12" x14ac:dyDescent="0.25">
      <c r="A1346" t="s">
        <v>182</v>
      </c>
      <c r="B1346" t="s">
        <v>223</v>
      </c>
      <c r="C1346" t="s">
        <v>138</v>
      </c>
      <c r="D1346" t="s">
        <v>211</v>
      </c>
      <c r="E1346" t="s">
        <v>281</v>
      </c>
      <c r="F1346">
        <v>15</v>
      </c>
      <c r="G1346">
        <v>15</v>
      </c>
      <c r="H1346">
        <v>15</v>
      </c>
      <c r="I1346">
        <v>15</v>
      </c>
      <c r="K1346" t="str">
        <f t="shared" si="40"/>
        <v>DOMSE.COM.DURS</v>
      </c>
      <c r="L1346">
        <f t="shared" si="41"/>
        <v>15</v>
      </c>
    </row>
    <row r="1347" spans="1:12" x14ac:dyDescent="0.25">
      <c r="A1347" t="s">
        <v>182</v>
      </c>
      <c r="B1347" t="s">
        <v>223</v>
      </c>
      <c r="C1347" t="s">
        <v>385</v>
      </c>
      <c r="D1347" t="s">
        <v>381</v>
      </c>
      <c r="E1347" t="s">
        <v>281</v>
      </c>
      <c r="F1347">
        <v>92.3</v>
      </c>
      <c r="G1347">
        <v>93.8</v>
      </c>
      <c r="K1347" t="str">
        <f t="shared" ref="K1347:K1410" si="42">B1347&amp;D1347</f>
        <v>DOMSE.ADT.LITR.FE.ZS</v>
      </c>
      <c r="L1347">
        <f t="shared" ref="L1347:L1410" si="43">IF(COUNT(F1347:J1347)&gt;0, SUM(F1347:J1347)/COUNT(F1347:J1347), -1)</f>
        <v>93.05</v>
      </c>
    </row>
    <row r="1348" spans="1:12" x14ac:dyDescent="0.25">
      <c r="A1348" t="s">
        <v>182</v>
      </c>
      <c r="B1348" t="s">
        <v>223</v>
      </c>
      <c r="C1348" t="s">
        <v>563</v>
      </c>
      <c r="D1348" t="s">
        <v>526</v>
      </c>
      <c r="E1348" t="s">
        <v>281</v>
      </c>
      <c r="F1348">
        <v>77.900000000000006</v>
      </c>
      <c r="G1348">
        <v>86.8</v>
      </c>
      <c r="H1348">
        <v>88.6</v>
      </c>
      <c r="K1348" t="str">
        <f t="shared" si="42"/>
        <v>DOMSE.XPD.CPRM.ZS</v>
      </c>
      <c r="L1348">
        <f t="shared" si="43"/>
        <v>84.433333333333323</v>
      </c>
    </row>
    <row r="1349" spans="1:12" x14ac:dyDescent="0.25">
      <c r="A1349" t="s">
        <v>182</v>
      </c>
      <c r="B1349" t="s">
        <v>223</v>
      </c>
      <c r="C1349" t="s">
        <v>322</v>
      </c>
      <c r="D1349" t="s">
        <v>69</v>
      </c>
      <c r="E1349" t="s">
        <v>281</v>
      </c>
      <c r="F1349">
        <v>75.400000000000006</v>
      </c>
      <c r="G1349">
        <v>85.1</v>
      </c>
      <c r="H1349">
        <v>85.8</v>
      </c>
      <c r="K1349" t="str">
        <f t="shared" si="42"/>
        <v>DOMSE.XPD.CSEC.ZS</v>
      </c>
      <c r="L1349">
        <f t="shared" si="43"/>
        <v>82.100000000000009</v>
      </c>
    </row>
    <row r="1350" spans="1:12" x14ac:dyDescent="0.25">
      <c r="A1350" t="s">
        <v>182</v>
      </c>
      <c r="B1350" t="s">
        <v>223</v>
      </c>
      <c r="C1350" t="s">
        <v>95</v>
      </c>
      <c r="D1350" t="s">
        <v>203</v>
      </c>
      <c r="E1350" t="s">
        <v>281</v>
      </c>
      <c r="K1350" t="str">
        <f t="shared" si="42"/>
        <v>DOMSE.XPD.CTER.ZS</v>
      </c>
      <c r="L1350">
        <f t="shared" si="43"/>
        <v>-1</v>
      </c>
    </row>
    <row r="1351" spans="1:12" x14ac:dyDescent="0.25">
      <c r="A1351" t="s">
        <v>182</v>
      </c>
      <c r="B1351" t="s">
        <v>223</v>
      </c>
      <c r="C1351" t="s">
        <v>150</v>
      </c>
      <c r="D1351" t="s">
        <v>201</v>
      </c>
      <c r="E1351" t="s">
        <v>281</v>
      </c>
      <c r="F1351">
        <v>14.2</v>
      </c>
      <c r="G1351">
        <v>16</v>
      </c>
      <c r="H1351">
        <v>14.9</v>
      </c>
      <c r="K1351" t="str">
        <f t="shared" si="42"/>
        <v>DOMSE.XPD.PRIM.PC.ZS</v>
      </c>
      <c r="L1351">
        <f t="shared" si="43"/>
        <v>15.033333333333333</v>
      </c>
    </row>
    <row r="1352" spans="1:12" x14ac:dyDescent="0.25">
      <c r="A1352" t="s">
        <v>182</v>
      </c>
      <c r="B1352" t="s">
        <v>223</v>
      </c>
      <c r="C1352" t="s">
        <v>585</v>
      </c>
      <c r="D1352" t="s">
        <v>580</v>
      </c>
      <c r="E1352" t="s">
        <v>281</v>
      </c>
      <c r="F1352">
        <v>13.4</v>
      </c>
      <c r="G1352">
        <v>15.1</v>
      </c>
      <c r="H1352">
        <v>19.100000000000001</v>
      </c>
      <c r="K1352" t="str">
        <f t="shared" si="42"/>
        <v>DOMSE.XPD.SECO.PC.ZS</v>
      </c>
      <c r="L1352">
        <f t="shared" si="43"/>
        <v>15.866666666666667</v>
      </c>
    </row>
    <row r="1353" spans="1:12" x14ac:dyDescent="0.25">
      <c r="A1353" t="s">
        <v>182</v>
      </c>
      <c r="B1353" t="s">
        <v>223</v>
      </c>
      <c r="C1353" t="s">
        <v>539</v>
      </c>
      <c r="D1353" t="s">
        <v>558</v>
      </c>
      <c r="E1353" t="s">
        <v>281</v>
      </c>
      <c r="K1353" t="str">
        <f t="shared" si="42"/>
        <v>DOMSE.XPD.TERT.PC.ZS</v>
      </c>
      <c r="L1353">
        <f t="shared" si="43"/>
        <v>-1</v>
      </c>
    </row>
    <row r="1354" spans="1:12" x14ac:dyDescent="0.25">
      <c r="A1354" t="s">
        <v>182</v>
      </c>
      <c r="B1354" t="s">
        <v>223</v>
      </c>
      <c r="C1354" t="s">
        <v>504</v>
      </c>
      <c r="D1354" t="s">
        <v>581</v>
      </c>
      <c r="E1354" t="s">
        <v>281</v>
      </c>
      <c r="F1354">
        <v>98</v>
      </c>
      <c r="G1354">
        <v>98.9</v>
      </c>
      <c r="K1354" t="str">
        <f t="shared" si="42"/>
        <v>DOMSE.ADT.1524.LT.FE.ZS</v>
      </c>
      <c r="L1354">
        <f t="shared" si="43"/>
        <v>98.45</v>
      </c>
    </row>
    <row r="1355" spans="1:12" x14ac:dyDescent="0.25">
      <c r="A1355" t="s">
        <v>182</v>
      </c>
      <c r="B1355" t="s">
        <v>223</v>
      </c>
      <c r="C1355" t="s">
        <v>21</v>
      </c>
      <c r="D1355" t="s">
        <v>8</v>
      </c>
      <c r="E1355" t="s">
        <v>281</v>
      </c>
      <c r="F1355">
        <v>18.3</v>
      </c>
      <c r="G1355">
        <v>18.5</v>
      </c>
      <c r="H1355">
        <v>18.899999999999999</v>
      </c>
      <c r="K1355" t="str">
        <f t="shared" si="42"/>
        <v>DOMSE.PRM.ENRL.TC.ZS</v>
      </c>
      <c r="L1355">
        <f t="shared" si="43"/>
        <v>18.566666666666666</v>
      </c>
    </row>
    <row r="1356" spans="1:12" x14ac:dyDescent="0.25">
      <c r="A1356" t="s">
        <v>182</v>
      </c>
      <c r="B1356" t="s">
        <v>223</v>
      </c>
      <c r="C1356" t="s">
        <v>288</v>
      </c>
      <c r="D1356" t="s">
        <v>396</v>
      </c>
      <c r="E1356" t="s">
        <v>281</v>
      </c>
      <c r="F1356">
        <v>22.1</v>
      </c>
      <c r="H1356">
        <v>18.600000000000001</v>
      </c>
      <c r="K1356" t="str">
        <f t="shared" si="42"/>
        <v>DOMSE.SEC.ENRL.TC.ZS</v>
      </c>
      <c r="L1356">
        <f t="shared" si="43"/>
        <v>20.350000000000001</v>
      </c>
    </row>
    <row r="1357" spans="1:12" x14ac:dyDescent="0.25">
      <c r="A1357" t="s">
        <v>182</v>
      </c>
      <c r="B1357" t="s">
        <v>223</v>
      </c>
      <c r="C1357" t="s">
        <v>561</v>
      </c>
      <c r="D1357" t="s">
        <v>236</v>
      </c>
      <c r="E1357" t="s">
        <v>281</v>
      </c>
      <c r="F1357">
        <v>25.5</v>
      </c>
      <c r="G1357">
        <v>25.9</v>
      </c>
      <c r="H1357">
        <v>27.4</v>
      </c>
      <c r="K1357" t="str">
        <f t="shared" si="42"/>
        <v>DOMSE.TER.ENRL.TC.ZS</v>
      </c>
      <c r="L1357">
        <f t="shared" si="43"/>
        <v>26.266666666666666</v>
      </c>
    </row>
    <row r="1358" spans="1:12" x14ac:dyDescent="0.25">
      <c r="A1358" t="s">
        <v>182</v>
      </c>
      <c r="B1358" t="s">
        <v>223</v>
      </c>
      <c r="C1358" t="s">
        <v>122</v>
      </c>
      <c r="D1358" t="s">
        <v>242</v>
      </c>
      <c r="E1358" t="s">
        <v>281</v>
      </c>
      <c r="F1358">
        <v>67</v>
      </c>
      <c r="G1358">
        <v>70</v>
      </c>
      <c r="H1358">
        <v>77</v>
      </c>
      <c r="K1358" t="str">
        <f t="shared" si="42"/>
        <v>DOMSE.TER.ENRR.FE</v>
      </c>
      <c r="L1358">
        <f t="shared" si="43"/>
        <v>71.333333333333329</v>
      </c>
    </row>
    <row r="1359" spans="1:12" x14ac:dyDescent="0.25">
      <c r="A1359" t="s">
        <v>182</v>
      </c>
      <c r="B1359" t="s">
        <v>223</v>
      </c>
      <c r="C1359" t="s">
        <v>451</v>
      </c>
      <c r="D1359" t="s">
        <v>508</v>
      </c>
      <c r="E1359" t="s">
        <v>281</v>
      </c>
      <c r="F1359">
        <v>83.8</v>
      </c>
      <c r="G1359">
        <v>83.5</v>
      </c>
      <c r="H1359">
        <v>83</v>
      </c>
      <c r="K1359" t="str">
        <f t="shared" si="42"/>
        <v>DOMSE.SEC.ENRR.FE</v>
      </c>
      <c r="L1359">
        <f t="shared" si="43"/>
        <v>83.433333333333337</v>
      </c>
    </row>
    <row r="1360" spans="1:12" x14ac:dyDescent="0.25">
      <c r="A1360" t="s">
        <v>182</v>
      </c>
      <c r="B1360" t="s">
        <v>223</v>
      </c>
      <c r="C1360" t="s">
        <v>128</v>
      </c>
      <c r="D1360" t="s">
        <v>160</v>
      </c>
      <c r="E1360" t="s">
        <v>281</v>
      </c>
      <c r="F1360">
        <v>106.2</v>
      </c>
      <c r="G1360">
        <v>105.8</v>
      </c>
      <c r="H1360">
        <v>104</v>
      </c>
      <c r="K1360" t="str">
        <f t="shared" si="42"/>
        <v>DOMSE.PRM.ENRR.FE</v>
      </c>
      <c r="L1360">
        <f t="shared" si="43"/>
        <v>105.33333333333333</v>
      </c>
    </row>
    <row r="1361" spans="1:12" x14ac:dyDescent="0.25">
      <c r="A1361" t="s">
        <v>182</v>
      </c>
      <c r="B1361" t="s">
        <v>223</v>
      </c>
      <c r="C1361" t="s">
        <v>255</v>
      </c>
      <c r="D1361" t="s">
        <v>146</v>
      </c>
      <c r="E1361" t="s">
        <v>281</v>
      </c>
      <c r="F1361">
        <v>68.3</v>
      </c>
      <c r="H1361">
        <v>62.8</v>
      </c>
      <c r="K1361" t="str">
        <f t="shared" si="42"/>
        <v>DOMSE.SEC.TCHR.FE.ZS</v>
      </c>
      <c r="L1361">
        <f t="shared" si="43"/>
        <v>65.55</v>
      </c>
    </row>
    <row r="1362" spans="1:12" x14ac:dyDescent="0.25">
      <c r="A1362" t="s">
        <v>182</v>
      </c>
      <c r="B1362" t="s">
        <v>223</v>
      </c>
      <c r="C1362" t="s">
        <v>81</v>
      </c>
      <c r="D1362" t="s">
        <v>552</v>
      </c>
      <c r="E1362" t="s">
        <v>281</v>
      </c>
      <c r="F1362">
        <v>43</v>
      </c>
      <c r="G1362">
        <v>42.5</v>
      </c>
      <c r="H1362">
        <v>43.7</v>
      </c>
      <c r="K1362" t="str">
        <f t="shared" si="42"/>
        <v>DOMSE.TER.TCHR.FE.ZS</v>
      </c>
      <c r="L1362">
        <f t="shared" si="43"/>
        <v>43.066666666666663</v>
      </c>
    </row>
    <row r="1363" spans="1:12" x14ac:dyDescent="0.25">
      <c r="A1363" t="s">
        <v>182</v>
      </c>
      <c r="B1363" t="s">
        <v>223</v>
      </c>
      <c r="C1363" t="s">
        <v>517</v>
      </c>
      <c r="D1363" t="s">
        <v>378</v>
      </c>
      <c r="E1363" t="s">
        <v>281</v>
      </c>
      <c r="K1363" t="str">
        <f t="shared" si="42"/>
        <v>DOMSG.DMK.SRCR.FN.ZS</v>
      </c>
      <c r="L1363">
        <f t="shared" si="43"/>
        <v>-1</v>
      </c>
    </row>
    <row r="1364" spans="1:12" x14ac:dyDescent="0.25">
      <c r="A1364" t="s">
        <v>182</v>
      </c>
      <c r="B1364" t="s">
        <v>223</v>
      </c>
      <c r="C1364" t="s">
        <v>131</v>
      </c>
      <c r="D1364" t="s">
        <v>523</v>
      </c>
      <c r="E1364" t="s">
        <v>281</v>
      </c>
      <c r="K1364" t="str">
        <f t="shared" si="42"/>
        <v>DOMSG.DMK.ALLD.FN.ZS</v>
      </c>
      <c r="L1364">
        <f t="shared" si="43"/>
        <v>-1</v>
      </c>
    </row>
    <row r="1365" spans="1:12" x14ac:dyDescent="0.25">
      <c r="A1365" t="s">
        <v>182</v>
      </c>
      <c r="B1365" t="s">
        <v>223</v>
      </c>
      <c r="C1365" t="s">
        <v>505</v>
      </c>
      <c r="D1365" t="s">
        <v>492</v>
      </c>
      <c r="E1365" t="s">
        <v>281</v>
      </c>
      <c r="K1365" t="str">
        <f t="shared" si="42"/>
        <v>DOMSG.VAW.ARGU.ZS</v>
      </c>
      <c r="L1365">
        <f t="shared" si="43"/>
        <v>-1</v>
      </c>
    </row>
    <row r="1366" spans="1:12" x14ac:dyDescent="0.25">
      <c r="A1366" t="s">
        <v>182</v>
      </c>
      <c r="B1366" t="s">
        <v>223</v>
      </c>
      <c r="C1366" t="s">
        <v>199</v>
      </c>
      <c r="D1366" t="s">
        <v>196</v>
      </c>
      <c r="E1366" t="s">
        <v>281</v>
      </c>
      <c r="K1366" t="str">
        <f t="shared" si="42"/>
        <v>DOMSG.VAW.BURN.ZS</v>
      </c>
      <c r="L1366">
        <f t="shared" si="43"/>
        <v>-1</v>
      </c>
    </row>
    <row r="1367" spans="1:12" x14ac:dyDescent="0.25">
      <c r="A1367" t="s">
        <v>182</v>
      </c>
      <c r="B1367" t="s">
        <v>223</v>
      </c>
      <c r="C1367" t="s">
        <v>137</v>
      </c>
      <c r="D1367" t="s">
        <v>159</v>
      </c>
      <c r="E1367" t="s">
        <v>281</v>
      </c>
      <c r="K1367" t="str">
        <f t="shared" si="42"/>
        <v>DOMSG.VAW.NEGL.ZS</v>
      </c>
      <c r="L1367">
        <f t="shared" si="43"/>
        <v>-1</v>
      </c>
    </row>
    <row r="1368" spans="1:12" x14ac:dyDescent="0.25">
      <c r="A1368" t="s">
        <v>182</v>
      </c>
      <c r="B1368" t="s">
        <v>223</v>
      </c>
      <c r="C1368" t="s">
        <v>327</v>
      </c>
      <c r="D1368" t="s">
        <v>583</v>
      </c>
      <c r="E1368" t="s">
        <v>281</v>
      </c>
      <c r="K1368" t="str">
        <f t="shared" si="42"/>
        <v>DOMSG.VAW.GOES.ZS</v>
      </c>
      <c r="L1368">
        <f t="shared" si="43"/>
        <v>-1</v>
      </c>
    </row>
    <row r="1369" spans="1:12" x14ac:dyDescent="0.25">
      <c r="A1369" t="s">
        <v>182</v>
      </c>
      <c r="B1369" t="s">
        <v>223</v>
      </c>
      <c r="C1369" t="s">
        <v>575</v>
      </c>
      <c r="D1369" t="s">
        <v>382</v>
      </c>
      <c r="E1369" t="s">
        <v>281</v>
      </c>
      <c r="K1369" t="str">
        <f t="shared" si="42"/>
        <v>DOMSG.VAW.REFU.ZS</v>
      </c>
      <c r="L1369">
        <f t="shared" si="43"/>
        <v>-1</v>
      </c>
    </row>
    <row r="1370" spans="1:12" x14ac:dyDescent="0.25">
      <c r="A1370" t="s">
        <v>584</v>
      </c>
      <c r="B1370" t="s">
        <v>200</v>
      </c>
      <c r="C1370" t="s">
        <v>138</v>
      </c>
      <c r="D1370" t="s">
        <v>211</v>
      </c>
      <c r="E1370" t="s">
        <v>281</v>
      </c>
      <c r="F1370">
        <v>15</v>
      </c>
      <c r="G1370">
        <v>15</v>
      </c>
      <c r="H1370">
        <v>15</v>
      </c>
      <c r="I1370">
        <v>15</v>
      </c>
      <c r="K1370" t="str">
        <f t="shared" si="42"/>
        <v>ECUSE.COM.DURS</v>
      </c>
      <c r="L1370">
        <f t="shared" si="43"/>
        <v>15</v>
      </c>
    </row>
    <row r="1371" spans="1:12" x14ac:dyDescent="0.25">
      <c r="A1371" t="s">
        <v>584</v>
      </c>
      <c r="B1371" t="s">
        <v>200</v>
      </c>
      <c r="C1371" t="s">
        <v>385</v>
      </c>
      <c r="D1371" t="s">
        <v>381</v>
      </c>
      <c r="E1371" t="s">
        <v>281</v>
      </c>
      <c r="F1371">
        <v>93.3</v>
      </c>
      <c r="G1371">
        <v>93.3</v>
      </c>
      <c r="H1371">
        <v>92.1</v>
      </c>
      <c r="K1371" t="str">
        <f t="shared" si="42"/>
        <v>ECUSE.ADT.LITR.FE.ZS</v>
      </c>
      <c r="L1371">
        <f t="shared" si="43"/>
        <v>92.899999999999991</v>
      </c>
    </row>
    <row r="1372" spans="1:12" x14ac:dyDescent="0.25">
      <c r="A1372" t="s">
        <v>584</v>
      </c>
      <c r="B1372" t="s">
        <v>200</v>
      </c>
      <c r="C1372" t="s">
        <v>563</v>
      </c>
      <c r="D1372" t="s">
        <v>526</v>
      </c>
      <c r="E1372" t="s">
        <v>281</v>
      </c>
      <c r="F1372">
        <v>98.7</v>
      </c>
      <c r="G1372">
        <v>98.3</v>
      </c>
      <c r="K1372" t="str">
        <f t="shared" si="42"/>
        <v>ECUSE.XPD.CPRM.ZS</v>
      </c>
      <c r="L1372">
        <f t="shared" si="43"/>
        <v>98.5</v>
      </c>
    </row>
    <row r="1373" spans="1:12" x14ac:dyDescent="0.25">
      <c r="A1373" t="s">
        <v>584</v>
      </c>
      <c r="B1373" t="s">
        <v>200</v>
      </c>
      <c r="C1373" t="s">
        <v>322</v>
      </c>
      <c r="D1373" t="s">
        <v>69</v>
      </c>
      <c r="E1373" t="s">
        <v>281</v>
      </c>
      <c r="F1373">
        <v>98.7</v>
      </c>
      <c r="G1373">
        <v>98.3</v>
      </c>
      <c r="K1373" t="str">
        <f t="shared" si="42"/>
        <v>ECUSE.XPD.CSEC.ZS</v>
      </c>
      <c r="L1373">
        <f t="shared" si="43"/>
        <v>98.5</v>
      </c>
    </row>
    <row r="1374" spans="1:12" x14ac:dyDescent="0.25">
      <c r="A1374" t="s">
        <v>584</v>
      </c>
      <c r="B1374" t="s">
        <v>200</v>
      </c>
      <c r="C1374" t="s">
        <v>95</v>
      </c>
      <c r="D1374" t="s">
        <v>203</v>
      </c>
      <c r="E1374" t="s">
        <v>281</v>
      </c>
      <c r="K1374" t="str">
        <f t="shared" si="42"/>
        <v>ECUSE.XPD.CTER.ZS</v>
      </c>
      <c r="L1374">
        <f t="shared" si="43"/>
        <v>-1</v>
      </c>
    </row>
    <row r="1375" spans="1:12" x14ac:dyDescent="0.25">
      <c r="A1375" t="s">
        <v>584</v>
      </c>
      <c r="B1375" t="s">
        <v>200</v>
      </c>
      <c r="C1375" t="s">
        <v>150</v>
      </c>
      <c r="D1375" t="s">
        <v>201</v>
      </c>
      <c r="E1375" t="s">
        <v>281</v>
      </c>
      <c r="F1375">
        <v>9.4</v>
      </c>
      <c r="G1375">
        <v>9.4</v>
      </c>
      <c r="K1375" t="str">
        <f t="shared" si="42"/>
        <v>ECUSE.XPD.PRIM.PC.ZS</v>
      </c>
      <c r="L1375">
        <f t="shared" si="43"/>
        <v>9.4</v>
      </c>
    </row>
    <row r="1376" spans="1:12" x14ac:dyDescent="0.25">
      <c r="A1376" t="s">
        <v>584</v>
      </c>
      <c r="B1376" t="s">
        <v>200</v>
      </c>
      <c r="C1376" t="s">
        <v>585</v>
      </c>
      <c r="D1376" t="s">
        <v>580</v>
      </c>
      <c r="E1376" t="s">
        <v>281</v>
      </c>
      <c r="F1376">
        <v>5.0999999999999996</v>
      </c>
      <c r="G1376">
        <v>5.3</v>
      </c>
      <c r="K1376" t="str">
        <f t="shared" si="42"/>
        <v>ECUSE.XPD.SECO.PC.ZS</v>
      </c>
      <c r="L1376">
        <f t="shared" si="43"/>
        <v>5.1999999999999993</v>
      </c>
    </row>
    <row r="1377" spans="1:12" x14ac:dyDescent="0.25">
      <c r="A1377" t="s">
        <v>584</v>
      </c>
      <c r="B1377" t="s">
        <v>200</v>
      </c>
      <c r="C1377" t="s">
        <v>539</v>
      </c>
      <c r="D1377" t="s">
        <v>558</v>
      </c>
      <c r="E1377" t="s">
        <v>281</v>
      </c>
      <c r="F1377">
        <v>52.5</v>
      </c>
      <c r="K1377" t="str">
        <f t="shared" si="42"/>
        <v>ECUSE.XPD.TERT.PC.ZS</v>
      </c>
      <c r="L1377">
        <f t="shared" si="43"/>
        <v>52.5</v>
      </c>
    </row>
    <row r="1378" spans="1:12" x14ac:dyDescent="0.25">
      <c r="A1378" t="s">
        <v>584</v>
      </c>
      <c r="B1378" t="s">
        <v>200</v>
      </c>
      <c r="C1378" t="s">
        <v>504</v>
      </c>
      <c r="D1378" t="s">
        <v>581</v>
      </c>
      <c r="E1378" t="s">
        <v>281</v>
      </c>
      <c r="F1378">
        <v>98.9</v>
      </c>
      <c r="G1378">
        <v>99.1</v>
      </c>
      <c r="H1378">
        <v>99.4</v>
      </c>
      <c r="K1378" t="str">
        <f t="shared" si="42"/>
        <v>ECUSE.ADT.1524.LT.FE.ZS</v>
      </c>
      <c r="L1378">
        <f t="shared" si="43"/>
        <v>99.133333333333326</v>
      </c>
    </row>
    <row r="1379" spans="1:12" x14ac:dyDescent="0.25">
      <c r="A1379" t="s">
        <v>584</v>
      </c>
      <c r="B1379" t="s">
        <v>200</v>
      </c>
      <c r="C1379" t="s">
        <v>21</v>
      </c>
      <c r="D1379" t="s">
        <v>8</v>
      </c>
      <c r="E1379" t="s">
        <v>281</v>
      </c>
      <c r="F1379">
        <v>25.1</v>
      </c>
      <c r="G1379">
        <v>25.1</v>
      </c>
      <c r="H1379">
        <v>24.5</v>
      </c>
      <c r="K1379" t="str">
        <f t="shared" si="42"/>
        <v>ECUSE.PRM.ENRL.TC.ZS</v>
      </c>
      <c r="L1379">
        <f t="shared" si="43"/>
        <v>24.900000000000002</v>
      </c>
    </row>
    <row r="1380" spans="1:12" x14ac:dyDescent="0.25">
      <c r="A1380" t="s">
        <v>584</v>
      </c>
      <c r="B1380" t="s">
        <v>200</v>
      </c>
      <c r="C1380" t="s">
        <v>288</v>
      </c>
      <c r="D1380" t="s">
        <v>396</v>
      </c>
      <c r="E1380" t="s">
        <v>281</v>
      </c>
      <c r="F1380">
        <v>22.4</v>
      </c>
      <c r="G1380">
        <v>21.9</v>
      </c>
      <c r="H1380">
        <v>21</v>
      </c>
      <c r="K1380" t="str">
        <f t="shared" si="42"/>
        <v>ECUSE.SEC.ENRL.TC.ZS</v>
      </c>
      <c r="L1380">
        <f t="shared" si="43"/>
        <v>21.766666666666666</v>
      </c>
    </row>
    <row r="1381" spans="1:12" x14ac:dyDescent="0.25">
      <c r="A1381" t="s">
        <v>584</v>
      </c>
      <c r="B1381" t="s">
        <v>200</v>
      </c>
      <c r="C1381" t="s">
        <v>561</v>
      </c>
      <c r="D1381" t="s">
        <v>236</v>
      </c>
      <c r="E1381" t="s">
        <v>281</v>
      </c>
      <c r="F1381">
        <v>16.600000000000001</v>
      </c>
      <c r="K1381" t="str">
        <f t="shared" si="42"/>
        <v>ECUSE.TER.ENRL.TC.ZS</v>
      </c>
      <c r="L1381">
        <f t="shared" si="43"/>
        <v>16.600000000000001</v>
      </c>
    </row>
    <row r="1382" spans="1:12" x14ac:dyDescent="0.25">
      <c r="A1382" t="s">
        <v>584</v>
      </c>
      <c r="B1382" t="s">
        <v>200</v>
      </c>
      <c r="C1382" t="s">
        <v>122</v>
      </c>
      <c r="D1382" t="s">
        <v>242</v>
      </c>
      <c r="E1382" t="s">
        <v>281</v>
      </c>
      <c r="F1382">
        <v>48.4</v>
      </c>
      <c r="K1382" t="str">
        <f t="shared" si="42"/>
        <v>ECUSE.TER.ENRR.FE</v>
      </c>
      <c r="L1382">
        <f t="shared" si="43"/>
        <v>48.4</v>
      </c>
    </row>
    <row r="1383" spans="1:12" x14ac:dyDescent="0.25">
      <c r="A1383" t="s">
        <v>584</v>
      </c>
      <c r="B1383" t="s">
        <v>200</v>
      </c>
      <c r="C1383" t="s">
        <v>451</v>
      </c>
      <c r="D1383" t="s">
        <v>508</v>
      </c>
      <c r="E1383" t="s">
        <v>281</v>
      </c>
      <c r="F1383">
        <v>106.2</v>
      </c>
      <c r="G1383">
        <v>105.5</v>
      </c>
      <c r="H1383">
        <v>103.6</v>
      </c>
      <c r="K1383" t="str">
        <f t="shared" si="42"/>
        <v>ECUSE.SEC.ENRR.FE</v>
      </c>
      <c r="L1383">
        <f t="shared" si="43"/>
        <v>105.09999999999998</v>
      </c>
    </row>
    <row r="1384" spans="1:12" x14ac:dyDescent="0.25">
      <c r="A1384" t="s">
        <v>584</v>
      </c>
      <c r="B1384" t="s">
        <v>200</v>
      </c>
      <c r="C1384" t="s">
        <v>128</v>
      </c>
      <c r="D1384" t="s">
        <v>160</v>
      </c>
      <c r="E1384" t="s">
        <v>281</v>
      </c>
      <c r="F1384">
        <v>107.9</v>
      </c>
      <c r="G1384">
        <v>105.4</v>
      </c>
      <c r="H1384">
        <v>104.2</v>
      </c>
      <c r="K1384" t="str">
        <f t="shared" si="42"/>
        <v>ECUSE.PRM.ENRR.FE</v>
      </c>
      <c r="L1384">
        <f t="shared" si="43"/>
        <v>105.83333333333333</v>
      </c>
    </row>
    <row r="1385" spans="1:12" x14ac:dyDescent="0.25">
      <c r="A1385" t="s">
        <v>584</v>
      </c>
      <c r="B1385" t="s">
        <v>200</v>
      </c>
      <c r="C1385" t="s">
        <v>255</v>
      </c>
      <c r="D1385" t="s">
        <v>146</v>
      </c>
      <c r="E1385" t="s">
        <v>281</v>
      </c>
      <c r="F1385">
        <v>57.5</v>
      </c>
      <c r="G1385">
        <v>57.4</v>
      </c>
      <c r="H1385">
        <v>57.5</v>
      </c>
      <c r="K1385" t="str">
        <f t="shared" si="42"/>
        <v>ECUSE.SEC.TCHR.FE.ZS</v>
      </c>
      <c r="L1385">
        <f t="shared" si="43"/>
        <v>57.466666666666669</v>
      </c>
    </row>
    <row r="1386" spans="1:12" x14ac:dyDescent="0.25">
      <c r="A1386" t="s">
        <v>584</v>
      </c>
      <c r="B1386" t="s">
        <v>200</v>
      </c>
      <c r="C1386" t="s">
        <v>81</v>
      </c>
      <c r="D1386" t="s">
        <v>552</v>
      </c>
      <c r="E1386" t="s">
        <v>281</v>
      </c>
      <c r="F1386">
        <v>38.200000000000003</v>
      </c>
      <c r="K1386" t="str">
        <f t="shared" si="42"/>
        <v>ECUSE.TER.TCHR.FE.ZS</v>
      </c>
      <c r="L1386">
        <f t="shared" si="43"/>
        <v>38.200000000000003</v>
      </c>
    </row>
    <row r="1387" spans="1:12" x14ac:dyDescent="0.25">
      <c r="A1387" t="s">
        <v>584</v>
      </c>
      <c r="B1387" t="s">
        <v>200</v>
      </c>
      <c r="C1387" t="s">
        <v>517</v>
      </c>
      <c r="D1387" t="s">
        <v>378</v>
      </c>
      <c r="E1387" t="s">
        <v>281</v>
      </c>
      <c r="K1387" t="str">
        <f t="shared" si="42"/>
        <v>ECUSG.DMK.SRCR.FN.ZS</v>
      </c>
      <c r="L1387">
        <f t="shared" si="43"/>
        <v>-1</v>
      </c>
    </row>
    <row r="1388" spans="1:12" x14ac:dyDescent="0.25">
      <c r="A1388" t="s">
        <v>584</v>
      </c>
      <c r="B1388" t="s">
        <v>200</v>
      </c>
      <c r="C1388" t="s">
        <v>131</v>
      </c>
      <c r="D1388" t="s">
        <v>523</v>
      </c>
      <c r="E1388" t="s">
        <v>281</v>
      </c>
      <c r="K1388" t="str">
        <f t="shared" si="42"/>
        <v>ECUSG.DMK.ALLD.FN.ZS</v>
      </c>
      <c r="L1388">
        <f t="shared" si="43"/>
        <v>-1</v>
      </c>
    </row>
    <row r="1389" spans="1:12" x14ac:dyDescent="0.25">
      <c r="A1389" t="s">
        <v>584</v>
      </c>
      <c r="B1389" t="s">
        <v>200</v>
      </c>
      <c r="C1389" t="s">
        <v>505</v>
      </c>
      <c r="D1389" t="s">
        <v>492</v>
      </c>
      <c r="E1389" t="s">
        <v>281</v>
      </c>
      <c r="K1389" t="str">
        <f t="shared" si="42"/>
        <v>ECUSG.VAW.ARGU.ZS</v>
      </c>
      <c r="L1389">
        <f t="shared" si="43"/>
        <v>-1</v>
      </c>
    </row>
    <row r="1390" spans="1:12" x14ac:dyDescent="0.25">
      <c r="A1390" t="s">
        <v>584</v>
      </c>
      <c r="B1390" t="s">
        <v>200</v>
      </c>
      <c r="C1390" t="s">
        <v>199</v>
      </c>
      <c r="D1390" t="s">
        <v>196</v>
      </c>
      <c r="E1390" t="s">
        <v>281</v>
      </c>
      <c r="K1390" t="str">
        <f t="shared" si="42"/>
        <v>ECUSG.VAW.BURN.ZS</v>
      </c>
      <c r="L1390">
        <f t="shared" si="43"/>
        <v>-1</v>
      </c>
    </row>
    <row r="1391" spans="1:12" x14ac:dyDescent="0.25">
      <c r="A1391" t="s">
        <v>584</v>
      </c>
      <c r="B1391" t="s">
        <v>200</v>
      </c>
      <c r="C1391" t="s">
        <v>137</v>
      </c>
      <c r="D1391" t="s">
        <v>159</v>
      </c>
      <c r="E1391" t="s">
        <v>281</v>
      </c>
      <c r="K1391" t="str">
        <f t="shared" si="42"/>
        <v>ECUSG.VAW.NEGL.ZS</v>
      </c>
      <c r="L1391">
        <f t="shared" si="43"/>
        <v>-1</v>
      </c>
    </row>
    <row r="1392" spans="1:12" x14ac:dyDescent="0.25">
      <c r="A1392" t="s">
        <v>584</v>
      </c>
      <c r="B1392" t="s">
        <v>200</v>
      </c>
      <c r="C1392" t="s">
        <v>327</v>
      </c>
      <c r="D1392" t="s">
        <v>583</v>
      </c>
      <c r="E1392" t="s">
        <v>281</v>
      </c>
      <c r="K1392" t="str">
        <f t="shared" si="42"/>
        <v>ECUSG.VAW.GOES.ZS</v>
      </c>
      <c r="L1392">
        <f t="shared" si="43"/>
        <v>-1</v>
      </c>
    </row>
    <row r="1393" spans="1:12" x14ac:dyDescent="0.25">
      <c r="A1393" t="s">
        <v>584</v>
      </c>
      <c r="B1393" t="s">
        <v>200</v>
      </c>
      <c r="C1393" t="s">
        <v>575</v>
      </c>
      <c r="D1393" t="s">
        <v>382</v>
      </c>
      <c r="E1393" t="s">
        <v>281</v>
      </c>
      <c r="K1393" t="str">
        <f t="shared" si="42"/>
        <v>ECUSG.VAW.REFU.ZS</v>
      </c>
      <c r="L1393">
        <f t="shared" si="43"/>
        <v>-1</v>
      </c>
    </row>
    <row r="1394" spans="1:12" x14ac:dyDescent="0.25">
      <c r="A1394" t="s">
        <v>565</v>
      </c>
      <c r="B1394" t="s">
        <v>495</v>
      </c>
      <c r="C1394" t="s">
        <v>138</v>
      </c>
      <c r="D1394" t="s">
        <v>211</v>
      </c>
      <c r="E1394" t="s">
        <v>281</v>
      </c>
      <c r="F1394">
        <v>12</v>
      </c>
      <c r="G1394">
        <v>12</v>
      </c>
      <c r="H1394">
        <v>12</v>
      </c>
      <c r="I1394">
        <v>12</v>
      </c>
      <c r="K1394" t="str">
        <f t="shared" si="42"/>
        <v>EGYSE.COM.DURS</v>
      </c>
      <c r="L1394">
        <f t="shared" si="43"/>
        <v>12</v>
      </c>
    </row>
    <row r="1395" spans="1:12" x14ac:dyDescent="0.25">
      <c r="A1395" t="s">
        <v>565</v>
      </c>
      <c r="B1395" t="s">
        <v>495</v>
      </c>
      <c r="C1395" t="s">
        <v>385</v>
      </c>
      <c r="D1395" t="s">
        <v>381</v>
      </c>
      <c r="E1395" t="s">
        <v>281</v>
      </c>
      <c r="H1395">
        <v>65.5</v>
      </c>
      <c r="K1395" t="str">
        <f t="shared" si="42"/>
        <v>EGYSE.ADT.LITR.FE.ZS</v>
      </c>
      <c r="L1395">
        <f t="shared" si="43"/>
        <v>65.5</v>
      </c>
    </row>
    <row r="1396" spans="1:12" x14ac:dyDescent="0.25">
      <c r="A1396" t="s">
        <v>565</v>
      </c>
      <c r="B1396" t="s">
        <v>495</v>
      </c>
      <c r="C1396" t="s">
        <v>563</v>
      </c>
      <c r="D1396" t="s">
        <v>526</v>
      </c>
      <c r="E1396" t="s">
        <v>281</v>
      </c>
      <c r="K1396" t="str">
        <f t="shared" si="42"/>
        <v>EGYSE.XPD.CPRM.ZS</v>
      </c>
      <c r="L1396">
        <f t="shared" si="43"/>
        <v>-1</v>
      </c>
    </row>
    <row r="1397" spans="1:12" x14ac:dyDescent="0.25">
      <c r="A1397" t="s">
        <v>565</v>
      </c>
      <c r="B1397" t="s">
        <v>495</v>
      </c>
      <c r="C1397" t="s">
        <v>322</v>
      </c>
      <c r="D1397" t="s">
        <v>69</v>
      </c>
      <c r="E1397" t="s">
        <v>281</v>
      </c>
      <c r="H1397">
        <v>95.3</v>
      </c>
      <c r="K1397" t="str">
        <f t="shared" si="42"/>
        <v>EGYSE.XPD.CSEC.ZS</v>
      </c>
      <c r="L1397">
        <f t="shared" si="43"/>
        <v>95.3</v>
      </c>
    </row>
    <row r="1398" spans="1:12" x14ac:dyDescent="0.25">
      <c r="A1398" t="s">
        <v>565</v>
      </c>
      <c r="B1398" t="s">
        <v>495</v>
      </c>
      <c r="C1398" t="s">
        <v>95</v>
      </c>
      <c r="D1398" t="s">
        <v>203</v>
      </c>
      <c r="E1398" t="s">
        <v>281</v>
      </c>
      <c r="K1398" t="str">
        <f t="shared" si="42"/>
        <v>EGYSE.XPD.CTER.ZS</v>
      </c>
      <c r="L1398">
        <f t="shared" si="43"/>
        <v>-1</v>
      </c>
    </row>
    <row r="1399" spans="1:12" x14ac:dyDescent="0.25">
      <c r="A1399" t="s">
        <v>565</v>
      </c>
      <c r="B1399" t="s">
        <v>495</v>
      </c>
      <c r="C1399" t="s">
        <v>150</v>
      </c>
      <c r="D1399" t="s">
        <v>201</v>
      </c>
      <c r="E1399" t="s">
        <v>281</v>
      </c>
      <c r="H1399">
        <v>10</v>
      </c>
      <c r="K1399" t="str">
        <f t="shared" si="42"/>
        <v>EGYSE.XPD.PRIM.PC.ZS</v>
      </c>
      <c r="L1399">
        <f t="shared" si="43"/>
        <v>10</v>
      </c>
    </row>
    <row r="1400" spans="1:12" x14ac:dyDescent="0.25">
      <c r="A1400" t="s">
        <v>565</v>
      </c>
      <c r="B1400" t="s">
        <v>495</v>
      </c>
      <c r="C1400" t="s">
        <v>585</v>
      </c>
      <c r="D1400" t="s">
        <v>580</v>
      </c>
      <c r="E1400" t="s">
        <v>281</v>
      </c>
      <c r="H1400">
        <v>14</v>
      </c>
      <c r="K1400" t="str">
        <f t="shared" si="42"/>
        <v>EGYSE.XPD.SECO.PC.ZS</v>
      </c>
      <c r="L1400">
        <f t="shared" si="43"/>
        <v>14</v>
      </c>
    </row>
    <row r="1401" spans="1:12" x14ac:dyDescent="0.25">
      <c r="A1401" t="s">
        <v>565</v>
      </c>
      <c r="B1401" t="s">
        <v>495</v>
      </c>
      <c r="C1401" t="s">
        <v>539</v>
      </c>
      <c r="D1401" t="s">
        <v>558</v>
      </c>
      <c r="E1401" t="s">
        <v>281</v>
      </c>
      <c r="K1401" t="str">
        <f t="shared" si="42"/>
        <v>EGYSE.XPD.TERT.PC.ZS</v>
      </c>
      <c r="L1401">
        <f t="shared" si="43"/>
        <v>-1</v>
      </c>
    </row>
    <row r="1402" spans="1:12" x14ac:dyDescent="0.25">
      <c r="A1402" t="s">
        <v>565</v>
      </c>
      <c r="B1402" t="s">
        <v>495</v>
      </c>
      <c r="C1402" t="s">
        <v>504</v>
      </c>
      <c r="D1402" t="s">
        <v>581</v>
      </c>
      <c r="E1402" t="s">
        <v>281</v>
      </c>
      <c r="H1402">
        <v>86.8</v>
      </c>
      <c r="K1402" t="str">
        <f t="shared" si="42"/>
        <v>EGYSE.ADT.1524.LT.FE.ZS</v>
      </c>
      <c r="L1402">
        <f t="shared" si="43"/>
        <v>86.8</v>
      </c>
    </row>
    <row r="1403" spans="1:12" x14ac:dyDescent="0.25">
      <c r="A1403" t="s">
        <v>565</v>
      </c>
      <c r="B1403" t="s">
        <v>495</v>
      </c>
      <c r="C1403" t="s">
        <v>21</v>
      </c>
      <c r="D1403" t="s">
        <v>8</v>
      </c>
      <c r="E1403" t="s">
        <v>281</v>
      </c>
      <c r="G1403">
        <v>23.1</v>
      </c>
      <c r="H1403">
        <v>23.8</v>
      </c>
      <c r="I1403">
        <v>23.7</v>
      </c>
      <c r="K1403" t="str">
        <f t="shared" si="42"/>
        <v>EGYSE.PRM.ENRL.TC.ZS</v>
      </c>
      <c r="L1403">
        <f t="shared" si="43"/>
        <v>23.533333333333335</v>
      </c>
    </row>
    <row r="1404" spans="1:12" x14ac:dyDescent="0.25">
      <c r="A1404" t="s">
        <v>565</v>
      </c>
      <c r="B1404" t="s">
        <v>495</v>
      </c>
      <c r="C1404" t="s">
        <v>288</v>
      </c>
      <c r="D1404" t="s">
        <v>396</v>
      </c>
      <c r="E1404" t="s">
        <v>281</v>
      </c>
      <c r="G1404">
        <v>14.8</v>
      </c>
      <c r="H1404">
        <v>15.2</v>
      </c>
      <c r="I1404">
        <v>15.2</v>
      </c>
      <c r="K1404" t="str">
        <f t="shared" si="42"/>
        <v>EGYSE.SEC.ENRL.TC.ZS</v>
      </c>
      <c r="L1404">
        <f t="shared" si="43"/>
        <v>15.066666666666668</v>
      </c>
    </row>
    <row r="1405" spans="1:12" x14ac:dyDescent="0.25">
      <c r="A1405" t="s">
        <v>565</v>
      </c>
      <c r="B1405" t="s">
        <v>495</v>
      </c>
      <c r="C1405" t="s">
        <v>561</v>
      </c>
      <c r="D1405" t="s">
        <v>236</v>
      </c>
      <c r="E1405" t="s">
        <v>281</v>
      </c>
      <c r="K1405" t="str">
        <f t="shared" si="42"/>
        <v>EGYSE.TER.ENRL.TC.ZS</v>
      </c>
      <c r="L1405">
        <f t="shared" si="43"/>
        <v>-1</v>
      </c>
    </row>
    <row r="1406" spans="1:12" x14ac:dyDescent="0.25">
      <c r="A1406" t="s">
        <v>565</v>
      </c>
      <c r="B1406" t="s">
        <v>495</v>
      </c>
      <c r="C1406" t="s">
        <v>122</v>
      </c>
      <c r="D1406" t="s">
        <v>242</v>
      </c>
      <c r="E1406" t="s">
        <v>281</v>
      </c>
      <c r="F1406">
        <v>34.299999999999997</v>
      </c>
      <c r="G1406">
        <v>34.200000000000003</v>
      </c>
      <c r="H1406">
        <v>35.799999999999997</v>
      </c>
      <c r="K1406" t="str">
        <f t="shared" si="42"/>
        <v>EGYSE.TER.ENRR.FE</v>
      </c>
      <c r="L1406">
        <f t="shared" si="43"/>
        <v>34.766666666666666</v>
      </c>
    </row>
    <row r="1407" spans="1:12" x14ac:dyDescent="0.25">
      <c r="A1407" t="s">
        <v>565</v>
      </c>
      <c r="B1407" t="s">
        <v>495</v>
      </c>
      <c r="C1407" t="s">
        <v>451</v>
      </c>
      <c r="D1407" t="s">
        <v>508</v>
      </c>
      <c r="E1407" t="s">
        <v>281</v>
      </c>
      <c r="G1407">
        <v>84.4</v>
      </c>
      <c r="H1407">
        <v>85.9</v>
      </c>
      <c r="I1407">
        <v>87.3</v>
      </c>
      <c r="K1407" t="str">
        <f t="shared" si="42"/>
        <v>EGYSE.SEC.ENRR.FE</v>
      </c>
      <c r="L1407">
        <f t="shared" si="43"/>
        <v>85.866666666666674</v>
      </c>
    </row>
    <row r="1408" spans="1:12" x14ac:dyDescent="0.25">
      <c r="A1408" t="s">
        <v>565</v>
      </c>
      <c r="B1408" t="s">
        <v>495</v>
      </c>
      <c r="C1408" t="s">
        <v>128</v>
      </c>
      <c r="D1408" t="s">
        <v>160</v>
      </c>
      <c r="E1408" t="s">
        <v>281</v>
      </c>
      <c r="G1408">
        <v>105.4</v>
      </c>
      <c r="H1408">
        <v>106.3</v>
      </c>
      <c r="I1408">
        <v>106.5</v>
      </c>
      <c r="K1408" t="str">
        <f t="shared" si="42"/>
        <v>EGYSE.PRM.ENRR.FE</v>
      </c>
      <c r="L1408">
        <f t="shared" si="43"/>
        <v>106.06666666666666</v>
      </c>
    </row>
    <row r="1409" spans="1:12" x14ac:dyDescent="0.25">
      <c r="A1409" t="s">
        <v>565</v>
      </c>
      <c r="B1409" t="s">
        <v>495</v>
      </c>
      <c r="C1409" t="s">
        <v>255</v>
      </c>
      <c r="D1409" t="s">
        <v>146</v>
      </c>
      <c r="E1409" t="s">
        <v>281</v>
      </c>
      <c r="G1409">
        <v>46.3</v>
      </c>
      <c r="H1409">
        <v>46.7</v>
      </c>
      <c r="I1409">
        <v>47.7</v>
      </c>
      <c r="K1409" t="str">
        <f t="shared" si="42"/>
        <v>EGYSE.SEC.TCHR.FE.ZS</v>
      </c>
      <c r="L1409">
        <f t="shared" si="43"/>
        <v>46.9</v>
      </c>
    </row>
    <row r="1410" spans="1:12" x14ac:dyDescent="0.25">
      <c r="A1410" t="s">
        <v>565</v>
      </c>
      <c r="B1410" t="s">
        <v>495</v>
      </c>
      <c r="C1410" t="s">
        <v>81</v>
      </c>
      <c r="D1410" t="s">
        <v>552</v>
      </c>
      <c r="E1410" t="s">
        <v>281</v>
      </c>
      <c r="K1410" t="str">
        <f t="shared" si="42"/>
        <v>EGYSE.TER.TCHR.FE.ZS</v>
      </c>
      <c r="L1410">
        <f t="shared" si="43"/>
        <v>-1</v>
      </c>
    </row>
    <row r="1411" spans="1:12" x14ac:dyDescent="0.25">
      <c r="A1411" t="s">
        <v>565</v>
      </c>
      <c r="B1411" t="s">
        <v>495</v>
      </c>
      <c r="C1411" t="s">
        <v>517</v>
      </c>
      <c r="D1411" t="s">
        <v>378</v>
      </c>
      <c r="E1411" t="s">
        <v>281</v>
      </c>
      <c r="K1411" t="str">
        <f t="shared" ref="K1411:K1474" si="44">B1411&amp;D1411</f>
        <v>EGYSG.DMK.SRCR.FN.ZS</v>
      </c>
      <c r="L1411">
        <f t="shared" ref="L1411:L1474" si="45">IF(COUNT(F1411:J1411)&gt;0, SUM(F1411:J1411)/COUNT(F1411:J1411), -1)</f>
        <v>-1</v>
      </c>
    </row>
    <row r="1412" spans="1:12" x14ac:dyDescent="0.25">
      <c r="A1412" t="s">
        <v>565</v>
      </c>
      <c r="B1412" t="s">
        <v>495</v>
      </c>
      <c r="C1412" t="s">
        <v>131</v>
      </c>
      <c r="D1412" t="s">
        <v>523</v>
      </c>
      <c r="E1412" t="s">
        <v>281</v>
      </c>
      <c r="K1412" t="str">
        <f t="shared" si="44"/>
        <v>EGYSG.DMK.ALLD.FN.ZS</v>
      </c>
      <c r="L1412">
        <f t="shared" si="45"/>
        <v>-1</v>
      </c>
    </row>
    <row r="1413" spans="1:12" x14ac:dyDescent="0.25">
      <c r="A1413" t="s">
        <v>565</v>
      </c>
      <c r="B1413" t="s">
        <v>495</v>
      </c>
      <c r="C1413" t="s">
        <v>505</v>
      </c>
      <c r="D1413" t="s">
        <v>492</v>
      </c>
      <c r="E1413" t="s">
        <v>281</v>
      </c>
      <c r="K1413" t="str">
        <f t="shared" si="44"/>
        <v>EGYSG.VAW.ARGU.ZS</v>
      </c>
      <c r="L1413">
        <f t="shared" si="45"/>
        <v>-1</v>
      </c>
    </row>
    <row r="1414" spans="1:12" x14ac:dyDescent="0.25">
      <c r="A1414" t="s">
        <v>565</v>
      </c>
      <c r="B1414" t="s">
        <v>495</v>
      </c>
      <c r="C1414" t="s">
        <v>199</v>
      </c>
      <c r="D1414" t="s">
        <v>196</v>
      </c>
      <c r="E1414" t="s">
        <v>281</v>
      </c>
      <c r="K1414" t="str">
        <f t="shared" si="44"/>
        <v>EGYSG.VAW.BURN.ZS</v>
      </c>
      <c r="L1414">
        <f t="shared" si="45"/>
        <v>-1</v>
      </c>
    </row>
    <row r="1415" spans="1:12" x14ac:dyDescent="0.25">
      <c r="A1415" t="s">
        <v>565</v>
      </c>
      <c r="B1415" t="s">
        <v>495</v>
      </c>
      <c r="C1415" t="s">
        <v>137</v>
      </c>
      <c r="D1415" t="s">
        <v>159</v>
      </c>
      <c r="E1415" t="s">
        <v>281</v>
      </c>
      <c r="K1415" t="str">
        <f t="shared" si="44"/>
        <v>EGYSG.VAW.NEGL.ZS</v>
      </c>
      <c r="L1415">
        <f t="shared" si="45"/>
        <v>-1</v>
      </c>
    </row>
    <row r="1416" spans="1:12" x14ac:dyDescent="0.25">
      <c r="A1416" t="s">
        <v>565</v>
      </c>
      <c r="B1416" t="s">
        <v>495</v>
      </c>
      <c r="C1416" t="s">
        <v>327</v>
      </c>
      <c r="D1416" t="s">
        <v>583</v>
      </c>
      <c r="E1416" t="s">
        <v>281</v>
      </c>
      <c r="K1416" t="str">
        <f t="shared" si="44"/>
        <v>EGYSG.VAW.GOES.ZS</v>
      </c>
      <c r="L1416">
        <f t="shared" si="45"/>
        <v>-1</v>
      </c>
    </row>
    <row r="1417" spans="1:12" x14ac:dyDescent="0.25">
      <c r="A1417" t="s">
        <v>565</v>
      </c>
      <c r="B1417" t="s">
        <v>495</v>
      </c>
      <c r="C1417" t="s">
        <v>575</v>
      </c>
      <c r="D1417" t="s">
        <v>382</v>
      </c>
      <c r="E1417" t="s">
        <v>281</v>
      </c>
      <c r="K1417" t="str">
        <f t="shared" si="44"/>
        <v>EGYSG.VAW.REFU.ZS</v>
      </c>
      <c r="L1417">
        <f t="shared" si="45"/>
        <v>-1</v>
      </c>
    </row>
    <row r="1418" spans="1:12" x14ac:dyDescent="0.25">
      <c r="A1418" t="s">
        <v>61</v>
      </c>
      <c r="B1418" t="s">
        <v>45</v>
      </c>
      <c r="C1418" t="s">
        <v>138</v>
      </c>
      <c r="D1418" t="s">
        <v>211</v>
      </c>
      <c r="E1418" t="s">
        <v>281</v>
      </c>
      <c r="F1418">
        <v>15</v>
      </c>
      <c r="G1418">
        <v>15</v>
      </c>
      <c r="H1418">
        <v>15</v>
      </c>
      <c r="I1418">
        <v>15</v>
      </c>
      <c r="K1418" t="str">
        <f t="shared" si="44"/>
        <v>SLVSE.COM.DURS</v>
      </c>
      <c r="L1418">
        <f t="shared" si="45"/>
        <v>15</v>
      </c>
    </row>
    <row r="1419" spans="1:12" x14ac:dyDescent="0.25">
      <c r="A1419" t="s">
        <v>61</v>
      </c>
      <c r="B1419" t="s">
        <v>45</v>
      </c>
      <c r="C1419" t="s">
        <v>385</v>
      </c>
      <c r="D1419" t="s">
        <v>381</v>
      </c>
      <c r="E1419" t="s">
        <v>281</v>
      </c>
      <c r="F1419">
        <v>86.2</v>
      </c>
      <c r="G1419">
        <v>86.3</v>
      </c>
      <c r="H1419">
        <v>86.7</v>
      </c>
      <c r="K1419" t="str">
        <f t="shared" si="44"/>
        <v>SLVSE.ADT.LITR.FE.ZS</v>
      </c>
      <c r="L1419">
        <f t="shared" si="45"/>
        <v>86.399999999999991</v>
      </c>
    </row>
    <row r="1420" spans="1:12" x14ac:dyDescent="0.25">
      <c r="A1420" t="s">
        <v>61</v>
      </c>
      <c r="B1420" t="s">
        <v>45</v>
      </c>
      <c r="C1420" t="s">
        <v>563</v>
      </c>
      <c r="D1420" t="s">
        <v>526</v>
      </c>
      <c r="E1420" t="s">
        <v>281</v>
      </c>
      <c r="F1420">
        <v>95.3</v>
      </c>
      <c r="G1420">
        <v>94.2</v>
      </c>
      <c r="H1420">
        <v>93.3</v>
      </c>
      <c r="K1420" t="str">
        <f t="shared" si="44"/>
        <v>SLVSE.XPD.CPRM.ZS</v>
      </c>
      <c r="L1420">
        <f t="shared" si="45"/>
        <v>94.266666666666666</v>
      </c>
    </row>
    <row r="1421" spans="1:12" x14ac:dyDescent="0.25">
      <c r="A1421" t="s">
        <v>61</v>
      </c>
      <c r="B1421" t="s">
        <v>45</v>
      </c>
      <c r="C1421" t="s">
        <v>322</v>
      </c>
      <c r="D1421" t="s">
        <v>69</v>
      </c>
      <c r="E1421" t="s">
        <v>281</v>
      </c>
      <c r="F1421">
        <v>88.8</v>
      </c>
      <c r="G1421">
        <v>89.2</v>
      </c>
      <c r="H1421">
        <v>87.8</v>
      </c>
      <c r="K1421" t="str">
        <f t="shared" si="44"/>
        <v>SLVSE.XPD.CSEC.ZS</v>
      </c>
      <c r="L1421">
        <f t="shared" si="45"/>
        <v>88.600000000000009</v>
      </c>
    </row>
    <row r="1422" spans="1:12" x14ac:dyDescent="0.25">
      <c r="A1422" t="s">
        <v>61</v>
      </c>
      <c r="B1422" t="s">
        <v>45</v>
      </c>
      <c r="C1422" t="s">
        <v>95</v>
      </c>
      <c r="D1422" t="s">
        <v>203</v>
      </c>
      <c r="E1422" t="s">
        <v>281</v>
      </c>
      <c r="F1422">
        <v>98.7</v>
      </c>
      <c r="G1422">
        <v>98.9</v>
      </c>
      <c r="H1422">
        <v>98.1</v>
      </c>
      <c r="K1422" t="str">
        <f t="shared" si="44"/>
        <v>SLVSE.XPD.CTER.ZS</v>
      </c>
      <c r="L1422">
        <f t="shared" si="45"/>
        <v>98.566666666666677</v>
      </c>
    </row>
    <row r="1423" spans="1:12" x14ac:dyDescent="0.25">
      <c r="A1423" t="s">
        <v>61</v>
      </c>
      <c r="B1423" t="s">
        <v>45</v>
      </c>
      <c r="C1423" t="s">
        <v>150</v>
      </c>
      <c r="D1423" t="s">
        <v>201</v>
      </c>
      <c r="E1423" t="s">
        <v>281</v>
      </c>
      <c r="F1423">
        <v>13.6</v>
      </c>
      <c r="G1423">
        <v>16</v>
      </c>
      <c r="H1423">
        <v>15.7</v>
      </c>
      <c r="K1423" t="str">
        <f t="shared" si="44"/>
        <v>SLVSE.XPD.PRIM.PC.ZS</v>
      </c>
      <c r="L1423">
        <f t="shared" si="45"/>
        <v>15.1</v>
      </c>
    </row>
    <row r="1424" spans="1:12" x14ac:dyDescent="0.25">
      <c r="A1424" t="s">
        <v>61</v>
      </c>
      <c r="B1424" t="s">
        <v>45</v>
      </c>
      <c r="C1424" t="s">
        <v>585</v>
      </c>
      <c r="D1424" t="s">
        <v>580</v>
      </c>
      <c r="E1424" t="s">
        <v>281</v>
      </c>
      <c r="F1424">
        <v>13.1</v>
      </c>
      <c r="G1424">
        <v>14.8</v>
      </c>
      <c r="H1424">
        <v>15.1</v>
      </c>
      <c r="K1424" t="str">
        <f t="shared" si="44"/>
        <v>SLVSE.XPD.SECO.PC.ZS</v>
      </c>
      <c r="L1424">
        <f t="shared" si="45"/>
        <v>14.333333333333334</v>
      </c>
    </row>
    <row r="1425" spans="1:12" x14ac:dyDescent="0.25">
      <c r="A1425" t="s">
        <v>61</v>
      </c>
      <c r="B1425" t="s">
        <v>45</v>
      </c>
      <c r="C1425" t="s">
        <v>539</v>
      </c>
      <c r="D1425" t="s">
        <v>558</v>
      </c>
      <c r="E1425" t="s">
        <v>281</v>
      </c>
      <c r="F1425">
        <v>11</v>
      </c>
      <c r="G1425">
        <v>10.8</v>
      </c>
      <c r="H1425">
        <v>12.1</v>
      </c>
      <c r="K1425" t="str">
        <f t="shared" si="44"/>
        <v>SLVSE.XPD.TERT.PC.ZS</v>
      </c>
      <c r="L1425">
        <f t="shared" si="45"/>
        <v>11.299999999999999</v>
      </c>
    </row>
    <row r="1426" spans="1:12" x14ac:dyDescent="0.25">
      <c r="A1426" t="s">
        <v>61</v>
      </c>
      <c r="B1426" t="s">
        <v>45</v>
      </c>
      <c r="C1426" t="s">
        <v>504</v>
      </c>
      <c r="D1426" t="s">
        <v>581</v>
      </c>
      <c r="E1426" t="s">
        <v>281</v>
      </c>
      <c r="F1426">
        <v>98.4</v>
      </c>
      <c r="G1426">
        <v>98.3</v>
      </c>
      <c r="H1426">
        <v>98.1</v>
      </c>
      <c r="K1426" t="str">
        <f t="shared" si="44"/>
        <v>SLVSE.ADT.1524.LT.FE.ZS</v>
      </c>
      <c r="L1426">
        <f t="shared" si="45"/>
        <v>98.266666666666652</v>
      </c>
    </row>
    <row r="1427" spans="1:12" x14ac:dyDescent="0.25">
      <c r="A1427" t="s">
        <v>61</v>
      </c>
      <c r="B1427" t="s">
        <v>45</v>
      </c>
      <c r="C1427" t="s">
        <v>21</v>
      </c>
      <c r="D1427" t="s">
        <v>8</v>
      </c>
      <c r="E1427" t="s">
        <v>281</v>
      </c>
      <c r="F1427">
        <v>29.7</v>
      </c>
      <c r="G1427">
        <v>28.3</v>
      </c>
      <c r="H1427">
        <v>28.3</v>
      </c>
      <c r="K1427" t="str">
        <f t="shared" si="44"/>
        <v>SLVSE.PRM.ENRL.TC.ZS</v>
      </c>
      <c r="L1427">
        <f t="shared" si="45"/>
        <v>28.766666666666666</v>
      </c>
    </row>
    <row r="1428" spans="1:12" x14ac:dyDescent="0.25">
      <c r="A1428" t="s">
        <v>61</v>
      </c>
      <c r="B1428" t="s">
        <v>45</v>
      </c>
      <c r="C1428" t="s">
        <v>288</v>
      </c>
      <c r="D1428" t="s">
        <v>396</v>
      </c>
      <c r="E1428" t="s">
        <v>281</v>
      </c>
      <c r="F1428">
        <v>30.8</v>
      </c>
      <c r="G1428">
        <v>29.3</v>
      </c>
      <c r="H1428">
        <v>27.8</v>
      </c>
      <c r="K1428" t="str">
        <f t="shared" si="44"/>
        <v>SLVSE.SEC.ENRL.TC.ZS</v>
      </c>
      <c r="L1428">
        <f t="shared" si="45"/>
        <v>29.3</v>
      </c>
    </row>
    <row r="1429" spans="1:12" x14ac:dyDescent="0.25">
      <c r="A1429" t="s">
        <v>61</v>
      </c>
      <c r="B1429" t="s">
        <v>45</v>
      </c>
      <c r="C1429" t="s">
        <v>561</v>
      </c>
      <c r="D1429" t="s">
        <v>236</v>
      </c>
      <c r="E1429" t="s">
        <v>281</v>
      </c>
      <c r="F1429">
        <v>18.100000000000001</v>
      </c>
      <c r="G1429">
        <v>18.100000000000001</v>
      </c>
      <c r="H1429">
        <v>17.7</v>
      </c>
      <c r="K1429" t="str">
        <f t="shared" si="44"/>
        <v>SLVSE.TER.ENRL.TC.ZS</v>
      </c>
      <c r="L1429">
        <f t="shared" si="45"/>
        <v>17.966666666666669</v>
      </c>
    </row>
    <row r="1430" spans="1:12" x14ac:dyDescent="0.25">
      <c r="A1430" t="s">
        <v>61</v>
      </c>
      <c r="B1430" t="s">
        <v>45</v>
      </c>
      <c r="C1430" t="s">
        <v>122</v>
      </c>
      <c r="D1430" t="s">
        <v>242</v>
      </c>
      <c r="E1430" t="s">
        <v>281</v>
      </c>
      <c r="F1430">
        <v>29.4</v>
      </c>
      <c r="G1430">
        <v>29.5</v>
      </c>
      <c r="H1430">
        <v>30.2</v>
      </c>
      <c r="K1430" t="str">
        <f t="shared" si="44"/>
        <v>SLVSE.TER.ENRR.FE</v>
      </c>
      <c r="L1430">
        <f t="shared" si="45"/>
        <v>29.7</v>
      </c>
    </row>
    <row r="1431" spans="1:12" x14ac:dyDescent="0.25">
      <c r="A1431" t="s">
        <v>61</v>
      </c>
      <c r="B1431" t="s">
        <v>45</v>
      </c>
      <c r="C1431" t="s">
        <v>451</v>
      </c>
      <c r="D1431" t="s">
        <v>508</v>
      </c>
      <c r="E1431" t="s">
        <v>281</v>
      </c>
      <c r="F1431">
        <v>75.599999999999994</v>
      </c>
      <c r="G1431">
        <v>73.900000000000006</v>
      </c>
      <c r="H1431">
        <v>71.2</v>
      </c>
      <c r="K1431" t="str">
        <f t="shared" si="44"/>
        <v>SLVSE.SEC.ENRR.FE</v>
      </c>
      <c r="L1431">
        <f t="shared" si="45"/>
        <v>73.566666666666663</v>
      </c>
    </row>
    <row r="1432" spans="1:12" x14ac:dyDescent="0.25">
      <c r="A1432" t="s">
        <v>61</v>
      </c>
      <c r="B1432" t="s">
        <v>45</v>
      </c>
      <c r="C1432" t="s">
        <v>128</v>
      </c>
      <c r="D1432" t="s">
        <v>160</v>
      </c>
      <c r="E1432" t="s">
        <v>281</v>
      </c>
      <c r="F1432">
        <v>100.4</v>
      </c>
      <c r="G1432">
        <v>97.8</v>
      </c>
      <c r="H1432">
        <v>94.5</v>
      </c>
      <c r="K1432" t="str">
        <f t="shared" si="44"/>
        <v>SLVSE.PRM.ENRR.FE</v>
      </c>
      <c r="L1432">
        <f t="shared" si="45"/>
        <v>97.566666666666663</v>
      </c>
    </row>
    <row r="1433" spans="1:12" x14ac:dyDescent="0.25">
      <c r="A1433" t="s">
        <v>61</v>
      </c>
      <c r="B1433" t="s">
        <v>45</v>
      </c>
      <c r="C1433" t="s">
        <v>255</v>
      </c>
      <c r="D1433" t="s">
        <v>146</v>
      </c>
      <c r="E1433" t="s">
        <v>281</v>
      </c>
      <c r="F1433">
        <v>54.3</v>
      </c>
      <c r="G1433">
        <v>54.6</v>
      </c>
      <c r="H1433">
        <v>54.6</v>
      </c>
      <c r="K1433" t="str">
        <f t="shared" si="44"/>
        <v>SLVSE.SEC.TCHR.FE.ZS</v>
      </c>
      <c r="L1433">
        <f t="shared" si="45"/>
        <v>54.5</v>
      </c>
    </row>
    <row r="1434" spans="1:12" x14ac:dyDescent="0.25">
      <c r="A1434" t="s">
        <v>61</v>
      </c>
      <c r="B1434" t="s">
        <v>45</v>
      </c>
      <c r="C1434" t="s">
        <v>81</v>
      </c>
      <c r="D1434" t="s">
        <v>552</v>
      </c>
      <c r="E1434" t="s">
        <v>281</v>
      </c>
      <c r="F1434">
        <v>37.299999999999997</v>
      </c>
      <c r="G1434">
        <v>37.700000000000003</v>
      </c>
      <c r="H1434">
        <v>38.299999999999997</v>
      </c>
      <c r="K1434" t="str">
        <f t="shared" si="44"/>
        <v>SLVSE.TER.TCHR.FE.ZS</v>
      </c>
      <c r="L1434">
        <f t="shared" si="45"/>
        <v>37.766666666666666</v>
      </c>
    </row>
    <row r="1435" spans="1:12" x14ac:dyDescent="0.25">
      <c r="A1435" t="s">
        <v>61</v>
      </c>
      <c r="B1435" t="s">
        <v>45</v>
      </c>
      <c r="C1435" t="s">
        <v>517</v>
      </c>
      <c r="D1435" t="s">
        <v>378</v>
      </c>
      <c r="E1435" t="s">
        <v>281</v>
      </c>
      <c r="K1435" t="str">
        <f t="shared" si="44"/>
        <v>SLVSG.DMK.SRCR.FN.ZS</v>
      </c>
      <c r="L1435">
        <f t="shared" si="45"/>
        <v>-1</v>
      </c>
    </row>
    <row r="1436" spans="1:12" x14ac:dyDescent="0.25">
      <c r="A1436" t="s">
        <v>61</v>
      </c>
      <c r="B1436" t="s">
        <v>45</v>
      </c>
      <c r="C1436" t="s">
        <v>131</v>
      </c>
      <c r="D1436" t="s">
        <v>523</v>
      </c>
      <c r="E1436" t="s">
        <v>281</v>
      </c>
      <c r="K1436" t="str">
        <f t="shared" si="44"/>
        <v>SLVSG.DMK.ALLD.FN.ZS</v>
      </c>
      <c r="L1436">
        <f t="shared" si="45"/>
        <v>-1</v>
      </c>
    </row>
    <row r="1437" spans="1:12" x14ac:dyDescent="0.25">
      <c r="A1437" t="s">
        <v>61</v>
      </c>
      <c r="B1437" t="s">
        <v>45</v>
      </c>
      <c r="C1437" t="s">
        <v>505</v>
      </c>
      <c r="D1437" t="s">
        <v>492</v>
      </c>
      <c r="E1437" t="s">
        <v>281</v>
      </c>
      <c r="K1437" t="str">
        <f t="shared" si="44"/>
        <v>SLVSG.VAW.ARGU.ZS</v>
      </c>
      <c r="L1437">
        <f t="shared" si="45"/>
        <v>-1</v>
      </c>
    </row>
    <row r="1438" spans="1:12" x14ac:dyDescent="0.25">
      <c r="A1438" t="s">
        <v>61</v>
      </c>
      <c r="B1438" t="s">
        <v>45</v>
      </c>
      <c r="C1438" t="s">
        <v>199</v>
      </c>
      <c r="D1438" t="s">
        <v>196</v>
      </c>
      <c r="E1438" t="s">
        <v>281</v>
      </c>
      <c r="K1438" t="str">
        <f t="shared" si="44"/>
        <v>SLVSG.VAW.BURN.ZS</v>
      </c>
      <c r="L1438">
        <f t="shared" si="45"/>
        <v>-1</v>
      </c>
    </row>
    <row r="1439" spans="1:12" x14ac:dyDescent="0.25">
      <c r="A1439" t="s">
        <v>61</v>
      </c>
      <c r="B1439" t="s">
        <v>45</v>
      </c>
      <c r="C1439" t="s">
        <v>137</v>
      </c>
      <c r="D1439" t="s">
        <v>159</v>
      </c>
      <c r="E1439" t="s">
        <v>281</v>
      </c>
      <c r="K1439" t="str">
        <f t="shared" si="44"/>
        <v>SLVSG.VAW.NEGL.ZS</v>
      </c>
      <c r="L1439">
        <f t="shared" si="45"/>
        <v>-1</v>
      </c>
    </row>
    <row r="1440" spans="1:12" x14ac:dyDescent="0.25">
      <c r="A1440" t="s">
        <v>61</v>
      </c>
      <c r="B1440" t="s">
        <v>45</v>
      </c>
      <c r="C1440" t="s">
        <v>327</v>
      </c>
      <c r="D1440" t="s">
        <v>583</v>
      </c>
      <c r="E1440" t="s">
        <v>281</v>
      </c>
      <c r="K1440" t="str">
        <f t="shared" si="44"/>
        <v>SLVSG.VAW.GOES.ZS</v>
      </c>
      <c r="L1440">
        <f t="shared" si="45"/>
        <v>-1</v>
      </c>
    </row>
    <row r="1441" spans="1:12" x14ac:dyDescent="0.25">
      <c r="A1441" t="s">
        <v>61</v>
      </c>
      <c r="B1441" t="s">
        <v>45</v>
      </c>
      <c r="C1441" t="s">
        <v>575</v>
      </c>
      <c r="D1441" t="s">
        <v>382</v>
      </c>
      <c r="E1441" t="s">
        <v>281</v>
      </c>
      <c r="K1441" t="str">
        <f t="shared" si="44"/>
        <v>SLVSG.VAW.REFU.ZS</v>
      </c>
      <c r="L1441">
        <f t="shared" si="45"/>
        <v>-1</v>
      </c>
    </row>
    <row r="1442" spans="1:12" x14ac:dyDescent="0.25">
      <c r="A1442" t="s">
        <v>300</v>
      </c>
      <c r="B1442" t="s">
        <v>306</v>
      </c>
      <c r="C1442" t="s">
        <v>138</v>
      </c>
      <c r="D1442" t="s">
        <v>211</v>
      </c>
      <c r="E1442" t="s">
        <v>281</v>
      </c>
      <c r="F1442">
        <v>6</v>
      </c>
      <c r="G1442">
        <v>6</v>
      </c>
      <c r="H1442">
        <v>6</v>
      </c>
      <c r="I1442">
        <v>6</v>
      </c>
      <c r="K1442" t="str">
        <f t="shared" si="44"/>
        <v>GNQSE.COM.DURS</v>
      </c>
      <c r="L1442">
        <f t="shared" si="45"/>
        <v>6</v>
      </c>
    </row>
    <row r="1443" spans="1:12" x14ac:dyDescent="0.25">
      <c r="A1443" t="s">
        <v>300</v>
      </c>
      <c r="B1443" t="s">
        <v>306</v>
      </c>
      <c r="C1443" t="s">
        <v>385</v>
      </c>
      <c r="D1443" t="s">
        <v>381</v>
      </c>
      <c r="E1443" t="s">
        <v>281</v>
      </c>
      <c r="K1443" t="str">
        <f t="shared" si="44"/>
        <v>GNQSE.ADT.LITR.FE.ZS</v>
      </c>
      <c r="L1443">
        <f t="shared" si="45"/>
        <v>-1</v>
      </c>
    </row>
    <row r="1444" spans="1:12" x14ac:dyDescent="0.25">
      <c r="A1444" t="s">
        <v>300</v>
      </c>
      <c r="B1444" t="s">
        <v>306</v>
      </c>
      <c r="C1444" t="s">
        <v>563</v>
      </c>
      <c r="D1444" t="s">
        <v>526</v>
      </c>
      <c r="E1444" t="s">
        <v>281</v>
      </c>
      <c r="K1444" t="str">
        <f t="shared" si="44"/>
        <v>GNQSE.XPD.CPRM.ZS</v>
      </c>
      <c r="L1444">
        <f t="shared" si="45"/>
        <v>-1</v>
      </c>
    </row>
    <row r="1445" spans="1:12" x14ac:dyDescent="0.25">
      <c r="A1445" t="s">
        <v>300</v>
      </c>
      <c r="B1445" t="s">
        <v>306</v>
      </c>
      <c r="C1445" t="s">
        <v>322</v>
      </c>
      <c r="D1445" t="s">
        <v>69</v>
      </c>
      <c r="E1445" t="s">
        <v>281</v>
      </c>
      <c r="K1445" t="str">
        <f t="shared" si="44"/>
        <v>GNQSE.XPD.CSEC.ZS</v>
      </c>
      <c r="L1445">
        <f t="shared" si="45"/>
        <v>-1</v>
      </c>
    </row>
    <row r="1446" spans="1:12" x14ac:dyDescent="0.25">
      <c r="A1446" t="s">
        <v>300</v>
      </c>
      <c r="B1446" t="s">
        <v>306</v>
      </c>
      <c r="C1446" t="s">
        <v>95</v>
      </c>
      <c r="D1446" t="s">
        <v>203</v>
      </c>
      <c r="E1446" t="s">
        <v>281</v>
      </c>
      <c r="K1446" t="str">
        <f t="shared" si="44"/>
        <v>GNQSE.XPD.CTER.ZS</v>
      </c>
      <c r="L1446">
        <f t="shared" si="45"/>
        <v>-1</v>
      </c>
    </row>
    <row r="1447" spans="1:12" x14ac:dyDescent="0.25">
      <c r="A1447" t="s">
        <v>300</v>
      </c>
      <c r="B1447" t="s">
        <v>306</v>
      </c>
      <c r="C1447" t="s">
        <v>150</v>
      </c>
      <c r="D1447" t="s">
        <v>201</v>
      </c>
      <c r="E1447" t="s">
        <v>281</v>
      </c>
      <c r="K1447" t="str">
        <f t="shared" si="44"/>
        <v>GNQSE.XPD.PRIM.PC.ZS</v>
      </c>
      <c r="L1447">
        <f t="shared" si="45"/>
        <v>-1</v>
      </c>
    </row>
    <row r="1448" spans="1:12" x14ac:dyDescent="0.25">
      <c r="A1448" t="s">
        <v>300</v>
      </c>
      <c r="B1448" t="s">
        <v>306</v>
      </c>
      <c r="C1448" t="s">
        <v>585</v>
      </c>
      <c r="D1448" t="s">
        <v>580</v>
      </c>
      <c r="E1448" t="s">
        <v>281</v>
      </c>
      <c r="K1448" t="str">
        <f t="shared" si="44"/>
        <v>GNQSE.XPD.SECO.PC.ZS</v>
      </c>
      <c r="L1448">
        <f t="shared" si="45"/>
        <v>-1</v>
      </c>
    </row>
    <row r="1449" spans="1:12" x14ac:dyDescent="0.25">
      <c r="A1449" t="s">
        <v>300</v>
      </c>
      <c r="B1449" t="s">
        <v>306</v>
      </c>
      <c r="C1449" t="s">
        <v>539</v>
      </c>
      <c r="D1449" t="s">
        <v>558</v>
      </c>
      <c r="E1449" t="s">
        <v>281</v>
      </c>
      <c r="K1449" t="str">
        <f t="shared" si="44"/>
        <v>GNQSE.XPD.TERT.PC.ZS</v>
      </c>
      <c r="L1449">
        <f t="shared" si="45"/>
        <v>-1</v>
      </c>
    </row>
    <row r="1450" spans="1:12" x14ac:dyDescent="0.25">
      <c r="A1450" t="s">
        <v>300</v>
      </c>
      <c r="B1450" t="s">
        <v>306</v>
      </c>
      <c r="C1450" t="s">
        <v>504</v>
      </c>
      <c r="D1450" t="s">
        <v>581</v>
      </c>
      <c r="E1450" t="s">
        <v>281</v>
      </c>
      <c r="K1450" t="str">
        <f t="shared" si="44"/>
        <v>GNQSE.ADT.1524.LT.FE.ZS</v>
      </c>
      <c r="L1450">
        <f t="shared" si="45"/>
        <v>-1</v>
      </c>
    </row>
    <row r="1451" spans="1:12" x14ac:dyDescent="0.25">
      <c r="A1451" t="s">
        <v>300</v>
      </c>
      <c r="B1451" t="s">
        <v>306</v>
      </c>
      <c r="C1451" t="s">
        <v>21</v>
      </c>
      <c r="D1451" t="s">
        <v>8</v>
      </c>
      <c r="E1451" t="s">
        <v>281</v>
      </c>
      <c r="F1451">
        <v>23.2</v>
      </c>
      <c r="K1451" t="str">
        <f t="shared" si="44"/>
        <v>GNQSE.PRM.ENRL.TC.ZS</v>
      </c>
      <c r="L1451">
        <f t="shared" si="45"/>
        <v>23.2</v>
      </c>
    </row>
    <row r="1452" spans="1:12" x14ac:dyDescent="0.25">
      <c r="A1452" t="s">
        <v>300</v>
      </c>
      <c r="B1452" t="s">
        <v>306</v>
      </c>
      <c r="C1452" t="s">
        <v>288</v>
      </c>
      <c r="D1452" t="s">
        <v>396</v>
      </c>
      <c r="E1452" t="s">
        <v>281</v>
      </c>
      <c r="K1452" t="str">
        <f t="shared" si="44"/>
        <v>GNQSE.SEC.ENRL.TC.ZS</v>
      </c>
      <c r="L1452">
        <f t="shared" si="45"/>
        <v>-1</v>
      </c>
    </row>
    <row r="1453" spans="1:12" x14ac:dyDescent="0.25">
      <c r="A1453" t="s">
        <v>300</v>
      </c>
      <c r="B1453" t="s">
        <v>306</v>
      </c>
      <c r="C1453" t="s">
        <v>561</v>
      </c>
      <c r="D1453" t="s">
        <v>236</v>
      </c>
      <c r="E1453" t="s">
        <v>281</v>
      </c>
      <c r="K1453" t="str">
        <f t="shared" si="44"/>
        <v>GNQSE.TER.ENRL.TC.ZS</v>
      </c>
      <c r="L1453">
        <f t="shared" si="45"/>
        <v>-1</v>
      </c>
    </row>
    <row r="1454" spans="1:12" x14ac:dyDescent="0.25">
      <c r="A1454" t="s">
        <v>300</v>
      </c>
      <c r="B1454" t="s">
        <v>306</v>
      </c>
      <c r="C1454" t="s">
        <v>122</v>
      </c>
      <c r="D1454" t="s">
        <v>242</v>
      </c>
      <c r="E1454" t="s">
        <v>281</v>
      </c>
      <c r="K1454" t="str">
        <f t="shared" si="44"/>
        <v>GNQSE.TER.ENRR.FE</v>
      </c>
      <c r="L1454">
        <f t="shared" si="45"/>
        <v>-1</v>
      </c>
    </row>
    <row r="1455" spans="1:12" x14ac:dyDescent="0.25">
      <c r="A1455" t="s">
        <v>300</v>
      </c>
      <c r="B1455" t="s">
        <v>306</v>
      </c>
      <c r="C1455" t="s">
        <v>451</v>
      </c>
      <c r="D1455" t="s">
        <v>508</v>
      </c>
      <c r="E1455" t="s">
        <v>281</v>
      </c>
      <c r="K1455" t="str">
        <f t="shared" si="44"/>
        <v>GNQSE.SEC.ENRR.FE</v>
      </c>
      <c r="L1455">
        <f t="shared" si="45"/>
        <v>-1</v>
      </c>
    </row>
    <row r="1456" spans="1:12" x14ac:dyDescent="0.25">
      <c r="A1456" t="s">
        <v>300</v>
      </c>
      <c r="B1456" t="s">
        <v>306</v>
      </c>
      <c r="C1456" t="s">
        <v>128</v>
      </c>
      <c r="D1456" t="s">
        <v>160</v>
      </c>
      <c r="E1456" t="s">
        <v>281</v>
      </c>
      <c r="F1456">
        <v>61.6</v>
      </c>
      <c r="K1456" t="str">
        <f t="shared" si="44"/>
        <v>GNQSE.PRM.ENRR.FE</v>
      </c>
      <c r="L1456">
        <f t="shared" si="45"/>
        <v>61.6</v>
      </c>
    </row>
    <row r="1457" spans="1:12" x14ac:dyDescent="0.25">
      <c r="A1457" t="s">
        <v>300</v>
      </c>
      <c r="B1457" t="s">
        <v>306</v>
      </c>
      <c r="C1457" t="s">
        <v>255</v>
      </c>
      <c r="D1457" t="s">
        <v>146</v>
      </c>
      <c r="E1457" t="s">
        <v>281</v>
      </c>
      <c r="K1457" t="str">
        <f t="shared" si="44"/>
        <v>GNQSE.SEC.TCHR.FE.ZS</v>
      </c>
      <c r="L1457">
        <f t="shared" si="45"/>
        <v>-1</v>
      </c>
    </row>
    <row r="1458" spans="1:12" x14ac:dyDescent="0.25">
      <c r="A1458" t="s">
        <v>300</v>
      </c>
      <c r="B1458" t="s">
        <v>306</v>
      </c>
      <c r="C1458" t="s">
        <v>81</v>
      </c>
      <c r="D1458" t="s">
        <v>552</v>
      </c>
      <c r="E1458" t="s">
        <v>281</v>
      </c>
      <c r="K1458" t="str">
        <f t="shared" si="44"/>
        <v>GNQSE.TER.TCHR.FE.ZS</v>
      </c>
      <c r="L1458">
        <f t="shared" si="45"/>
        <v>-1</v>
      </c>
    </row>
    <row r="1459" spans="1:12" x14ac:dyDescent="0.25">
      <c r="A1459" t="s">
        <v>300</v>
      </c>
      <c r="B1459" t="s">
        <v>306</v>
      </c>
      <c r="C1459" t="s">
        <v>517</v>
      </c>
      <c r="D1459" t="s">
        <v>378</v>
      </c>
      <c r="E1459" t="s">
        <v>281</v>
      </c>
      <c r="K1459" t="str">
        <f t="shared" si="44"/>
        <v>GNQSG.DMK.SRCR.FN.ZS</v>
      </c>
      <c r="L1459">
        <f t="shared" si="45"/>
        <v>-1</v>
      </c>
    </row>
    <row r="1460" spans="1:12" x14ac:dyDescent="0.25">
      <c r="A1460" t="s">
        <v>300</v>
      </c>
      <c r="B1460" t="s">
        <v>306</v>
      </c>
      <c r="C1460" t="s">
        <v>131</v>
      </c>
      <c r="D1460" t="s">
        <v>523</v>
      </c>
      <c r="E1460" t="s">
        <v>281</v>
      </c>
      <c r="K1460" t="str">
        <f t="shared" si="44"/>
        <v>GNQSG.DMK.ALLD.FN.ZS</v>
      </c>
      <c r="L1460">
        <f t="shared" si="45"/>
        <v>-1</v>
      </c>
    </row>
    <row r="1461" spans="1:12" x14ac:dyDescent="0.25">
      <c r="A1461" t="s">
        <v>300</v>
      </c>
      <c r="B1461" t="s">
        <v>306</v>
      </c>
      <c r="C1461" t="s">
        <v>505</v>
      </c>
      <c r="D1461" t="s">
        <v>492</v>
      </c>
      <c r="E1461" t="s">
        <v>281</v>
      </c>
      <c r="K1461" t="str">
        <f t="shared" si="44"/>
        <v>GNQSG.VAW.ARGU.ZS</v>
      </c>
      <c r="L1461">
        <f t="shared" si="45"/>
        <v>-1</v>
      </c>
    </row>
    <row r="1462" spans="1:12" x14ac:dyDescent="0.25">
      <c r="A1462" t="s">
        <v>300</v>
      </c>
      <c r="B1462" t="s">
        <v>306</v>
      </c>
      <c r="C1462" t="s">
        <v>199</v>
      </c>
      <c r="D1462" t="s">
        <v>196</v>
      </c>
      <c r="E1462" t="s">
        <v>281</v>
      </c>
      <c r="K1462" t="str">
        <f t="shared" si="44"/>
        <v>GNQSG.VAW.BURN.ZS</v>
      </c>
      <c r="L1462">
        <f t="shared" si="45"/>
        <v>-1</v>
      </c>
    </row>
    <row r="1463" spans="1:12" x14ac:dyDescent="0.25">
      <c r="A1463" t="s">
        <v>300</v>
      </c>
      <c r="B1463" t="s">
        <v>306</v>
      </c>
      <c r="C1463" t="s">
        <v>137</v>
      </c>
      <c r="D1463" t="s">
        <v>159</v>
      </c>
      <c r="E1463" t="s">
        <v>281</v>
      </c>
      <c r="K1463" t="str">
        <f t="shared" si="44"/>
        <v>GNQSG.VAW.NEGL.ZS</v>
      </c>
      <c r="L1463">
        <f t="shared" si="45"/>
        <v>-1</v>
      </c>
    </row>
    <row r="1464" spans="1:12" x14ac:dyDescent="0.25">
      <c r="A1464" t="s">
        <v>300</v>
      </c>
      <c r="B1464" t="s">
        <v>306</v>
      </c>
      <c r="C1464" t="s">
        <v>327</v>
      </c>
      <c r="D1464" t="s">
        <v>583</v>
      </c>
      <c r="E1464" t="s">
        <v>281</v>
      </c>
      <c r="K1464" t="str">
        <f t="shared" si="44"/>
        <v>GNQSG.VAW.GOES.ZS</v>
      </c>
      <c r="L1464">
        <f t="shared" si="45"/>
        <v>-1</v>
      </c>
    </row>
    <row r="1465" spans="1:12" x14ac:dyDescent="0.25">
      <c r="A1465" t="s">
        <v>300</v>
      </c>
      <c r="B1465" t="s">
        <v>306</v>
      </c>
      <c r="C1465" t="s">
        <v>575</v>
      </c>
      <c r="D1465" t="s">
        <v>382</v>
      </c>
      <c r="E1465" t="s">
        <v>281</v>
      </c>
      <c r="K1465" t="str">
        <f t="shared" si="44"/>
        <v>GNQSG.VAW.REFU.ZS</v>
      </c>
      <c r="L1465">
        <f t="shared" si="45"/>
        <v>-1</v>
      </c>
    </row>
    <row r="1466" spans="1:12" x14ac:dyDescent="0.25">
      <c r="A1466" t="s">
        <v>440</v>
      </c>
      <c r="B1466" t="s">
        <v>474</v>
      </c>
      <c r="C1466" t="s">
        <v>138</v>
      </c>
      <c r="D1466" t="s">
        <v>211</v>
      </c>
      <c r="E1466" t="s">
        <v>281</v>
      </c>
      <c r="F1466">
        <v>8</v>
      </c>
      <c r="G1466">
        <v>8</v>
      </c>
      <c r="H1466">
        <v>8</v>
      </c>
      <c r="I1466">
        <v>8</v>
      </c>
      <c r="K1466" t="str">
        <f t="shared" si="44"/>
        <v>ERISE.COM.DURS</v>
      </c>
      <c r="L1466">
        <f t="shared" si="45"/>
        <v>8</v>
      </c>
    </row>
    <row r="1467" spans="1:12" x14ac:dyDescent="0.25">
      <c r="A1467" t="s">
        <v>440</v>
      </c>
      <c r="B1467" t="s">
        <v>474</v>
      </c>
      <c r="C1467" t="s">
        <v>385</v>
      </c>
      <c r="D1467" t="s">
        <v>381</v>
      </c>
      <c r="E1467" t="s">
        <v>281</v>
      </c>
      <c r="I1467">
        <v>68.900000000000006</v>
      </c>
      <c r="K1467" t="str">
        <f t="shared" si="44"/>
        <v>ERISE.ADT.LITR.FE.ZS</v>
      </c>
      <c r="L1467">
        <f t="shared" si="45"/>
        <v>68.900000000000006</v>
      </c>
    </row>
    <row r="1468" spans="1:12" x14ac:dyDescent="0.25">
      <c r="A1468" t="s">
        <v>440</v>
      </c>
      <c r="B1468" t="s">
        <v>474</v>
      </c>
      <c r="C1468" t="s">
        <v>563</v>
      </c>
      <c r="D1468" t="s">
        <v>526</v>
      </c>
      <c r="E1468" t="s">
        <v>281</v>
      </c>
      <c r="K1468" t="str">
        <f t="shared" si="44"/>
        <v>ERISE.XPD.CPRM.ZS</v>
      </c>
      <c r="L1468">
        <f t="shared" si="45"/>
        <v>-1</v>
      </c>
    </row>
    <row r="1469" spans="1:12" x14ac:dyDescent="0.25">
      <c r="A1469" t="s">
        <v>440</v>
      </c>
      <c r="B1469" t="s">
        <v>474</v>
      </c>
      <c r="C1469" t="s">
        <v>322</v>
      </c>
      <c r="D1469" t="s">
        <v>69</v>
      </c>
      <c r="E1469" t="s">
        <v>281</v>
      </c>
      <c r="K1469" t="str">
        <f t="shared" si="44"/>
        <v>ERISE.XPD.CSEC.ZS</v>
      </c>
      <c r="L1469">
        <f t="shared" si="45"/>
        <v>-1</v>
      </c>
    </row>
    <row r="1470" spans="1:12" x14ac:dyDescent="0.25">
      <c r="A1470" t="s">
        <v>440</v>
      </c>
      <c r="B1470" t="s">
        <v>474</v>
      </c>
      <c r="C1470" t="s">
        <v>95</v>
      </c>
      <c r="D1470" t="s">
        <v>203</v>
      </c>
      <c r="E1470" t="s">
        <v>281</v>
      </c>
      <c r="K1470" t="str">
        <f t="shared" si="44"/>
        <v>ERISE.XPD.CTER.ZS</v>
      </c>
      <c r="L1470">
        <f t="shared" si="45"/>
        <v>-1</v>
      </c>
    </row>
    <row r="1471" spans="1:12" x14ac:dyDescent="0.25">
      <c r="A1471" t="s">
        <v>440</v>
      </c>
      <c r="B1471" t="s">
        <v>474</v>
      </c>
      <c r="C1471" t="s">
        <v>150</v>
      </c>
      <c r="D1471" t="s">
        <v>201</v>
      </c>
      <c r="E1471" t="s">
        <v>281</v>
      </c>
      <c r="K1471" t="str">
        <f t="shared" si="44"/>
        <v>ERISE.XPD.PRIM.PC.ZS</v>
      </c>
      <c r="L1471">
        <f t="shared" si="45"/>
        <v>-1</v>
      </c>
    </row>
    <row r="1472" spans="1:12" x14ac:dyDescent="0.25">
      <c r="A1472" t="s">
        <v>440</v>
      </c>
      <c r="B1472" t="s">
        <v>474</v>
      </c>
      <c r="C1472" t="s">
        <v>585</v>
      </c>
      <c r="D1472" t="s">
        <v>580</v>
      </c>
      <c r="E1472" t="s">
        <v>281</v>
      </c>
      <c r="K1472" t="str">
        <f t="shared" si="44"/>
        <v>ERISE.XPD.SECO.PC.ZS</v>
      </c>
      <c r="L1472">
        <f t="shared" si="45"/>
        <v>-1</v>
      </c>
    </row>
    <row r="1473" spans="1:12" x14ac:dyDescent="0.25">
      <c r="A1473" t="s">
        <v>440</v>
      </c>
      <c r="B1473" t="s">
        <v>474</v>
      </c>
      <c r="C1473" t="s">
        <v>539</v>
      </c>
      <c r="D1473" t="s">
        <v>558</v>
      </c>
      <c r="E1473" t="s">
        <v>281</v>
      </c>
      <c r="K1473" t="str">
        <f t="shared" si="44"/>
        <v>ERISE.XPD.TERT.PC.ZS</v>
      </c>
      <c r="L1473">
        <f t="shared" si="45"/>
        <v>-1</v>
      </c>
    </row>
    <row r="1474" spans="1:12" x14ac:dyDescent="0.25">
      <c r="A1474" t="s">
        <v>440</v>
      </c>
      <c r="B1474" t="s">
        <v>474</v>
      </c>
      <c r="C1474" t="s">
        <v>504</v>
      </c>
      <c r="D1474" t="s">
        <v>581</v>
      </c>
      <c r="E1474" t="s">
        <v>281</v>
      </c>
      <c r="I1474">
        <v>92.7</v>
      </c>
      <c r="K1474" t="str">
        <f t="shared" si="44"/>
        <v>ERISE.ADT.1524.LT.FE.ZS</v>
      </c>
      <c r="L1474">
        <f t="shared" si="45"/>
        <v>92.7</v>
      </c>
    </row>
    <row r="1475" spans="1:12" x14ac:dyDescent="0.25">
      <c r="A1475" t="s">
        <v>440</v>
      </c>
      <c r="B1475" t="s">
        <v>474</v>
      </c>
      <c r="C1475" t="s">
        <v>21</v>
      </c>
      <c r="D1475" t="s">
        <v>8</v>
      </c>
      <c r="E1475" t="s">
        <v>281</v>
      </c>
      <c r="F1475">
        <v>43.3</v>
      </c>
      <c r="H1475">
        <v>39.200000000000003</v>
      </c>
      <c r="K1475" t="str">
        <f t="shared" ref="K1475:K1538" si="46">B1475&amp;D1475</f>
        <v>ERISE.PRM.ENRL.TC.ZS</v>
      </c>
      <c r="L1475">
        <f t="shared" ref="L1475:L1538" si="47">IF(COUNT(F1475:J1475)&gt;0, SUM(F1475:J1475)/COUNT(F1475:J1475), -1)</f>
        <v>41.25</v>
      </c>
    </row>
    <row r="1476" spans="1:12" x14ac:dyDescent="0.25">
      <c r="A1476" t="s">
        <v>440</v>
      </c>
      <c r="B1476" t="s">
        <v>474</v>
      </c>
      <c r="C1476" t="s">
        <v>288</v>
      </c>
      <c r="D1476" t="s">
        <v>396</v>
      </c>
      <c r="E1476" t="s">
        <v>281</v>
      </c>
      <c r="F1476">
        <v>38.9</v>
      </c>
      <c r="H1476">
        <v>36.6</v>
      </c>
      <c r="K1476" t="str">
        <f t="shared" si="46"/>
        <v>ERISE.SEC.ENRL.TC.ZS</v>
      </c>
      <c r="L1476">
        <f t="shared" si="47"/>
        <v>37.75</v>
      </c>
    </row>
    <row r="1477" spans="1:12" x14ac:dyDescent="0.25">
      <c r="A1477" t="s">
        <v>440</v>
      </c>
      <c r="B1477" t="s">
        <v>474</v>
      </c>
      <c r="C1477" t="s">
        <v>561</v>
      </c>
      <c r="D1477" t="s">
        <v>236</v>
      </c>
      <c r="E1477" t="s">
        <v>281</v>
      </c>
      <c r="F1477">
        <v>19.5</v>
      </c>
      <c r="G1477">
        <v>14.1</v>
      </c>
      <c r="K1477" t="str">
        <f t="shared" si="46"/>
        <v>ERISE.TER.ENRL.TC.ZS</v>
      </c>
      <c r="L1477">
        <f t="shared" si="47"/>
        <v>16.8</v>
      </c>
    </row>
    <row r="1478" spans="1:12" x14ac:dyDescent="0.25">
      <c r="A1478" t="s">
        <v>440</v>
      </c>
      <c r="B1478" t="s">
        <v>474</v>
      </c>
      <c r="C1478" t="s">
        <v>122</v>
      </c>
      <c r="D1478" t="s">
        <v>242</v>
      </c>
      <c r="E1478" t="s">
        <v>281</v>
      </c>
      <c r="F1478">
        <v>2.7</v>
      </c>
      <c r="G1478">
        <v>2.8</v>
      </c>
      <c r="K1478" t="str">
        <f t="shared" si="46"/>
        <v>ERISE.TER.ENRR.FE</v>
      </c>
      <c r="L1478">
        <f t="shared" si="47"/>
        <v>2.75</v>
      </c>
    </row>
    <row r="1479" spans="1:12" x14ac:dyDescent="0.25">
      <c r="A1479" t="s">
        <v>440</v>
      </c>
      <c r="B1479" t="s">
        <v>474</v>
      </c>
      <c r="C1479" t="s">
        <v>451</v>
      </c>
      <c r="D1479" t="s">
        <v>508</v>
      </c>
      <c r="E1479" t="s">
        <v>281</v>
      </c>
      <c r="F1479">
        <v>47.5</v>
      </c>
      <c r="H1479">
        <v>44.9</v>
      </c>
      <c r="K1479" t="str">
        <f t="shared" si="46"/>
        <v>ERISE.SEC.ENRR.FE</v>
      </c>
      <c r="L1479">
        <f t="shared" si="47"/>
        <v>46.2</v>
      </c>
    </row>
    <row r="1480" spans="1:12" x14ac:dyDescent="0.25">
      <c r="A1480" t="s">
        <v>440</v>
      </c>
      <c r="B1480" t="s">
        <v>474</v>
      </c>
      <c r="C1480" t="s">
        <v>128</v>
      </c>
      <c r="D1480" t="s">
        <v>160</v>
      </c>
      <c r="E1480" t="s">
        <v>281</v>
      </c>
      <c r="F1480">
        <v>70.400000000000006</v>
      </c>
      <c r="H1480">
        <v>63.2</v>
      </c>
      <c r="K1480" t="str">
        <f t="shared" si="46"/>
        <v>ERISE.PRM.ENRR.FE</v>
      </c>
      <c r="L1480">
        <f t="shared" si="47"/>
        <v>66.800000000000011</v>
      </c>
    </row>
    <row r="1481" spans="1:12" x14ac:dyDescent="0.25">
      <c r="A1481" t="s">
        <v>440</v>
      </c>
      <c r="B1481" t="s">
        <v>474</v>
      </c>
      <c r="C1481" t="s">
        <v>255</v>
      </c>
      <c r="D1481" t="s">
        <v>146</v>
      </c>
      <c r="E1481" t="s">
        <v>281</v>
      </c>
      <c r="F1481">
        <v>20.6</v>
      </c>
      <c r="G1481">
        <v>19.899999999999999</v>
      </c>
      <c r="H1481">
        <v>22.2</v>
      </c>
      <c r="K1481" t="str">
        <f t="shared" si="46"/>
        <v>ERISE.SEC.TCHR.FE.ZS</v>
      </c>
      <c r="L1481">
        <f t="shared" si="47"/>
        <v>20.900000000000002</v>
      </c>
    </row>
    <row r="1482" spans="1:12" x14ac:dyDescent="0.25">
      <c r="A1482" t="s">
        <v>440</v>
      </c>
      <c r="B1482" t="s">
        <v>474</v>
      </c>
      <c r="C1482" t="s">
        <v>81</v>
      </c>
      <c r="D1482" t="s">
        <v>552</v>
      </c>
      <c r="E1482" t="s">
        <v>281</v>
      </c>
      <c r="F1482">
        <v>10.5</v>
      </c>
      <c r="G1482">
        <v>13.8</v>
      </c>
      <c r="K1482" t="str">
        <f t="shared" si="46"/>
        <v>ERISE.TER.TCHR.FE.ZS</v>
      </c>
      <c r="L1482">
        <f t="shared" si="47"/>
        <v>12.15</v>
      </c>
    </row>
    <row r="1483" spans="1:12" x14ac:dyDescent="0.25">
      <c r="A1483" t="s">
        <v>440</v>
      </c>
      <c r="B1483" t="s">
        <v>474</v>
      </c>
      <c r="C1483" t="s">
        <v>517</v>
      </c>
      <c r="D1483" t="s">
        <v>378</v>
      </c>
      <c r="E1483" t="s">
        <v>281</v>
      </c>
      <c r="K1483" t="str">
        <f t="shared" si="46"/>
        <v>ERISG.DMK.SRCR.FN.ZS</v>
      </c>
      <c r="L1483">
        <f t="shared" si="47"/>
        <v>-1</v>
      </c>
    </row>
    <row r="1484" spans="1:12" x14ac:dyDescent="0.25">
      <c r="A1484" t="s">
        <v>440</v>
      </c>
      <c r="B1484" t="s">
        <v>474</v>
      </c>
      <c r="C1484" t="s">
        <v>131</v>
      </c>
      <c r="D1484" t="s">
        <v>523</v>
      </c>
      <c r="E1484" t="s">
        <v>281</v>
      </c>
      <c r="K1484" t="str">
        <f t="shared" si="46"/>
        <v>ERISG.DMK.ALLD.FN.ZS</v>
      </c>
      <c r="L1484">
        <f t="shared" si="47"/>
        <v>-1</v>
      </c>
    </row>
    <row r="1485" spans="1:12" x14ac:dyDescent="0.25">
      <c r="A1485" t="s">
        <v>440</v>
      </c>
      <c r="B1485" t="s">
        <v>474</v>
      </c>
      <c r="C1485" t="s">
        <v>505</v>
      </c>
      <c r="D1485" t="s">
        <v>492</v>
      </c>
      <c r="E1485" t="s">
        <v>281</v>
      </c>
      <c r="K1485" t="str">
        <f t="shared" si="46"/>
        <v>ERISG.VAW.ARGU.ZS</v>
      </c>
      <c r="L1485">
        <f t="shared" si="47"/>
        <v>-1</v>
      </c>
    </row>
    <row r="1486" spans="1:12" x14ac:dyDescent="0.25">
      <c r="A1486" t="s">
        <v>440</v>
      </c>
      <c r="B1486" t="s">
        <v>474</v>
      </c>
      <c r="C1486" t="s">
        <v>199</v>
      </c>
      <c r="D1486" t="s">
        <v>196</v>
      </c>
      <c r="E1486" t="s">
        <v>281</v>
      </c>
      <c r="K1486" t="str">
        <f t="shared" si="46"/>
        <v>ERISG.VAW.BURN.ZS</v>
      </c>
      <c r="L1486">
        <f t="shared" si="47"/>
        <v>-1</v>
      </c>
    </row>
    <row r="1487" spans="1:12" x14ac:dyDescent="0.25">
      <c r="A1487" t="s">
        <v>440</v>
      </c>
      <c r="B1487" t="s">
        <v>474</v>
      </c>
      <c r="C1487" t="s">
        <v>137</v>
      </c>
      <c r="D1487" t="s">
        <v>159</v>
      </c>
      <c r="E1487" t="s">
        <v>281</v>
      </c>
      <c r="K1487" t="str">
        <f t="shared" si="46"/>
        <v>ERISG.VAW.NEGL.ZS</v>
      </c>
      <c r="L1487">
        <f t="shared" si="47"/>
        <v>-1</v>
      </c>
    </row>
    <row r="1488" spans="1:12" x14ac:dyDescent="0.25">
      <c r="A1488" t="s">
        <v>440</v>
      </c>
      <c r="B1488" t="s">
        <v>474</v>
      </c>
      <c r="C1488" t="s">
        <v>327</v>
      </c>
      <c r="D1488" t="s">
        <v>583</v>
      </c>
      <c r="E1488" t="s">
        <v>281</v>
      </c>
      <c r="K1488" t="str">
        <f t="shared" si="46"/>
        <v>ERISG.VAW.GOES.ZS</v>
      </c>
      <c r="L1488">
        <f t="shared" si="47"/>
        <v>-1</v>
      </c>
    </row>
    <row r="1489" spans="1:12" x14ac:dyDescent="0.25">
      <c r="A1489" t="s">
        <v>440</v>
      </c>
      <c r="B1489" t="s">
        <v>474</v>
      </c>
      <c r="C1489" t="s">
        <v>575</v>
      </c>
      <c r="D1489" t="s">
        <v>382</v>
      </c>
      <c r="E1489" t="s">
        <v>281</v>
      </c>
      <c r="K1489" t="str">
        <f t="shared" si="46"/>
        <v>ERISG.VAW.REFU.ZS</v>
      </c>
      <c r="L1489">
        <f t="shared" si="47"/>
        <v>-1</v>
      </c>
    </row>
    <row r="1490" spans="1:12" x14ac:dyDescent="0.25">
      <c r="A1490" t="s">
        <v>387</v>
      </c>
      <c r="B1490" t="s">
        <v>567</v>
      </c>
      <c r="C1490" t="s">
        <v>138</v>
      </c>
      <c r="D1490" t="s">
        <v>211</v>
      </c>
      <c r="E1490" t="s">
        <v>281</v>
      </c>
      <c r="F1490">
        <v>9</v>
      </c>
      <c r="G1490">
        <v>9</v>
      </c>
      <c r="H1490">
        <v>9</v>
      </c>
      <c r="I1490">
        <v>9</v>
      </c>
      <c r="K1490" t="str">
        <f t="shared" si="46"/>
        <v>ESTSE.COM.DURS</v>
      </c>
      <c r="L1490">
        <f t="shared" si="47"/>
        <v>9</v>
      </c>
    </row>
    <row r="1491" spans="1:12" x14ac:dyDescent="0.25">
      <c r="A1491" t="s">
        <v>387</v>
      </c>
      <c r="B1491" t="s">
        <v>567</v>
      </c>
      <c r="C1491" t="s">
        <v>385</v>
      </c>
      <c r="D1491" t="s">
        <v>381</v>
      </c>
      <c r="E1491" t="s">
        <v>281</v>
      </c>
      <c r="K1491" t="str">
        <f t="shared" si="46"/>
        <v>ESTSE.ADT.LITR.FE.ZS</v>
      </c>
      <c r="L1491">
        <f t="shared" si="47"/>
        <v>-1</v>
      </c>
    </row>
    <row r="1492" spans="1:12" x14ac:dyDescent="0.25">
      <c r="A1492" t="s">
        <v>387</v>
      </c>
      <c r="B1492" t="s">
        <v>567</v>
      </c>
      <c r="C1492" t="s">
        <v>563</v>
      </c>
      <c r="D1492" t="s">
        <v>526</v>
      </c>
      <c r="E1492" t="s">
        <v>281</v>
      </c>
      <c r="F1492">
        <v>94.1</v>
      </c>
      <c r="G1492">
        <v>91.7</v>
      </c>
      <c r="K1492" t="str">
        <f t="shared" si="46"/>
        <v>ESTSE.XPD.CPRM.ZS</v>
      </c>
      <c r="L1492">
        <f t="shared" si="47"/>
        <v>92.9</v>
      </c>
    </row>
    <row r="1493" spans="1:12" x14ac:dyDescent="0.25">
      <c r="A1493" t="s">
        <v>387</v>
      </c>
      <c r="B1493" t="s">
        <v>567</v>
      </c>
      <c r="C1493" t="s">
        <v>322</v>
      </c>
      <c r="D1493" t="s">
        <v>69</v>
      </c>
      <c r="E1493" t="s">
        <v>281</v>
      </c>
      <c r="F1493">
        <v>89.4</v>
      </c>
      <c r="G1493">
        <v>93.4</v>
      </c>
      <c r="K1493" t="str">
        <f t="shared" si="46"/>
        <v>ESTSE.XPD.CSEC.ZS</v>
      </c>
      <c r="L1493">
        <f t="shared" si="47"/>
        <v>91.4</v>
      </c>
    </row>
    <row r="1494" spans="1:12" x14ac:dyDescent="0.25">
      <c r="A1494" t="s">
        <v>387</v>
      </c>
      <c r="B1494" t="s">
        <v>567</v>
      </c>
      <c r="C1494" t="s">
        <v>95</v>
      </c>
      <c r="D1494" t="s">
        <v>203</v>
      </c>
      <c r="E1494" t="s">
        <v>281</v>
      </c>
      <c r="F1494">
        <v>89.3</v>
      </c>
      <c r="G1494">
        <v>95.9</v>
      </c>
      <c r="K1494" t="str">
        <f t="shared" si="46"/>
        <v>ESTSE.XPD.CTER.ZS</v>
      </c>
      <c r="L1494">
        <f t="shared" si="47"/>
        <v>92.6</v>
      </c>
    </row>
    <row r="1495" spans="1:12" x14ac:dyDescent="0.25">
      <c r="A1495" t="s">
        <v>387</v>
      </c>
      <c r="B1495" t="s">
        <v>567</v>
      </c>
      <c r="C1495" t="s">
        <v>150</v>
      </c>
      <c r="D1495" t="s">
        <v>201</v>
      </c>
      <c r="E1495" t="s">
        <v>281</v>
      </c>
      <c r="F1495">
        <v>17.600000000000001</v>
      </c>
      <c r="G1495">
        <v>19.100000000000001</v>
      </c>
      <c r="K1495" t="str">
        <f t="shared" si="46"/>
        <v>ESTSE.XPD.PRIM.PC.ZS</v>
      </c>
      <c r="L1495">
        <f t="shared" si="47"/>
        <v>18.350000000000001</v>
      </c>
    </row>
    <row r="1496" spans="1:12" x14ac:dyDescent="0.25">
      <c r="A1496" t="s">
        <v>387</v>
      </c>
      <c r="B1496" t="s">
        <v>567</v>
      </c>
      <c r="C1496" t="s">
        <v>585</v>
      </c>
      <c r="D1496" t="s">
        <v>580</v>
      </c>
      <c r="E1496" t="s">
        <v>281</v>
      </c>
      <c r="F1496">
        <v>17.8</v>
      </c>
      <c r="G1496">
        <v>19.100000000000001</v>
      </c>
      <c r="K1496" t="str">
        <f t="shared" si="46"/>
        <v>ESTSE.XPD.SECO.PC.ZS</v>
      </c>
      <c r="L1496">
        <f t="shared" si="47"/>
        <v>18.450000000000003</v>
      </c>
    </row>
    <row r="1497" spans="1:12" x14ac:dyDescent="0.25">
      <c r="A1497" t="s">
        <v>387</v>
      </c>
      <c r="B1497" t="s">
        <v>567</v>
      </c>
      <c r="C1497" t="s">
        <v>539</v>
      </c>
      <c r="D1497" t="s">
        <v>558</v>
      </c>
      <c r="E1497" t="s">
        <v>281</v>
      </c>
      <c r="F1497">
        <v>33.1</v>
      </c>
      <c r="G1497">
        <v>35.9</v>
      </c>
      <c r="K1497" t="str">
        <f t="shared" si="46"/>
        <v>ESTSE.XPD.TERT.PC.ZS</v>
      </c>
      <c r="L1497">
        <f t="shared" si="47"/>
        <v>34.5</v>
      </c>
    </row>
    <row r="1498" spans="1:12" x14ac:dyDescent="0.25">
      <c r="A1498" t="s">
        <v>387</v>
      </c>
      <c r="B1498" t="s">
        <v>567</v>
      </c>
      <c r="C1498" t="s">
        <v>504</v>
      </c>
      <c r="D1498" t="s">
        <v>581</v>
      </c>
      <c r="E1498" t="s">
        <v>281</v>
      </c>
      <c r="K1498" t="str">
        <f t="shared" si="46"/>
        <v>ESTSE.ADT.1524.LT.FE.ZS</v>
      </c>
      <c r="L1498">
        <f t="shared" si="47"/>
        <v>-1</v>
      </c>
    </row>
    <row r="1499" spans="1:12" x14ac:dyDescent="0.25">
      <c r="A1499" t="s">
        <v>387</v>
      </c>
      <c r="B1499" t="s">
        <v>567</v>
      </c>
      <c r="C1499" t="s">
        <v>21</v>
      </c>
      <c r="D1499" t="s">
        <v>8</v>
      </c>
      <c r="E1499" t="s">
        <v>281</v>
      </c>
      <c r="G1499">
        <v>11.3</v>
      </c>
      <c r="H1499">
        <v>11.3</v>
      </c>
      <c r="K1499" t="str">
        <f t="shared" si="46"/>
        <v>ESTSE.PRM.ENRL.TC.ZS</v>
      </c>
      <c r="L1499">
        <f t="shared" si="47"/>
        <v>11.3</v>
      </c>
    </row>
    <row r="1500" spans="1:12" x14ac:dyDescent="0.25">
      <c r="A1500" t="s">
        <v>387</v>
      </c>
      <c r="B1500" t="s">
        <v>567</v>
      </c>
      <c r="C1500" t="s">
        <v>288</v>
      </c>
      <c r="D1500" t="s">
        <v>396</v>
      </c>
      <c r="E1500" t="s">
        <v>281</v>
      </c>
      <c r="G1500">
        <v>8.8000000000000007</v>
      </c>
      <c r="H1500">
        <v>9.1999999999999993</v>
      </c>
      <c r="K1500" t="str">
        <f t="shared" si="46"/>
        <v>ESTSE.SEC.ENRL.TC.ZS</v>
      </c>
      <c r="L1500">
        <f t="shared" si="47"/>
        <v>9</v>
      </c>
    </row>
    <row r="1501" spans="1:12" x14ac:dyDescent="0.25">
      <c r="A1501" t="s">
        <v>387</v>
      </c>
      <c r="B1501" t="s">
        <v>567</v>
      </c>
      <c r="C1501" t="s">
        <v>561</v>
      </c>
      <c r="D1501" t="s">
        <v>236</v>
      </c>
      <c r="E1501" t="s">
        <v>281</v>
      </c>
      <c r="G1501">
        <v>11.4</v>
      </c>
      <c r="H1501">
        <v>11.3</v>
      </c>
      <c r="K1501" t="str">
        <f t="shared" si="46"/>
        <v>ESTSE.TER.ENRL.TC.ZS</v>
      </c>
      <c r="L1501">
        <f t="shared" si="47"/>
        <v>11.350000000000001</v>
      </c>
    </row>
    <row r="1502" spans="1:12" x14ac:dyDescent="0.25">
      <c r="A1502" t="s">
        <v>387</v>
      </c>
      <c r="B1502" t="s">
        <v>567</v>
      </c>
      <c r="C1502" t="s">
        <v>122</v>
      </c>
      <c r="D1502" t="s">
        <v>242</v>
      </c>
      <c r="E1502" t="s">
        <v>281</v>
      </c>
      <c r="F1502">
        <v>87.5</v>
      </c>
      <c r="G1502">
        <v>86.4</v>
      </c>
      <c r="H1502">
        <v>84.8</v>
      </c>
      <c r="K1502" t="str">
        <f t="shared" si="46"/>
        <v>ESTSE.TER.ENRR.FE</v>
      </c>
      <c r="L1502">
        <f t="shared" si="47"/>
        <v>86.233333333333334</v>
      </c>
    </row>
    <row r="1503" spans="1:12" x14ac:dyDescent="0.25">
      <c r="A1503" t="s">
        <v>387</v>
      </c>
      <c r="B1503" t="s">
        <v>567</v>
      </c>
      <c r="C1503" t="s">
        <v>451</v>
      </c>
      <c r="D1503" t="s">
        <v>508</v>
      </c>
      <c r="E1503" t="s">
        <v>281</v>
      </c>
      <c r="F1503">
        <v>110.8</v>
      </c>
      <c r="G1503">
        <v>115.5</v>
      </c>
      <c r="H1503">
        <v>118.9</v>
      </c>
      <c r="K1503" t="str">
        <f t="shared" si="46"/>
        <v>ESTSE.SEC.ENRR.FE</v>
      </c>
      <c r="L1503">
        <f t="shared" si="47"/>
        <v>115.06666666666668</v>
      </c>
    </row>
    <row r="1504" spans="1:12" x14ac:dyDescent="0.25">
      <c r="A1504" t="s">
        <v>387</v>
      </c>
      <c r="B1504" t="s">
        <v>567</v>
      </c>
      <c r="C1504" t="s">
        <v>128</v>
      </c>
      <c r="D1504" t="s">
        <v>160</v>
      </c>
      <c r="E1504" t="s">
        <v>281</v>
      </c>
      <c r="F1504">
        <v>97.1</v>
      </c>
      <c r="G1504">
        <v>97.2</v>
      </c>
      <c r="H1504">
        <v>97.3</v>
      </c>
      <c r="K1504" t="str">
        <f t="shared" si="46"/>
        <v>ESTSE.PRM.ENRR.FE</v>
      </c>
      <c r="L1504">
        <f t="shared" si="47"/>
        <v>97.2</v>
      </c>
    </row>
    <row r="1505" spans="1:12" x14ac:dyDescent="0.25">
      <c r="A1505" t="s">
        <v>387</v>
      </c>
      <c r="B1505" t="s">
        <v>567</v>
      </c>
      <c r="C1505" t="s">
        <v>255</v>
      </c>
      <c r="D1505" t="s">
        <v>146</v>
      </c>
      <c r="E1505" t="s">
        <v>281</v>
      </c>
      <c r="G1505">
        <v>76.099999999999994</v>
      </c>
      <c r="H1505">
        <v>76.2</v>
      </c>
      <c r="K1505" t="str">
        <f t="shared" si="46"/>
        <v>ESTSE.SEC.TCHR.FE.ZS</v>
      </c>
      <c r="L1505">
        <f t="shared" si="47"/>
        <v>76.150000000000006</v>
      </c>
    </row>
    <row r="1506" spans="1:12" x14ac:dyDescent="0.25">
      <c r="A1506" t="s">
        <v>387</v>
      </c>
      <c r="B1506" t="s">
        <v>567</v>
      </c>
      <c r="C1506" t="s">
        <v>81</v>
      </c>
      <c r="D1506" t="s">
        <v>552</v>
      </c>
      <c r="E1506" t="s">
        <v>281</v>
      </c>
      <c r="G1506">
        <v>49.1</v>
      </c>
      <c r="H1506">
        <v>49.1</v>
      </c>
      <c r="K1506" t="str">
        <f t="shared" si="46"/>
        <v>ESTSE.TER.TCHR.FE.ZS</v>
      </c>
      <c r="L1506">
        <f t="shared" si="47"/>
        <v>49.1</v>
      </c>
    </row>
    <row r="1507" spans="1:12" x14ac:dyDescent="0.25">
      <c r="A1507" t="s">
        <v>387</v>
      </c>
      <c r="B1507" t="s">
        <v>567</v>
      </c>
      <c r="C1507" t="s">
        <v>517</v>
      </c>
      <c r="D1507" t="s">
        <v>378</v>
      </c>
      <c r="E1507" t="s">
        <v>281</v>
      </c>
      <c r="K1507" t="str">
        <f t="shared" si="46"/>
        <v>ESTSG.DMK.SRCR.FN.ZS</v>
      </c>
      <c r="L1507">
        <f t="shared" si="47"/>
        <v>-1</v>
      </c>
    </row>
    <row r="1508" spans="1:12" x14ac:dyDescent="0.25">
      <c r="A1508" t="s">
        <v>387</v>
      </c>
      <c r="B1508" t="s">
        <v>567</v>
      </c>
      <c r="C1508" t="s">
        <v>131</v>
      </c>
      <c r="D1508" t="s">
        <v>523</v>
      </c>
      <c r="E1508" t="s">
        <v>281</v>
      </c>
      <c r="K1508" t="str">
        <f t="shared" si="46"/>
        <v>ESTSG.DMK.ALLD.FN.ZS</v>
      </c>
      <c r="L1508">
        <f t="shared" si="47"/>
        <v>-1</v>
      </c>
    </row>
    <row r="1509" spans="1:12" x14ac:dyDescent="0.25">
      <c r="A1509" t="s">
        <v>387</v>
      </c>
      <c r="B1509" t="s">
        <v>567</v>
      </c>
      <c r="C1509" t="s">
        <v>505</v>
      </c>
      <c r="D1509" t="s">
        <v>492</v>
      </c>
      <c r="E1509" t="s">
        <v>281</v>
      </c>
      <c r="K1509" t="str">
        <f t="shared" si="46"/>
        <v>ESTSG.VAW.ARGU.ZS</v>
      </c>
      <c r="L1509">
        <f t="shared" si="47"/>
        <v>-1</v>
      </c>
    </row>
    <row r="1510" spans="1:12" x14ac:dyDescent="0.25">
      <c r="A1510" t="s">
        <v>387</v>
      </c>
      <c r="B1510" t="s">
        <v>567</v>
      </c>
      <c r="C1510" t="s">
        <v>199</v>
      </c>
      <c r="D1510" t="s">
        <v>196</v>
      </c>
      <c r="E1510" t="s">
        <v>281</v>
      </c>
      <c r="K1510" t="str">
        <f t="shared" si="46"/>
        <v>ESTSG.VAW.BURN.ZS</v>
      </c>
      <c r="L1510">
        <f t="shared" si="47"/>
        <v>-1</v>
      </c>
    </row>
    <row r="1511" spans="1:12" x14ac:dyDescent="0.25">
      <c r="A1511" t="s">
        <v>387</v>
      </c>
      <c r="B1511" t="s">
        <v>567</v>
      </c>
      <c r="C1511" t="s">
        <v>137</v>
      </c>
      <c r="D1511" t="s">
        <v>159</v>
      </c>
      <c r="E1511" t="s">
        <v>281</v>
      </c>
      <c r="K1511" t="str">
        <f t="shared" si="46"/>
        <v>ESTSG.VAW.NEGL.ZS</v>
      </c>
      <c r="L1511">
        <f t="shared" si="47"/>
        <v>-1</v>
      </c>
    </row>
    <row r="1512" spans="1:12" x14ac:dyDescent="0.25">
      <c r="A1512" t="s">
        <v>387</v>
      </c>
      <c r="B1512" t="s">
        <v>567</v>
      </c>
      <c r="C1512" t="s">
        <v>327</v>
      </c>
      <c r="D1512" t="s">
        <v>583</v>
      </c>
      <c r="E1512" t="s">
        <v>281</v>
      </c>
      <c r="K1512" t="str">
        <f t="shared" si="46"/>
        <v>ESTSG.VAW.GOES.ZS</v>
      </c>
      <c r="L1512">
        <f t="shared" si="47"/>
        <v>-1</v>
      </c>
    </row>
    <row r="1513" spans="1:12" x14ac:dyDescent="0.25">
      <c r="A1513" t="s">
        <v>387</v>
      </c>
      <c r="B1513" t="s">
        <v>567</v>
      </c>
      <c r="C1513" t="s">
        <v>575</v>
      </c>
      <c r="D1513" t="s">
        <v>382</v>
      </c>
      <c r="E1513" t="s">
        <v>281</v>
      </c>
      <c r="K1513" t="str">
        <f t="shared" si="46"/>
        <v>ESTSG.VAW.REFU.ZS</v>
      </c>
      <c r="L1513">
        <f t="shared" si="47"/>
        <v>-1</v>
      </c>
    </row>
    <row r="1514" spans="1:12" x14ac:dyDescent="0.25">
      <c r="A1514" t="s">
        <v>42</v>
      </c>
      <c r="B1514" t="s">
        <v>169</v>
      </c>
      <c r="C1514" t="s">
        <v>138</v>
      </c>
      <c r="D1514" t="s">
        <v>211</v>
      </c>
      <c r="E1514" t="s">
        <v>281</v>
      </c>
      <c r="F1514">
        <v>7</v>
      </c>
      <c r="G1514">
        <v>7</v>
      </c>
      <c r="H1514">
        <v>7</v>
      </c>
      <c r="I1514">
        <v>7</v>
      </c>
      <c r="K1514" t="str">
        <f t="shared" si="46"/>
        <v>SWZSE.COM.DURS</v>
      </c>
      <c r="L1514">
        <f t="shared" si="47"/>
        <v>7</v>
      </c>
    </row>
    <row r="1515" spans="1:12" x14ac:dyDescent="0.25">
      <c r="A1515" t="s">
        <v>42</v>
      </c>
      <c r="B1515" t="s">
        <v>169</v>
      </c>
      <c r="C1515" t="s">
        <v>385</v>
      </c>
      <c r="D1515" t="s">
        <v>381</v>
      </c>
      <c r="E1515" t="s">
        <v>281</v>
      </c>
      <c r="I1515">
        <v>88.5</v>
      </c>
      <c r="K1515" t="str">
        <f t="shared" si="46"/>
        <v>SWZSE.ADT.LITR.FE.ZS</v>
      </c>
      <c r="L1515">
        <f t="shared" si="47"/>
        <v>88.5</v>
      </c>
    </row>
    <row r="1516" spans="1:12" x14ac:dyDescent="0.25">
      <c r="A1516" t="s">
        <v>42</v>
      </c>
      <c r="B1516" t="s">
        <v>169</v>
      </c>
      <c r="C1516" t="s">
        <v>563</v>
      </c>
      <c r="D1516" t="s">
        <v>526</v>
      </c>
      <c r="E1516" t="s">
        <v>281</v>
      </c>
      <c r="K1516" t="str">
        <f t="shared" si="46"/>
        <v>SWZSE.XPD.CPRM.ZS</v>
      </c>
      <c r="L1516">
        <f t="shared" si="47"/>
        <v>-1</v>
      </c>
    </row>
    <row r="1517" spans="1:12" x14ac:dyDescent="0.25">
      <c r="A1517" t="s">
        <v>42</v>
      </c>
      <c r="B1517" t="s">
        <v>169</v>
      </c>
      <c r="C1517" t="s">
        <v>322</v>
      </c>
      <c r="D1517" t="s">
        <v>69</v>
      </c>
      <c r="E1517" t="s">
        <v>281</v>
      </c>
      <c r="K1517" t="str">
        <f t="shared" si="46"/>
        <v>SWZSE.XPD.CSEC.ZS</v>
      </c>
      <c r="L1517">
        <f t="shared" si="47"/>
        <v>-1</v>
      </c>
    </row>
    <row r="1518" spans="1:12" x14ac:dyDescent="0.25">
      <c r="A1518" t="s">
        <v>42</v>
      </c>
      <c r="B1518" t="s">
        <v>169</v>
      </c>
      <c r="C1518" t="s">
        <v>95</v>
      </c>
      <c r="D1518" t="s">
        <v>203</v>
      </c>
      <c r="E1518" t="s">
        <v>281</v>
      </c>
      <c r="K1518" t="str">
        <f t="shared" si="46"/>
        <v>SWZSE.XPD.CTER.ZS</v>
      </c>
      <c r="L1518">
        <f t="shared" si="47"/>
        <v>-1</v>
      </c>
    </row>
    <row r="1519" spans="1:12" x14ac:dyDescent="0.25">
      <c r="A1519" t="s">
        <v>42</v>
      </c>
      <c r="B1519" t="s">
        <v>169</v>
      </c>
      <c r="C1519" t="s">
        <v>150</v>
      </c>
      <c r="D1519" t="s">
        <v>201</v>
      </c>
      <c r="E1519" t="s">
        <v>281</v>
      </c>
      <c r="K1519" t="str">
        <f t="shared" si="46"/>
        <v>SWZSE.XPD.PRIM.PC.ZS</v>
      </c>
      <c r="L1519">
        <f t="shared" si="47"/>
        <v>-1</v>
      </c>
    </row>
    <row r="1520" spans="1:12" x14ac:dyDescent="0.25">
      <c r="A1520" t="s">
        <v>42</v>
      </c>
      <c r="B1520" t="s">
        <v>169</v>
      </c>
      <c r="C1520" t="s">
        <v>585</v>
      </c>
      <c r="D1520" t="s">
        <v>580</v>
      </c>
      <c r="E1520" t="s">
        <v>281</v>
      </c>
      <c r="K1520" t="str">
        <f t="shared" si="46"/>
        <v>SWZSE.XPD.SECO.PC.ZS</v>
      </c>
      <c r="L1520">
        <f t="shared" si="47"/>
        <v>-1</v>
      </c>
    </row>
    <row r="1521" spans="1:12" x14ac:dyDescent="0.25">
      <c r="A1521" t="s">
        <v>42</v>
      </c>
      <c r="B1521" t="s">
        <v>169</v>
      </c>
      <c r="C1521" t="s">
        <v>539</v>
      </c>
      <c r="D1521" t="s">
        <v>558</v>
      </c>
      <c r="E1521" t="s">
        <v>281</v>
      </c>
      <c r="K1521" t="str">
        <f t="shared" si="46"/>
        <v>SWZSE.XPD.TERT.PC.ZS</v>
      </c>
      <c r="L1521">
        <f t="shared" si="47"/>
        <v>-1</v>
      </c>
    </row>
    <row r="1522" spans="1:12" x14ac:dyDescent="0.25">
      <c r="A1522" t="s">
        <v>42</v>
      </c>
      <c r="B1522" t="s">
        <v>169</v>
      </c>
      <c r="C1522" t="s">
        <v>504</v>
      </c>
      <c r="D1522" t="s">
        <v>581</v>
      </c>
      <c r="E1522" t="s">
        <v>281</v>
      </c>
      <c r="I1522">
        <v>96.7</v>
      </c>
      <c r="K1522" t="str">
        <f t="shared" si="46"/>
        <v>SWZSE.ADT.1524.LT.FE.ZS</v>
      </c>
      <c r="L1522">
        <f t="shared" si="47"/>
        <v>96.7</v>
      </c>
    </row>
    <row r="1523" spans="1:12" x14ac:dyDescent="0.25">
      <c r="A1523" t="s">
        <v>42</v>
      </c>
      <c r="B1523" t="s">
        <v>169</v>
      </c>
      <c r="C1523" t="s">
        <v>21</v>
      </c>
      <c r="D1523" t="s">
        <v>8</v>
      </c>
      <c r="E1523" t="s">
        <v>281</v>
      </c>
      <c r="F1523">
        <v>27.6</v>
      </c>
      <c r="G1523">
        <v>27.3</v>
      </c>
      <c r="H1523">
        <v>26.6</v>
      </c>
      <c r="K1523" t="str">
        <f t="shared" si="46"/>
        <v>SWZSE.PRM.ENRL.TC.ZS</v>
      </c>
      <c r="L1523">
        <f t="shared" si="47"/>
        <v>27.166666666666668</v>
      </c>
    </row>
    <row r="1524" spans="1:12" x14ac:dyDescent="0.25">
      <c r="A1524" t="s">
        <v>42</v>
      </c>
      <c r="B1524" t="s">
        <v>169</v>
      </c>
      <c r="C1524" t="s">
        <v>288</v>
      </c>
      <c r="D1524" t="s">
        <v>396</v>
      </c>
      <c r="E1524" t="s">
        <v>281</v>
      </c>
      <c r="F1524">
        <v>15.8</v>
      </c>
      <c r="G1524">
        <v>15.5</v>
      </c>
      <c r="K1524" t="str">
        <f t="shared" si="46"/>
        <v>SWZSE.SEC.ENRL.TC.ZS</v>
      </c>
      <c r="L1524">
        <f t="shared" si="47"/>
        <v>15.65</v>
      </c>
    </row>
    <row r="1525" spans="1:12" x14ac:dyDescent="0.25">
      <c r="A1525" t="s">
        <v>42</v>
      </c>
      <c r="B1525" t="s">
        <v>169</v>
      </c>
      <c r="C1525" t="s">
        <v>561</v>
      </c>
      <c r="D1525" t="s">
        <v>236</v>
      </c>
      <c r="E1525" t="s">
        <v>281</v>
      </c>
      <c r="K1525" t="str">
        <f t="shared" si="46"/>
        <v>SWZSE.TER.ENRL.TC.ZS</v>
      </c>
      <c r="L1525">
        <f t="shared" si="47"/>
        <v>-1</v>
      </c>
    </row>
    <row r="1526" spans="1:12" x14ac:dyDescent="0.25">
      <c r="A1526" t="s">
        <v>42</v>
      </c>
      <c r="B1526" t="s">
        <v>169</v>
      </c>
      <c r="C1526" t="s">
        <v>122</v>
      </c>
      <c r="D1526" t="s">
        <v>242</v>
      </c>
      <c r="E1526" t="s">
        <v>281</v>
      </c>
      <c r="K1526" t="str">
        <f t="shared" si="46"/>
        <v>SWZSE.TER.ENRR.FE</v>
      </c>
      <c r="L1526">
        <f t="shared" si="47"/>
        <v>-1</v>
      </c>
    </row>
    <row r="1527" spans="1:12" x14ac:dyDescent="0.25">
      <c r="A1527" t="s">
        <v>42</v>
      </c>
      <c r="B1527" t="s">
        <v>169</v>
      </c>
      <c r="C1527" t="s">
        <v>451</v>
      </c>
      <c r="D1527" t="s">
        <v>508</v>
      </c>
      <c r="E1527" t="s">
        <v>281</v>
      </c>
      <c r="F1527">
        <v>76</v>
      </c>
      <c r="G1527">
        <v>82.2</v>
      </c>
      <c r="K1527" t="str">
        <f t="shared" si="46"/>
        <v>SWZSE.SEC.ENRR.FE</v>
      </c>
      <c r="L1527">
        <f t="shared" si="47"/>
        <v>79.099999999999994</v>
      </c>
    </row>
    <row r="1528" spans="1:12" x14ac:dyDescent="0.25">
      <c r="A1528" t="s">
        <v>42</v>
      </c>
      <c r="B1528" t="s">
        <v>169</v>
      </c>
      <c r="C1528" t="s">
        <v>128</v>
      </c>
      <c r="D1528" t="s">
        <v>160</v>
      </c>
      <c r="E1528" t="s">
        <v>281</v>
      </c>
      <c r="F1528">
        <v>113.5</v>
      </c>
      <c r="G1528">
        <v>111.8</v>
      </c>
      <c r="H1528">
        <v>110.3</v>
      </c>
      <c r="K1528" t="str">
        <f t="shared" si="46"/>
        <v>SWZSE.PRM.ENRR.FE</v>
      </c>
      <c r="L1528">
        <f t="shared" si="47"/>
        <v>111.86666666666667</v>
      </c>
    </row>
    <row r="1529" spans="1:12" x14ac:dyDescent="0.25">
      <c r="A1529" t="s">
        <v>42</v>
      </c>
      <c r="B1529" t="s">
        <v>169</v>
      </c>
      <c r="C1529" t="s">
        <v>255</v>
      </c>
      <c r="D1529" t="s">
        <v>146</v>
      </c>
      <c r="E1529" t="s">
        <v>281</v>
      </c>
      <c r="F1529">
        <v>49.7</v>
      </c>
      <c r="G1529">
        <v>49.5</v>
      </c>
      <c r="K1529" t="str">
        <f t="shared" si="46"/>
        <v>SWZSE.SEC.TCHR.FE.ZS</v>
      </c>
      <c r="L1529">
        <f t="shared" si="47"/>
        <v>49.6</v>
      </c>
    </row>
    <row r="1530" spans="1:12" x14ac:dyDescent="0.25">
      <c r="A1530" t="s">
        <v>42</v>
      </c>
      <c r="B1530" t="s">
        <v>169</v>
      </c>
      <c r="C1530" t="s">
        <v>81</v>
      </c>
      <c r="D1530" t="s">
        <v>552</v>
      </c>
      <c r="E1530" t="s">
        <v>281</v>
      </c>
      <c r="F1530">
        <v>42</v>
      </c>
      <c r="K1530" t="str">
        <f t="shared" si="46"/>
        <v>SWZSE.TER.TCHR.FE.ZS</v>
      </c>
      <c r="L1530">
        <f t="shared" si="47"/>
        <v>42</v>
      </c>
    </row>
    <row r="1531" spans="1:12" x14ac:dyDescent="0.25">
      <c r="A1531" t="s">
        <v>42</v>
      </c>
      <c r="B1531" t="s">
        <v>169</v>
      </c>
      <c r="C1531" t="s">
        <v>517</v>
      </c>
      <c r="D1531" t="s">
        <v>378</v>
      </c>
      <c r="E1531" t="s">
        <v>281</v>
      </c>
      <c r="K1531" t="str">
        <f t="shared" si="46"/>
        <v>SWZSG.DMK.SRCR.FN.ZS</v>
      </c>
      <c r="L1531">
        <f t="shared" si="47"/>
        <v>-1</v>
      </c>
    </row>
    <row r="1532" spans="1:12" x14ac:dyDescent="0.25">
      <c r="A1532" t="s">
        <v>42</v>
      </c>
      <c r="B1532" t="s">
        <v>169</v>
      </c>
      <c r="C1532" t="s">
        <v>131</v>
      </c>
      <c r="D1532" t="s">
        <v>523</v>
      </c>
      <c r="E1532" t="s">
        <v>281</v>
      </c>
      <c r="K1532" t="str">
        <f t="shared" si="46"/>
        <v>SWZSG.DMK.ALLD.FN.ZS</v>
      </c>
      <c r="L1532">
        <f t="shared" si="47"/>
        <v>-1</v>
      </c>
    </row>
    <row r="1533" spans="1:12" x14ac:dyDescent="0.25">
      <c r="A1533" t="s">
        <v>42</v>
      </c>
      <c r="B1533" t="s">
        <v>169</v>
      </c>
      <c r="C1533" t="s">
        <v>505</v>
      </c>
      <c r="D1533" t="s">
        <v>492</v>
      </c>
      <c r="E1533" t="s">
        <v>281</v>
      </c>
      <c r="K1533" t="str">
        <f t="shared" si="46"/>
        <v>SWZSG.VAW.ARGU.ZS</v>
      </c>
      <c r="L1533">
        <f t="shared" si="47"/>
        <v>-1</v>
      </c>
    </row>
    <row r="1534" spans="1:12" x14ac:dyDescent="0.25">
      <c r="A1534" t="s">
        <v>42</v>
      </c>
      <c r="B1534" t="s">
        <v>169</v>
      </c>
      <c r="C1534" t="s">
        <v>199</v>
      </c>
      <c r="D1534" t="s">
        <v>196</v>
      </c>
      <c r="E1534" t="s">
        <v>281</v>
      </c>
      <c r="K1534" t="str">
        <f t="shared" si="46"/>
        <v>SWZSG.VAW.BURN.ZS</v>
      </c>
      <c r="L1534">
        <f t="shared" si="47"/>
        <v>-1</v>
      </c>
    </row>
    <row r="1535" spans="1:12" x14ac:dyDescent="0.25">
      <c r="A1535" t="s">
        <v>42</v>
      </c>
      <c r="B1535" t="s">
        <v>169</v>
      </c>
      <c r="C1535" t="s">
        <v>137</v>
      </c>
      <c r="D1535" t="s">
        <v>159</v>
      </c>
      <c r="E1535" t="s">
        <v>281</v>
      </c>
      <c r="K1535" t="str">
        <f t="shared" si="46"/>
        <v>SWZSG.VAW.NEGL.ZS</v>
      </c>
      <c r="L1535">
        <f t="shared" si="47"/>
        <v>-1</v>
      </c>
    </row>
    <row r="1536" spans="1:12" x14ac:dyDescent="0.25">
      <c r="A1536" t="s">
        <v>42</v>
      </c>
      <c r="B1536" t="s">
        <v>169</v>
      </c>
      <c r="C1536" t="s">
        <v>327</v>
      </c>
      <c r="D1536" t="s">
        <v>583</v>
      </c>
      <c r="E1536" t="s">
        <v>281</v>
      </c>
      <c r="K1536" t="str">
        <f t="shared" si="46"/>
        <v>SWZSG.VAW.GOES.ZS</v>
      </c>
      <c r="L1536">
        <f t="shared" si="47"/>
        <v>-1</v>
      </c>
    </row>
    <row r="1537" spans="1:12" x14ac:dyDescent="0.25">
      <c r="A1537" t="s">
        <v>42</v>
      </c>
      <c r="B1537" t="s">
        <v>169</v>
      </c>
      <c r="C1537" t="s">
        <v>575</v>
      </c>
      <c r="D1537" t="s">
        <v>382</v>
      </c>
      <c r="E1537" t="s">
        <v>281</v>
      </c>
      <c r="K1537" t="str">
        <f t="shared" si="46"/>
        <v>SWZSG.VAW.REFU.ZS</v>
      </c>
      <c r="L1537">
        <f t="shared" si="47"/>
        <v>-1</v>
      </c>
    </row>
    <row r="1538" spans="1:12" x14ac:dyDescent="0.25">
      <c r="A1538" t="s">
        <v>466</v>
      </c>
      <c r="B1538" t="s">
        <v>393</v>
      </c>
      <c r="C1538" t="s">
        <v>138</v>
      </c>
      <c r="D1538" t="s">
        <v>211</v>
      </c>
      <c r="E1538" t="s">
        <v>281</v>
      </c>
      <c r="F1538">
        <v>8</v>
      </c>
      <c r="G1538">
        <v>8</v>
      </c>
      <c r="H1538">
        <v>8</v>
      </c>
      <c r="I1538">
        <v>8</v>
      </c>
      <c r="K1538" t="str">
        <f t="shared" si="46"/>
        <v>ETHSE.COM.DURS</v>
      </c>
      <c r="L1538">
        <f t="shared" si="47"/>
        <v>8</v>
      </c>
    </row>
    <row r="1539" spans="1:12" x14ac:dyDescent="0.25">
      <c r="A1539" t="s">
        <v>466</v>
      </c>
      <c r="B1539" t="s">
        <v>393</v>
      </c>
      <c r="C1539" t="s">
        <v>385</v>
      </c>
      <c r="D1539" t="s">
        <v>381</v>
      </c>
      <c r="E1539" t="s">
        <v>281</v>
      </c>
      <c r="H1539">
        <v>44.4</v>
      </c>
      <c r="K1539" t="str">
        <f t="shared" ref="K1539:K1602" si="48">B1539&amp;D1539</f>
        <v>ETHSE.ADT.LITR.FE.ZS</v>
      </c>
      <c r="L1539">
        <f t="shared" ref="L1539:L1602" si="49">IF(COUNT(F1539:J1539)&gt;0, SUM(F1539:J1539)/COUNT(F1539:J1539), -1)</f>
        <v>44.4</v>
      </c>
    </row>
    <row r="1540" spans="1:12" x14ac:dyDescent="0.25">
      <c r="A1540" t="s">
        <v>466</v>
      </c>
      <c r="B1540" t="s">
        <v>393</v>
      </c>
      <c r="C1540" t="s">
        <v>563</v>
      </c>
      <c r="D1540" t="s">
        <v>526</v>
      </c>
      <c r="E1540" t="s">
        <v>281</v>
      </c>
      <c r="F1540">
        <v>85.2</v>
      </c>
      <c r="K1540" t="str">
        <f t="shared" si="48"/>
        <v>ETHSE.XPD.CPRM.ZS</v>
      </c>
      <c r="L1540">
        <f t="shared" si="49"/>
        <v>85.2</v>
      </c>
    </row>
    <row r="1541" spans="1:12" x14ac:dyDescent="0.25">
      <c r="A1541" t="s">
        <v>466</v>
      </c>
      <c r="B1541" t="s">
        <v>393</v>
      </c>
      <c r="C1541" t="s">
        <v>322</v>
      </c>
      <c r="D1541" t="s">
        <v>69</v>
      </c>
      <c r="E1541" t="s">
        <v>281</v>
      </c>
      <c r="F1541">
        <v>73.599999999999994</v>
      </c>
      <c r="K1541" t="str">
        <f t="shared" si="48"/>
        <v>ETHSE.XPD.CSEC.ZS</v>
      </c>
      <c r="L1541">
        <f t="shared" si="49"/>
        <v>73.599999999999994</v>
      </c>
    </row>
    <row r="1542" spans="1:12" x14ac:dyDescent="0.25">
      <c r="A1542" t="s">
        <v>466</v>
      </c>
      <c r="B1542" t="s">
        <v>393</v>
      </c>
      <c r="C1542" t="s">
        <v>95</v>
      </c>
      <c r="D1542" t="s">
        <v>203</v>
      </c>
      <c r="E1542" t="s">
        <v>281</v>
      </c>
      <c r="F1542">
        <v>49.2</v>
      </c>
      <c r="K1542" t="str">
        <f t="shared" si="48"/>
        <v>ETHSE.XPD.CTER.ZS</v>
      </c>
      <c r="L1542">
        <f t="shared" si="49"/>
        <v>49.2</v>
      </c>
    </row>
    <row r="1543" spans="1:12" x14ac:dyDescent="0.25">
      <c r="A1543" t="s">
        <v>466</v>
      </c>
      <c r="B1543" t="s">
        <v>393</v>
      </c>
      <c r="C1543" t="s">
        <v>150</v>
      </c>
      <c r="D1543" t="s">
        <v>201</v>
      </c>
      <c r="E1543" t="s">
        <v>281</v>
      </c>
      <c r="F1543">
        <v>7.8</v>
      </c>
      <c r="K1543" t="str">
        <f t="shared" si="48"/>
        <v>ETHSE.XPD.PRIM.PC.ZS</v>
      </c>
      <c r="L1543">
        <f t="shared" si="49"/>
        <v>7.8</v>
      </c>
    </row>
    <row r="1544" spans="1:12" x14ac:dyDescent="0.25">
      <c r="A1544" t="s">
        <v>466</v>
      </c>
      <c r="B1544" t="s">
        <v>393</v>
      </c>
      <c r="C1544" t="s">
        <v>585</v>
      </c>
      <c r="D1544" t="s">
        <v>580</v>
      </c>
      <c r="E1544" t="s">
        <v>281</v>
      </c>
      <c r="F1544">
        <v>16.600000000000001</v>
      </c>
      <c r="K1544" t="str">
        <f t="shared" si="48"/>
        <v>ETHSE.XPD.SECO.PC.ZS</v>
      </c>
      <c r="L1544">
        <f t="shared" si="49"/>
        <v>16.600000000000001</v>
      </c>
    </row>
    <row r="1545" spans="1:12" x14ac:dyDescent="0.25">
      <c r="A1545" t="s">
        <v>466</v>
      </c>
      <c r="B1545" t="s">
        <v>393</v>
      </c>
      <c r="C1545" t="s">
        <v>539</v>
      </c>
      <c r="D1545" t="s">
        <v>558</v>
      </c>
      <c r="E1545" t="s">
        <v>281</v>
      </c>
      <c r="K1545" t="str">
        <f t="shared" si="48"/>
        <v>ETHSE.XPD.TERT.PC.ZS</v>
      </c>
      <c r="L1545">
        <f t="shared" si="49"/>
        <v>-1</v>
      </c>
    </row>
    <row r="1546" spans="1:12" x14ac:dyDescent="0.25">
      <c r="A1546" t="s">
        <v>466</v>
      </c>
      <c r="B1546" t="s">
        <v>393</v>
      </c>
      <c r="C1546" t="s">
        <v>504</v>
      </c>
      <c r="D1546" t="s">
        <v>581</v>
      </c>
      <c r="E1546" t="s">
        <v>281</v>
      </c>
      <c r="H1546">
        <v>72</v>
      </c>
      <c r="K1546" t="str">
        <f t="shared" si="48"/>
        <v>ETHSE.ADT.1524.LT.FE.ZS</v>
      </c>
      <c r="L1546">
        <f t="shared" si="49"/>
        <v>72</v>
      </c>
    </row>
    <row r="1547" spans="1:12" x14ac:dyDescent="0.25">
      <c r="A1547" t="s">
        <v>466</v>
      </c>
      <c r="B1547" t="s">
        <v>393</v>
      </c>
      <c r="C1547" t="s">
        <v>21</v>
      </c>
      <c r="D1547" t="s">
        <v>8</v>
      </c>
      <c r="E1547" t="s">
        <v>281</v>
      </c>
      <c r="K1547" t="str">
        <f t="shared" si="48"/>
        <v>ETHSE.PRM.ENRL.TC.ZS</v>
      </c>
      <c r="L1547">
        <f t="shared" si="49"/>
        <v>-1</v>
      </c>
    </row>
    <row r="1548" spans="1:12" x14ac:dyDescent="0.25">
      <c r="A1548" t="s">
        <v>466</v>
      </c>
      <c r="B1548" t="s">
        <v>393</v>
      </c>
      <c r="C1548" t="s">
        <v>288</v>
      </c>
      <c r="D1548" t="s">
        <v>396</v>
      </c>
      <c r="E1548" t="s">
        <v>281</v>
      </c>
      <c r="K1548" t="str">
        <f t="shared" si="48"/>
        <v>ETHSE.SEC.ENRL.TC.ZS</v>
      </c>
      <c r="L1548">
        <f t="shared" si="49"/>
        <v>-1</v>
      </c>
    </row>
    <row r="1549" spans="1:12" x14ac:dyDescent="0.25">
      <c r="A1549" t="s">
        <v>466</v>
      </c>
      <c r="B1549" t="s">
        <v>393</v>
      </c>
      <c r="C1549" t="s">
        <v>561</v>
      </c>
      <c r="D1549" t="s">
        <v>236</v>
      </c>
      <c r="E1549" t="s">
        <v>281</v>
      </c>
      <c r="K1549" t="str">
        <f t="shared" si="48"/>
        <v>ETHSE.TER.ENRL.TC.ZS</v>
      </c>
      <c r="L1549">
        <f t="shared" si="49"/>
        <v>-1</v>
      </c>
    </row>
    <row r="1550" spans="1:12" x14ac:dyDescent="0.25">
      <c r="A1550" t="s">
        <v>466</v>
      </c>
      <c r="B1550" t="s">
        <v>393</v>
      </c>
      <c r="C1550" t="s">
        <v>122</v>
      </c>
      <c r="D1550" t="s">
        <v>242</v>
      </c>
      <c r="E1550" t="s">
        <v>281</v>
      </c>
      <c r="K1550" t="str">
        <f t="shared" si="48"/>
        <v>ETHSE.TER.ENRR.FE</v>
      </c>
      <c r="L1550">
        <f t="shared" si="49"/>
        <v>-1</v>
      </c>
    </row>
    <row r="1551" spans="1:12" x14ac:dyDescent="0.25">
      <c r="A1551" t="s">
        <v>466</v>
      </c>
      <c r="B1551" t="s">
        <v>393</v>
      </c>
      <c r="C1551" t="s">
        <v>451</v>
      </c>
      <c r="D1551" t="s">
        <v>508</v>
      </c>
      <c r="E1551" t="s">
        <v>281</v>
      </c>
      <c r="F1551">
        <v>34.200000000000003</v>
      </c>
      <c r="K1551" t="str">
        <f t="shared" si="48"/>
        <v>ETHSE.SEC.ENRR.FE</v>
      </c>
      <c r="L1551">
        <f t="shared" si="49"/>
        <v>34.200000000000003</v>
      </c>
    </row>
    <row r="1552" spans="1:12" x14ac:dyDescent="0.25">
      <c r="A1552" t="s">
        <v>466</v>
      </c>
      <c r="B1552" t="s">
        <v>393</v>
      </c>
      <c r="C1552" t="s">
        <v>128</v>
      </c>
      <c r="D1552" t="s">
        <v>160</v>
      </c>
      <c r="E1552" t="s">
        <v>281</v>
      </c>
      <c r="F1552">
        <v>96.1</v>
      </c>
      <c r="K1552" t="str">
        <f t="shared" si="48"/>
        <v>ETHSE.PRM.ENRR.FE</v>
      </c>
      <c r="L1552">
        <f t="shared" si="49"/>
        <v>96.1</v>
      </c>
    </row>
    <row r="1553" spans="1:12" x14ac:dyDescent="0.25">
      <c r="A1553" t="s">
        <v>466</v>
      </c>
      <c r="B1553" t="s">
        <v>393</v>
      </c>
      <c r="C1553" t="s">
        <v>255</v>
      </c>
      <c r="D1553" t="s">
        <v>146</v>
      </c>
      <c r="E1553" t="s">
        <v>281</v>
      </c>
      <c r="K1553" t="str">
        <f t="shared" si="48"/>
        <v>ETHSE.SEC.TCHR.FE.ZS</v>
      </c>
      <c r="L1553">
        <f t="shared" si="49"/>
        <v>-1</v>
      </c>
    </row>
    <row r="1554" spans="1:12" x14ac:dyDescent="0.25">
      <c r="A1554" t="s">
        <v>466</v>
      </c>
      <c r="B1554" t="s">
        <v>393</v>
      </c>
      <c r="C1554" t="s">
        <v>81</v>
      </c>
      <c r="D1554" t="s">
        <v>552</v>
      </c>
      <c r="E1554" t="s">
        <v>281</v>
      </c>
      <c r="K1554" t="str">
        <f t="shared" si="48"/>
        <v>ETHSE.TER.TCHR.FE.ZS</v>
      </c>
      <c r="L1554">
        <f t="shared" si="49"/>
        <v>-1</v>
      </c>
    </row>
    <row r="1555" spans="1:12" x14ac:dyDescent="0.25">
      <c r="A1555" t="s">
        <v>466</v>
      </c>
      <c r="B1555" t="s">
        <v>393</v>
      </c>
      <c r="C1555" t="s">
        <v>517</v>
      </c>
      <c r="D1555" t="s">
        <v>378</v>
      </c>
      <c r="E1555" t="s">
        <v>281</v>
      </c>
      <c r="G1555">
        <v>45.2</v>
      </c>
      <c r="K1555" t="str">
        <f t="shared" si="48"/>
        <v>ETHSG.DMK.SRCR.FN.ZS</v>
      </c>
      <c r="L1555">
        <f t="shared" si="49"/>
        <v>45.2</v>
      </c>
    </row>
    <row r="1556" spans="1:12" x14ac:dyDescent="0.25">
      <c r="A1556" t="s">
        <v>466</v>
      </c>
      <c r="B1556" t="s">
        <v>393</v>
      </c>
      <c r="C1556" t="s">
        <v>131</v>
      </c>
      <c r="D1556" t="s">
        <v>523</v>
      </c>
      <c r="E1556" t="s">
        <v>281</v>
      </c>
      <c r="G1556">
        <v>70.599999999999994</v>
      </c>
      <c r="K1556" t="str">
        <f t="shared" si="48"/>
        <v>ETHSG.DMK.ALLD.FN.ZS</v>
      </c>
      <c r="L1556">
        <f t="shared" si="49"/>
        <v>70.599999999999994</v>
      </c>
    </row>
    <row r="1557" spans="1:12" x14ac:dyDescent="0.25">
      <c r="A1557" t="s">
        <v>466</v>
      </c>
      <c r="B1557" t="s">
        <v>393</v>
      </c>
      <c r="C1557" t="s">
        <v>505</v>
      </c>
      <c r="D1557" t="s">
        <v>492</v>
      </c>
      <c r="E1557" t="s">
        <v>281</v>
      </c>
      <c r="G1557">
        <v>42.2</v>
      </c>
      <c r="K1557" t="str">
        <f t="shared" si="48"/>
        <v>ETHSG.VAW.ARGU.ZS</v>
      </c>
      <c r="L1557">
        <f t="shared" si="49"/>
        <v>42.2</v>
      </c>
    </row>
    <row r="1558" spans="1:12" x14ac:dyDescent="0.25">
      <c r="A1558" t="s">
        <v>466</v>
      </c>
      <c r="B1558" t="s">
        <v>393</v>
      </c>
      <c r="C1558" t="s">
        <v>199</v>
      </c>
      <c r="D1558" t="s">
        <v>196</v>
      </c>
      <c r="E1558" t="s">
        <v>281</v>
      </c>
      <c r="G1558">
        <v>39.799999999999997</v>
      </c>
      <c r="K1558" t="str">
        <f t="shared" si="48"/>
        <v>ETHSG.VAW.BURN.ZS</v>
      </c>
      <c r="L1558">
        <f t="shared" si="49"/>
        <v>39.799999999999997</v>
      </c>
    </row>
    <row r="1559" spans="1:12" x14ac:dyDescent="0.25">
      <c r="A1559" t="s">
        <v>466</v>
      </c>
      <c r="B1559" t="s">
        <v>393</v>
      </c>
      <c r="C1559" t="s">
        <v>137</v>
      </c>
      <c r="D1559" t="s">
        <v>159</v>
      </c>
      <c r="E1559" t="s">
        <v>281</v>
      </c>
      <c r="G1559">
        <v>47.5</v>
      </c>
      <c r="K1559" t="str">
        <f t="shared" si="48"/>
        <v>ETHSG.VAW.NEGL.ZS</v>
      </c>
      <c r="L1559">
        <f t="shared" si="49"/>
        <v>47.5</v>
      </c>
    </row>
    <row r="1560" spans="1:12" x14ac:dyDescent="0.25">
      <c r="A1560" t="s">
        <v>466</v>
      </c>
      <c r="B1560" t="s">
        <v>393</v>
      </c>
      <c r="C1560" t="s">
        <v>327</v>
      </c>
      <c r="D1560" t="s">
        <v>583</v>
      </c>
      <c r="E1560" t="s">
        <v>281</v>
      </c>
      <c r="G1560">
        <v>43.3</v>
      </c>
      <c r="K1560" t="str">
        <f t="shared" si="48"/>
        <v>ETHSG.VAW.GOES.ZS</v>
      </c>
      <c r="L1560">
        <f t="shared" si="49"/>
        <v>43.3</v>
      </c>
    </row>
    <row r="1561" spans="1:12" x14ac:dyDescent="0.25">
      <c r="A1561" t="s">
        <v>466</v>
      </c>
      <c r="B1561" t="s">
        <v>393</v>
      </c>
      <c r="C1561" t="s">
        <v>575</v>
      </c>
      <c r="D1561" t="s">
        <v>382</v>
      </c>
      <c r="E1561" t="s">
        <v>281</v>
      </c>
      <c r="G1561">
        <v>34.700000000000003</v>
      </c>
      <c r="K1561" t="str">
        <f t="shared" si="48"/>
        <v>ETHSG.VAW.REFU.ZS</v>
      </c>
      <c r="L1561">
        <f t="shared" si="49"/>
        <v>34.700000000000003</v>
      </c>
    </row>
    <row r="1562" spans="1:12" x14ac:dyDescent="0.25">
      <c r="A1562" t="s">
        <v>256</v>
      </c>
      <c r="B1562" t="s">
        <v>244</v>
      </c>
      <c r="C1562" t="s">
        <v>138</v>
      </c>
      <c r="D1562" t="s">
        <v>211</v>
      </c>
      <c r="E1562" t="s">
        <v>281</v>
      </c>
      <c r="F1562">
        <v>9</v>
      </c>
      <c r="G1562">
        <v>9</v>
      </c>
      <c r="H1562">
        <v>9</v>
      </c>
      <c r="I1562">
        <v>9</v>
      </c>
      <c r="K1562" t="str">
        <f t="shared" si="48"/>
        <v>FROSE.COM.DURS</v>
      </c>
      <c r="L1562">
        <f t="shared" si="49"/>
        <v>9</v>
      </c>
    </row>
    <row r="1563" spans="1:12" x14ac:dyDescent="0.25">
      <c r="A1563" t="s">
        <v>256</v>
      </c>
      <c r="B1563" t="s">
        <v>244</v>
      </c>
      <c r="C1563" t="s">
        <v>385</v>
      </c>
      <c r="D1563" t="s">
        <v>381</v>
      </c>
      <c r="E1563" t="s">
        <v>281</v>
      </c>
      <c r="K1563" t="str">
        <f t="shared" si="48"/>
        <v>FROSE.ADT.LITR.FE.ZS</v>
      </c>
      <c r="L1563">
        <f t="shared" si="49"/>
        <v>-1</v>
      </c>
    </row>
    <row r="1564" spans="1:12" x14ac:dyDescent="0.25">
      <c r="A1564" t="s">
        <v>256</v>
      </c>
      <c r="B1564" t="s">
        <v>244</v>
      </c>
      <c r="C1564" t="s">
        <v>563</v>
      </c>
      <c r="D1564" t="s">
        <v>526</v>
      </c>
      <c r="E1564" t="s">
        <v>281</v>
      </c>
      <c r="K1564" t="str">
        <f t="shared" si="48"/>
        <v>FROSE.XPD.CPRM.ZS</v>
      </c>
      <c r="L1564">
        <f t="shared" si="49"/>
        <v>-1</v>
      </c>
    </row>
    <row r="1565" spans="1:12" x14ac:dyDescent="0.25">
      <c r="A1565" t="s">
        <v>256</v>
      </c>
      <c r="B1565" t="s">
        <v>244</v>
      </c>
      <c r="C1565" t="s">
        <v>322</v>
      </c>
      <c r="D1565" t="s">
        <v>69</v>
      </c>
      <c r="E1565" t="s">
        <v>281</v>
      </c>
      <c r="K1565" t="str">
        <f t="shared" si="48"/>
        <v>FROSE.XPD.CSEC.ZS</v>
      </c>
      <c r="L1565">
        <f t="shared" si="49"/>
        <v>-1</v>
      </c>
    </row>
    <row r="1566" spans="1:12" x14ac:dyDescent="0.25">
      <c r="A1566" t="s">
        <v>256</v>
      </c>
      <c r="B1566" t="s">
        <v>244</v>
      </c>
      <c r="C1566" t="s">
        <v>95</v>
      </c>
      <c r="D1566" t="s">
        <v>203</v>
      </c>
      <c r="E1566" t="s">
        <v>281</v>
      </c>
      <c r="K1566" t="str">
        <f t="shared" si="48"/>
        <v>FROSE.XPD.CTER.ZS</v>
      </c>
      <c r="L1566">
        <f t="shared" si="49"/>
        <v>-1</v>
      </c>
    </row>
    <row r="1567" spans="1:12" x14ac:dyDescent="0.25">
      <c r="A1567" t="s">
        <v>256</v>
      </c>
      <c r="B1567" t="s">
        <v>244</v>
      </c>
      <c r="C1567" t="s">
        <v>150</v>
      </c>
      <c r="D1567" t="s">
        <v>201</v>
      </c>
      <c r="E1567" t="s">
        <v>281</v>
      </c>
      <c r="K1567" t="str">
        <f t="shared" si="48"/>
        <v>FROSE.XPD.PRIM.PC.ZS</v>
      </c>
      <c r="L1567">
        <f t="shared" si="49"/>
        <v>-1</v>
      </c>
    </row>
    <row r="1568" spans="1:12" x14ac:dyDescent="0.25">
      <c r="A1568" t="s">
        <v>256</v>
      </c>
      <c r="B1568" t="s">
        <v>244</v>
      </c>
      <c r="C1568" t="s">
        <v>585</v>
      </c>
      <c r="D1568" t="s">
        <v>580</v>
      </c>
      <c r="E1568" t="s">
        <v>281</v>
      </c>
      <c r="K1568" t="str">
        <f t="shared" si="48"/>
        <v>FROSE.XPD.SECO.PC.ZS</v>
      </c>
      <c r="L1568">
        <f t="shared" si="49"/>
        <v>-1</v>
      </c>
    </row>
    <row r="1569" spans="1:12" x14ac:dyDescent="0.25">
      <c r="A1569" t="s">
        <v>256</v>
      </c>
      <c r="B1569" t="s">
        <v>244</v>
      </c>
      <c r="C1569" t="s">
        <v>539</v>
      </c>
      <c r="D1569" t="s">
        <v>558</v>
      </c>
      <c r="E1569" t="s">
        <v>281</v>
      </c>
      <c r="K1569" t="str">
        <f t="shared" si="48"/>
        <v>FROSE.XPD.TERT.PC.ZS</v>
      </c>
      <c r="L1569">
        <f t="shared" si="49"/>
        <v>-1</v>
      </c>
    </row>
    <row r="1570" spans="1:12" x14ac:dyDescent="0.25">
      <c r="A1570" t="s">
        <v>256</v>
      </c>
      <c r="B1570" t="s">
        <v>244</v>
      </c>
      <c r="C1570" t="s">
        <v>504</v>
      </c>
      <c r="D1570" t="s">
        <v>581</v>
      </c>
      <c r="E1570" t="s">
        <v>281</v>
      </c>
      <c r="K1570" t="str">
        <f t="shared" si="48"/>
        <v>FROSE.ADT.1524.LT.FE.ZS</v>
      </c>
      <c r="L1570">
        <f t="shared" si="49"/>
        <v>-1</v>
      </c>
    </row>
    <row r="1571" spans="1:12" x14ac:dyDescent="0.25">
      <c r="A1571" t="s">
        <v>256</v>
      </c>
      <c r="B1571" t="s">
        <v>244</v>
      </c>
      <c r="C1571" t="s">
        <v>21</v>
      </c>
      <c r="D1571" t="s">
        <v>8</v>
      </c>
      <c r="E1571" t="s">
        <v>281</v>
      </c>
      <c r="K1571" t="str">
        <f t="shared" si="48"/>
        <v>FROSE.PRM.ENRL.TC.ZS</v>
      </c>
      <c r="L1571">
        <f t="shared" si="49"/>
        <v>-1</v>
      </c>
    </row>
    <row r="1572" spans="1:12" x14ac:dyDescent="0.25">
      <c r="A1572" t="s">
        <v>256</v>
      </c>
      <c r="B1572" t="s">
        <v>244</v>
      </c>
      <c r="C1572" t="s">
        <v>288</v>
      </c>
      <c r="D1572" t="s">
        <v>396</v>
      </c>
      <c r="E1572" t="s">
        <v>281</v>
      </c>
      <c r="K1572" t="str">
        <f t="shared" si="48"/>
        <v>FROSE.SEC.ENRL.TC.ZS</v>
      </c>
      <c r="L1572">
        <f t="shared" si="49"/>
        <v>-1</v>
      </c>
    </row>
    <row r="1573" spans="1:12" x14ac:dyDescent="0.25">
      <c r="A1573" t="s">
        <v>256</v>
      </c>
      <c r="B1573" t="s">
        <v>244</v>
      </c>
      <c r="C1573" t="s">
        <v>561</v>
      </c>
      <c r="D1573" t="s">
        <v>236</v>
      </c>
      <c r="E1573" t="s">
        <v>281</v>
      </c>
      <c r="K1573" t="str">
        <f t="shared" si="48"/>
        <v>FROSE.TER.ENRL.TC.ZS</v>
      </c>
      <c r="L1573">
        <f t="shared" si="49"/>
        <v>-1</v>
      </c>
    </row>
    <row r="1574" spans="1:12" x14ac:dyDescent="0.25">
      <c r="A1574" t="s">
        <v>256</v>
      </c>
      <c r="B1574" t="s">
        <v>244</v>
      </c>
      <c r="C1574" t="s">
        <v>122</v>
      </c>
      <c r="D1574" t="s">
        <v>242</v>
      </c>
      <c r="E1574" t="s">
        <v>281</v>
      </c>
      <c r="K1574" t="str">
        <f t="shared" si="48"/>
        <v>FROSE.TER.ENRR.FE</v>
      </c>
      <c r="L1574">
        <f t="shared" si="49"/>
        <v>-1</v>
      </c>
    </row>
    <row r="1575" spans="1:12" x14ac:dyDescent="0.25">
      <c r="A1575" t="s">
        <v>256</v>
      </c>
      <c r="B1575" t="s">
        <v>244</v>
      </c>
      <c r="C1575" t="s">
        <v>451</v>
      </c>
      <c r="D1575" t="s">
        <v>508</v>
      </c>
      <c r="E1575" t="s">
        <v>281</v>
      </c>
      <c r="K1575" t="str">
        <f t="shared" si="48"/>
        <v>FROSE.SEC.ENRR.FE</v>
      </c>
      <c r="L1575">
        <f t="shared" si="49"/>
        <v>-1</v>
      </c>
    </row>
    <row r="1576" spans="1:12" x14ac:dyDescent="0.25">
      <c r="A1576" t="s">
        <v>256</v>
      </c>
      <c r="B1576" t="s">
        <v>244</v>
      </c>
      <c r="C1576" t="s">
        <v>128</v>
      </c>
      <c r="D1576" t="s">
        <v>160</v>
      </c>
      <c r="E1576" t="s">
        <v>281</v>
      </c>
      <c r="K1576" t="str">
        <f t="shared" si="48"/>
        <v>FROSE.PRM.ENRR.FE</v>
      </c>
      <c r="L1576">
        <f t="shared" si="49"/>
        <v>-1</v>
      </c>
    </row>
    <row r="1577" spans="1:12" x14ac:dyDescent="0.25">
      <c r="A1577" t="s">
        <v>256</v>
      </c>
      <c r="B1577" t="s">
        <v>244</v>
      </c>
      <c r="C1577" t="s">
        <v>255</v>
      </c>
      <c r="D1577" t="s">
        <v>146</v>
      </c>
      <c r="E1577" t="s">
        <v>281</v>
      </c>
      <c r="K1577" t="str">
        <f t="shared" si="48"/>
        <v>FROSE.SEC.TCHR.FE.ZS</v>
      </c>
      <c r="L1577">
        <f t="shared" si="49"/>
        <v>-1</v>
      </c>
    </row>
    <row r="1578" spans="1:12" x14ac:dyDescent="0.25">
      <c r="A1578" t="s">
        <v>256</v>
      </c>
      <c r="B1578" t="s">
        <v>244</v>
      </c>
      <c r="C1578" t="s">
        <v>81</v>
      </c>
      <c r="D1578" t="s">
        <v>552</v>
      </c>
      <c r="E1578" t="s">
        <v>281</v>
      </c>
      <c r="K1578" t="str">
        <f t="shared" si="48"/>
        <v>FROSE.TER.TCHR.FE.ZS</v>
      </c>
      <c r="L1578">
        <f t="shared" si="49"/>
        <v>-1</v>
      </c>
    </row>
    <row r="1579" spans="1:12" x14ac:dyDescent="0.25">
      <c r="A1579" t="s">
        <v>256</v>
      </c>
      <c r="B1579" t="s">
        <v>244</v>
      </c>
      <c r="C1579" t="s">
        <v>517</v>
      </c>
      <c r="D1579" t="s">
        <v>378</v>
      </c>
      <c r="E1579" t="s">
        <v>281</v>
      </c>
      <c r="K1579" t="str">
        <f t="shared" si="48"/>
        <v>FROSG.DMK.SRCR.FN.ZS</v>
      </c>
      <c r="L1579">
        <f t="shared" si="49"/>
        <v>-1</v>
      </c>
    </row>
    <row r="1580" spans="1:12" x14ac:dyDescent="0.25">
      <c r="A1580" t="s">
        <v>256</v>
      </c>
      <c r="B1580" t="s">
        <v>244</v>
      </c>
      <c r="C1580" t="s">
        <v>131</v>
      </c>
      <c r="D1580" t="s">
        <v>523</v>
      </c>
      <c r="E1580" t="s">
        <v>281</v>
      </c>
      <c r="K1580" t="str">
        <f t="shared" si="48"/>
        <v>FROSG.DMK.ALLD.FN.ZS</v>
      </c>
      <c r="L1580">
        <f t="shared" si="49"/>
        <v>-1</v>
      </c>
    </row>
    <row r="1581" spans="1:12" x14ac:dyDescent="0.25">
      <c r="A1581" t="s">
        <v>256</v>
      </c>
      <c r="B1581" t="s">
        <v>244</v>
      </c>
      <c r="C1581" t="s">
        <v>505</v>
      </c>
      <c r="D1581" t="s">
        <v>492</v>
      </c>
      <c r="E1581" t="s">
        <v>281</v>
      </c>
      <c r="K1581" t="str">
        <f t="shared" si="48"/>
        <v>FROSG.VAW.ARGU.ZS</v>
      </c>
      <c r="L1581">
        <f t="shared" si="49"/>
        <v>-1</v>
      </c>
    </row>
    <row r="1582" spans="1:12" x14ac:dyDescent="0.25">
      <c r="A1582" t="s">
        <v>256</v>
      </c>
      <c r="B1582" t="s">
        <v>244</v>
      </c>
      <c r="C1582" t="s">
        <v>199</v>
      </c>
      <c r="D1582" t="s">
        <v>196</v>
      </c>
      <c r="E1582" t="s">
        <v>281</v>
      </c>
      <c r="K1582" t="str">
        <f t="shared" si="48"/>
        <v>FROSG.VAW.BURN.ZS</v>
      </c>
      <c r="L1582">
        <f t="shared" si="49"/>
        <v>-1</v>
      </c>
    </row>
    <row r="1583" spans="1:12" x14ac:dyDescent="0.25">
      <c r="A1583" t="s">
        <v>256</v>
      </c>
      <c r="B1583" t="s">
        <v>244</v>
      </c>
      <c r="C1583" t="s">
        <v>137</v>
      </c>
      <c r="D1583" t="s">
        <v>159</v>
      </c>
      <c r="E1583" t="s">
        <v>281</v>
      </c>
      <c r="K1583" t="str">
        <f t="shared" si="48"/>
        <v>FROSG.VAW.NEGL.ZS</v>
      </c>
      <c r="L1583">
        <f t="shared" si="49"/>
        <v>-1</v>
      </c>
    </row>
    <row r="1584" spans="1:12" x14ac:dyDescent="0.25">
      <c r="A1584" t="s">
        <v>256</v>
      </c>
      <c r="B1584" t="s">
        <v>244</v>
      </c>
      <c r="C1584" t="s">
        <v>327</v>
      </c>
      <c r="D1584" t="s">
        <v>583</v>
      </c>
      <c r="E1584" t="s">
        <v>281</v>
      </c>
      <c r="K1584" t="str">
        <f t="shared" si="48"/>
        <v>FROSG.VAW.GOES.ZS</v>
      </c>
      <c r="L1584">
        <f t="shared" si="49"/>
        <v>-1</v>
      </c>
    </row>
    <row r="1585" spans="1:12" x14ac:dyDescent="0.25">
      <c r="A1585" t="s">
        <v>256</v>
      </c>
      <c r="B1585" t="s">
        <v>244</v>
      </c>
      <c r="C1585" t="s">
        <v>575</v>
      </c>
      <c r="D1585" t="s">
        <v>382</v>
      </c>
      <c r="E1585" t="s">
        <v>281</v>
      </c>
      <c r="K1585" t="str">
        <f t="shared" si="48"/>
        <v>FROSG.VAW.REFU.ZS</v>
      </c>
      <c r="L1585">
        <f t="shared" si="49"/>
        <v>-1</v>
      </c>
    </row>
    <row r="1586" spans="1:12" x14ac:dyDescent="0.25">
      <c r="A1586" t="s">
        <v>357</v>
      </c>
      <c r="B1586" t="s">
        <v>65</v>
      </c>
      <c r="C1586" t="s">
        <v>138</v>
      </c>
      <c r="D1586" t="s">
        <v>211</v>
      </c>
      <c r="E1586" t="s">
        <v>281</v>
      </c>
      <c r="K1586" t="str">
        <f t="shared" si="48"/>
        <v>FJISE.COM.DURS</v>
      </c>
      <c r="L1586">
        <f t="shared" si="49"/>
        <v>-1</v>
      </c>
    </row>
    <row r="1587" spans="1:12" x14ac:dyDescent="0.25">
      <c r="A1587" t="s">
        <v>357</v>
      </c>
      <c r="B1587" t="s">
        <v>65</v>
      </c>
      <c r="C1587" t="s">
        <v>385</v>
      </c>
      <c r="D1587" t="s">
        <v>381</v>
      </c>
      <c r="E1587" t="s">
        <v>281</v>
      </c>
      <c r="H1587">
        <v>99.1</v>
      </c>
      <c r="K1587" t="str">
        <f t="shared" si="48"/>
        <v>FJISE.ADT.LITR.FE.ZS</v>
      </c>
      <c r="L1587">
        <f t="shared" si="49"/>
        <v>99.1</v>
      </c>
    </row>
    <row r="1588" spans="1:12" x14ac:dyDescent="0.25">
      <c r="A1588" t="s">
        <v>357</v>
      </c>
      <c r="B1588" t="s">
        <v>65</v>
      </c>
      <c r="C1588" t="s">
        <v>563</v>
      </c>
      <c r="D1588" t="s">
        <v>526</v>
      </c>
      <c r="E1588" t="s">
        <v>281</v>
      </c>
      <c r="K1588" t="str">
        <f t="shared" si="48"/>
        <v>FJISE.XPD.CPRM.ZS</v>
      </c>
      <c r="L1588">
        <f t="shared" si="49"/>
        <v>-1</v>
      </c>
    </row>
    <row r="1589" spans="1:12" x14ac:dyDescent="0.25">
      <c r="A1589" t="s">
        <v>357</v>
      </c>
      <c r="B1589" t="s">
        <v>65</v>
      </c>
      <c r="C1589" t="s">
        <v>322</v>
      </c>
      <c r="D1589" t="s">
        <v>69</v>
      </c>
      <c r="E1589" t="s">
        <v>281</v>
      </c>
      <c r="K1589" t="str">
        <f t="shared" si="48"/>
        <v>FJISE.XPD.CSEC.ZS</v>
      </c>
      <c r="L1589">
        <f t="shared" si="49"/>
        <v>-1</v>
      </c>
    </row>
    <row r="1590" spans="1:12" x14ac:dyDescent="0.25">
      <c r="A1590" t="s">
        <v>357</v>
      </c>
      <c r="B1590" t="s">
        <v>65</v>
      </c>
      <c r="C1590" t="s">
        <v>95</v>
      </c>
      <c r="D1590" t="s">
        <v>203</v>
      </c>
      <c r="E1590" t="s">
        <v>281</v>
      </c>
      <c r="K1590" t="str">
        <f t="shared" si="48"/>
        <v>FJISE.XPD.CTER.ZS</v>
      </c>
      <c r="L1590">
        <f t="shared" si="49"/>
        <v>-1</v>
      </c>
    </row>
    <row r="1591" spans="1:12" x14ac:dyDescent="0.25">
      <c r="A1591" t="s">
        <v>357</v>
      </c>
      <c r="B1591" t="s">
        <v>65</v>
      </c>
      <c r="C1591" t="s">
        <v>150</v>
      </c>
      <c r="D1591" t="s">
        <v>201</v>
      </c>
      <c r="E1591" t="s">
        <v>281</v>
      </c>
      <c r="K1591" t="str">
        <f t="shared" si="48"/>
        <v>FJISE.XPD.PRIM.PC.ZS</v>
      </c>
      <c r="L1591">
        <f t="shared" si="49"/>
        <v>-1</v>
      </c>
    </row>
    <row r="1592" spans="1:12" x14ac:dyDescent="0.25">
      <c r="A1592" t="s">
        <v>357</v>
      </c>
      <c r="B1592" t="s">
        <v>65</v>
      </c>
      <c r="C1592" t="s">
        <v>585</v>
      </c>
      <c r="D1592" t="s">
        <v>580</v>
      </c>
      <c r="E1592" t="s">
        <v>281</v>
      </c>
      <c r="K1592" t="str">
        <f t="shared" si="48"/>
        <v>FJISE.XPD.SECO.PC.ZS</v>
      </c>
      <c r="L1592">
        <f t="shared" si="49"/>
        <v>-1</v>
      </c>
    </row>
    <row r="1593" spans="1:12" x14ac:dyDescent="0.25">
      <c r="A1593" t="s">
        <v>357</v>
      </c>
      <c r="B1593" t="s">
        <v>65</v>
      </c>
      <c r="C1593" t="s">
        <v>539</v>
      </c>
      <c r="D1593" t="s">
        <v>558</v>
      </c>
      <c r="E1593" t="s">
        <v>281</v>
      </c>
      <c r="K1593" t="str">
        <f t="shared" si="48"/>
        <v>FJISE.XPD.TERT.PC.ZS</v>
      </c>
      <c r="L1593">
        <f t="shared" si="49"/>
        <v>-1</v>
      </c>
    </row>
    <row r="1594" spans="1:12" x14ac:dyDescent="0.25">
      <c r="A1594" t="s">
        <v>357</v>
      </c>
      <c r="B1594" t="s">
        <v>65</v>
      </c>
      <c r="C1594" t="s">
        <v>504</v>
      </c>
      <c r="D1594" t="s">
        <v>581</v>
      </c>
      <c r="E1594" t="s">
        <v>281</v>
      </c>
      <c r="H1594">
        <v>99.8</v>
      </c>
      <c r="K1594" t="str">
        <f t="shared" si="48"/>
        <v>FJISE.ADT.1524.LT.FE.ZS</v>
      </c>
      <c r="L1594">
        <f t="shared" si="49"/>
        <v>99.8</v>
      </c>
    </row>
    <row r="1595" spans="1:12" x14ac:dyDescent="0.25">
      <c r="A1595" t="s">
        <v>357</v>
      </c>
      <c r="B1595" t="s">
        <v>65</v>
      </c>
      <c r="C1595" t="s">
        <v>21</v>
      </c>
      <c r="D1595" t="s">
        <v>8</v>
      </c>
      <c r="E1595" t="s">
        <v>281</v>
      </c>
      <c r="G1595">
        <v>19.7</v>
      </c>
      <c r="K1595" t="str">
        <f t="shared" si="48"/>
        <v>FJISE.PRM.ENRL.TC.ZS</v>
      </c>
      <c r="L1595">
        <f t="shared" si="49"/>
        <v>19.7</v>
      </c>
    </row>
    <row r="1596" spans="1:12" x14ac:dyDescent="0.25">
      <c r="A1596" t="s">
        <v>357</v>
      </c>
      <c r="B1596" t="s">
        <v>65</v>
      </c>
      <c r="C1596" t="s">
        <v>288</v>
      </c>
      <c r="D1596" t="s">
        <v>396</v>
      </c>
      <c r="E1596" t="s">
        <v>281</v>
      </c>
      <c r="K1596" t="str">
        <f t="shared" si="48"/>
        <v>FJISE.SEC.ENRL.TC.ZS</v>
      </c>
      <c r="L1596">
        <f t="shared" si="49"/>
        <v>-1</v>
      </c>
    </row>
    <row r="1597" spans="1:12" x14ac:dyDescent="0.25">
      <c r="A1597" t="s">
        <v>357</v>
      </c>
      <c r="B1597" t="s">
        <v>65</v>
      </c>
      <c r="C1597" t="s">
        <v>561</v>
      </c>
      <c r="D1597" t="s">
        <v>236</v>
      </c>
      <c r="E1597" t="s">
        <v>281</v>
      </c>
      <c r="K1597" t="str">
        <f t="shared" si="48"/>
        <v>FJISE.TER.ENRL.TC.ZS</v>
      </c>
      <c r="L1597">
        <f t="shared" si="49"/>
        <v>-1</v>
      </c>
    </row>
    <row r="1598" spans="1:12" x14ac:dyDescent="0.25">
      <c r="A1598" t="s">
        <v>357</v>
      </c>
      <c r="B1598" t="s">
        <v>65</v>
      </c>
      <c r="C1598" t="s">
        <v>122</v>
      </c>
      <c r="D1598" t="s">
        <v>242</v>
      </c>
      <c r="E1598" t="s">
        <v>281</v>
      </c>
      <c r="K1598" t="str">
        <f t="shared" si="48"/>
        <v>FJISE.TER.ENRR.FE</v>
      </c>
      <c r="L1598">
        <f t="shared" si="49"/>
        <v>-1</v>
      </c>
    </row>
    <row r="1599" spans="1:12" x14ac:dyDescent="0.25">
      <c r="A1599" t="s">
        <v>357</v>
      </c>
      <c r="B1599" t="s">
        <v>65</v>
      </c>
      <c r="C1599" t="s">
        <v>451</v>
      </c>
      <c r="D1599" t="s">
        <v>508</v>
      </c>
      <c r="E1599" t="s">
        <v>281</v>
      </c>
      <c r="K1599" t="str">
        <f t="shared" si="48"/>
        <v>FJISE.SEC.ENRR.FE</v>
      </c>
      <c r="L1599">
        <f t="shared" si="49"/>
        <v>-1</v>
      </c>
    </row>
    <row r="1600" spans="1:12" x14ac:dyDescent="0.25">
      <c r="A1600" t="s">
        <v>357</v>
      </c>
      <c r="B1600" t="s">
        <v>65</v>
      </c>
      <c r="C1600" t="s">
        <v>128</v>
      </c>
      <c r="D1600" t="s">
        <v>160</v>
      </c>
      <c r="E1600" t="s">
        <v>281</v>
      </c>
      <c r="F1600">
        <v>105.5</v>
      </c>
      <c r="G1600">
        <v>105.2</v>
      </c>
      <c r="K1600" t="str">
        <f t="shared" si="48"/>
        <v>FJISE.PRM.ENRR.FE</v>
      </c>
      <c r="L1600">
        <f t="shared" si="49"/>
        <v>105.35</v>
      </c>
    </row>
    <row r="1601" spans="1:12" x14ac:dyDescent="0.25">
      <c r="A1601" t="s">
        <v>357</v>
      </c>
      <c r="B1601" t="s">
        <v>65</v>
      </c>
      <c r="C1601" t="s">
        <v>255</v>
      </c>
      <c r="D1601" t="s">
        <v>146</v>
      </c>
      <c r="E1601" t="s">
        <v>281</v>
      </c>
      <c r="K1601" t="str">
        <f t="shared" si="48"/>
        <v>FJISE.SEC.TCHR.FE.ZS</v>
      </c>
      <c r="L1601">
        <f t="shared" si="49"/>
        <v>-1</v>
      </c>
    </row>
    <row r="1602" spans="1:12" x14ac:dyDescent="0.25">
      <c r="A1602" t="s">
        <v>357</v>
      </c>
      <c r="B1602" t="s">
        <v>65</v>
      </c>
      <c r="C1602" t="s">
        <v>81</v>
      </c>
      <c r="D1602" t="s">
        <v>552</v>
      </c>
      <c r="E1602" t="s">
        <v>281</v>
      </c>
      <c r="K1602" t="str">
        <f t="shared" si="48"/>
        <v>FJISE.TER.TCHR.FE.ZS</v>
      </c>
      <c r="L1602">
        <f t="shared" si="49"/>
        <v>-1</v>
      </c>
    </row>
    <row r="1603" spans="1:12" x14ac:dyDescent="0.25">
      <c r="A1603" t="s">
        <v>357</v>
      </c>
      <c r="B1603" t="s">
        <v>65</v>
      </c>
      <c r="C1603" t="s">
        <v>517</v>
      </c>
      <c r="D1603" t="s">
        <v>378</v>
      </c>
      <c r="E1603" t="s">
        <v>281</v>
      </c>
      <c r="K1603" t="str">
        <f t="shared" ref="K1603:K1666" si="50">B1603&amp;D1603</f>
        <v>FJISG.DMK.SRCR.FN.ZS</v>
      </c>
      <c r="L1603">
        <f t="shared" ref="L1603:L1666" si="51">IF(COUNT(F1603:J1603)&gt;0, SUM(F1603:J1603)/COUNT(F1603:J1603), -1)</f>
        <v>-1</v>
      </c>
    </row>
    <row r="1604" spans="1:12" x14ac:dyDescent="0.25">
      <c r="A1604" t="s">
        <v>357</v>
      </c>
      <c r="B1604" t="s">
        <v>65</v>
      </c>
      <c r="C1604" t="s">
        <v>131</v>
      </c>
      <c r="D1604" t="s">
        <v>523</v>
      </c>
      <c r="E1604" t="s">
        <v>281</v>
      </c>
      <c r="K1604" t="str">
        <f t="shared" si="50"/>
        <v>FJISG.DMK.ALLD.FN.ZS</v>
      </c>
      <c r="L1604">
        <f t="shared" si="51"/>
        <v>-1</v>
      </c>
    </row>
    <row r="1605" spans="1:12" x14ac:dyDescent="0.25">
      <c r="A1605" t="s">
        <v>357</v>
      </c>
      <c r="B1605" t="s">
        <v>65</v>
      </c>
      <c r="C1605" t="s">
        <v>505</v>
      </c>
      <c r="D1605" t="s">
        <v>492</v>
      </c>
      <c r="E1605" t="s">
        <v>281</v>
      </c>
      <c r="K1605" t="str">
        <f t="shared" si="50"/>
        <v>FJISG.VAW.ARGU.ZS</v>
      </c>
      <c r="L1605">
        <f t="shared" si="51"/>
        <v>-1</v>
      </c>
    </row>
    <row r="1606" spans="1:12" x14ac:dyDescent="0.25">
      <c r="A1606" t="s">
        <v>357</v>
      </c>
      <c r="B1606" t="s">
        <v>65</v>
      </c>
      <c r="C1606" t="s">
        <v>199</v>
      </c>
      <c r="D1606" t="s">
        <v>196</v>
      </c>
      <c r="E1606" t="s">
        <v>281</v>
      </c>
      <c r="K1606" t="str">
        <f t="shared" si="50"/>
        <v>FJISG.VAW.BURN.ZS</v>
      </c>
      <c r="L1606">
        <f t="shared" si="51"/>
        <v>-1</v>
      </c>
    </row>
    <row r="1607" spans="1:12" x14ac:dyDescent="0.25">
      <c r="A1607" t="s">
        <v>357</v>
      </c>
      <c r="B1607" t="s">
        <v>65</v>
      </c>
      <c r="C1607" t="s">
        <v>137</v>
      </c>
      <c r="D1607" t="s">
        <v>159</v>
      </c>
      <c r="E1607" t="s">
        <v>281</v>
      </c>
      <c r="K1607" t="str">
        <f t="shared" si="50"/>
        <v>FJISG.VAW.NEGL.ZS</v>
      </c>
      <c r="L1607">
        <f t="shared" si="51"/>
        <v>-1</v>
      </c>
    </row>
    <row r="1608" spans="1:12" x14ac:dyDescent="0.25">
      <c r="A1608" t="s">
        <v>357</v>
      </c>
      <c r="B1608" t="s">
        <v>65</v>
      </c>
      <c r="C1608" t="s">
        <v>327</v>
      </c>
      <c r="D1608" t="s">
        <v>583</v>
      </c>
      <c r="E1608" t="s">
        <v>281</v>
      </c>
      <c r="K1608" t="str">
        <f t="shared" si="50"/>
        <v>FJISG.VAW.GOES.ZS</v>
      </c>
      <c r="L1608">
        <f t="shared" si="51"/>
        <v>-1</v>
      </c>
    </row>
    <row r="1609" spans="1:12" x14ac:dyDescent="0.25">
      <c r="A1609" t="s">
        <v>357</v>
      </c>
      <c r="B1609" t="s">
        <v>65</v>
      </c>
      <c r="C1609" t="s">
        <v>575</v>
      </c>
      <c r="D1609" t="s">
        <v>382</v>
      </c>
      <c r="E1609" t="s">
        <v>281</v>
      </c>
      <c r="K1609" t="str">
        <f t="shared" si="50"/>
        <v>FJISG.VAW.REFU.ZS</v>
      </c>
      <c r="L1609">
        <f t="shared" si="51"/>
        <v>-1</v>
      </c>
    </row>
    <row r="1610" spans="1:12" x14ac:dyDescent="0.25">
      <c r="A1610" t="s">
        <v>181</v>
      </c>
      <c r="B1610" t="s">
        <v>56</v>
      </c>
      <c r="C1610" t="s">
        <v>138</v>
      </c>
      <c r="D1610" t="s">
        <v>211</v>
      </c>
      <c r="E1610" t="s">
        <v>281</v>
      </c>
      <c r="F1610">
        <v>9</v>
      </c>
      <c r="G1610">
        <v>10</v>
      </c>
      <c r="H1610">
        <v>10</v>
      </c>
      <c r="I1610">
        <v>10</v>
      </c>
      <c r="K1610" t="str">
        <f t="shared" si="50"/>
        <v>FINSE.COM.DURS</v>
      </c>
      <c r="L1610">
        <f t="shared" si="51"/>
        <v>9.75</v>
      </c>
    </row>
    <row r="1611" spans="1:12" x14ac:dyDescent="0.25">
      <c r="A1611" t="s">
        <v>181</v>
      </c>
      <c r="B1611" t="s">
        <v>56</v>
      </c>
      <c r="C1611" t="s">
        <v>385</v>
      </c>
      <c r="D1611" t="s">
        <v>381</v>
      </c>
      <c r="E1611" t="s">
        <v>281</v>
      </c>
      <c r="K1611" t="str">
        <f t="shared" si="50"/>
        <v>FINSE.ADT.LITR.FE.ZS</v>
      </c>
      <c r="L1611">
        <f t="shared" si="51"/>
        <v>-1</v>
      </c>
    </row>
    <row r="1612" spans="1:12" x14ac:dyDescent="0.25">
      <c r="A1612" t="s">
        <v>181</v>
      </c>
      <c r="B1612" t="s">
        <v>56</v>
      </c>
      <c r="C1612" t="s">
        <v>563</v>
      </c>
      <c r="D1612" t="s">
        <v>526</v>
      </c>
      <c r="E1612" t="s">
        <v>281</v>
      </c>
      <c r="F1612">
        <v>87.7</v>
      </c>
      <c r="G1612">
        <v>87.6</v>
      </c>
      <c r="K1612" t="str">
        <f t="shared" si="50"/>
        <v>FINSE.XPD.CPRM.ZS</v>
      </c>
      <c r="L1612">
        <f t="shared" si="51"/>
        <v>87.65</v>
      </c>
    </row>
    <row r="1613" spans="1:12" x14ac:dyDescent="0.25">
      <c r="A1613" t="s">
        <v>181</v>
      </c>
      <c r="B1613" t="s">
        <v>56</v>
      </c>
      <c r="C1613" t="s">
        <v>322</v>
      </c>
      <c r="D1613" t="s">
        <v>69</v>
      </c>
      <c r="E1613" t="s">
        <v>281</v>
      </c>
      <c r="F1613">
        <v>89.6</v>
      </c>
      <c r="G1613">
        <v>89.2</v>
      </c>
      <c r="K1613" t="str">
        <f t="shared" si="50"/>
        <v>FINSE.XPD.CSEC.ZS</v>
      </c>
      <c r="L1613">
        <f t="shared" si="51"/>
        <v>89.4</v>
      </c>
    </row>
    <row r="1614" spans="1:12" x14ac:dyDescent="0.25">
      <c r="A1614" t="s">
        <v>181</v>
      </c>
      <c r="B1614" t="s">
        <v>56</v>
      </c>
      <c r="C1614" t="s">
        <v>95</v>
      </c>
      <c r="D1614" t="s">
        <v>203</v>
      </c>
      <c r="E1614" t="s">
        <v>281</v>
      </c>
      <c r="F1614">
        <v>95.9</v>
      </c>
      <c r="G1614">
        <v>96.6</v>
      </c>
      <c r="K1614" t="str">
        <f t="shared" si="50"/>
        <v>FINSE.XPD.CTER.ZS</v>
      </c>
      <c r="L1614">
        <f t="shared" si="51"/>
        <v>96.25</v>
      </c>
    </row>
    <row r="1615" spans="1:12" x14ac:dyDescent="0.25">
      <c r="A1615" t="s">
        <v>181</v>
      </c>
      <c r="B1615" t="s">
        <v>56</v>
      </c>
      <c r="C1615" t="s">
        <v>150</v>
      </c>
      <c r="D1615" t="s">
        <v>201</v>
      </c>
      <c r="E1615" t="s">
        <v>281</v>
      </c>
      <c r="F1615">
        <v>22</v>
      </c>
      <c r="G1615">
        <v>21.5</v>
      </c>
      <c r="K1615" t="str">
        <f t="shared" si="50"/>
        <v>FINSE.XPD.PRIM.PC.ZS</v>
      </c>
      <c r="L1615">
        <f t="shared" si="51"/>
        <v>21.75</v>
      </c>
    </row>
    <row r="1616" spans="1:12" x14ac:dyDescent="0.25">
      <c r="A1616" t="s">
        <v>181</v>
      </c>
      <c r="B1616" t="s">
        <v>56</v>
      </c>
      <c r="C1616" t="s">
        <v>585</v>
      </c>
      <c r="D1616" t="s">
        <v>580</v>
      </c>
      <c r="E1616" t="s">
        <v>281</v>
      </c>
      <c r="F1616">
        <v>25.8</v>
      </c>
      <c r="G1616">
        <v>24.8</v>
      </c>
      <c r="K1616" t="str">
        <f t="shared" si="50"/>
        <v>FINSE.XPD.SECO.PC.ZS</v>
      </c>
      <c r="L1616">
        <f t="shared" si="51"/>
        <v>25.3</v>
      </c>
    </row>
    <row r="1617" spans="1:12" x14ac:dyDescent="0.25">
      <c r="A1617" t="s">
        <v>181</v>
      </c>
      <c r="B1617" t="s">
        <v>56</v>
      </c>
      <c r="C1617" t="s">
        <v>539</v>
      </c>
      <c r="D1617" t="s">
        <v>558</v>
      </c>
      <c r="E1617" t="s">
        <v>281</v>
      </c>
      <c r="F1617">
        <v>34.5</v>
      </c>
      <c r="G1617">
        <v>33.9</v>
      </c>
      <c r="K1617" t="str">
        <f t="shared" si="50"/>
        <v>FINSE.XPD.TERT.PC.ZS</v>
      </c>
      <c r="L1617">
        <f t="shared" si="51"/>
        <v>34.200000000000003</v>
      </c>
    </row>
    <row r="1618" spans="1:12" x14ac:dyDescent="0.25">
      <c r="A1618" t="s">
        <v>181</v>
      </c>
      <c r="B1618" t="s">
        <v>56</v>
      </c>
      <c r="C1618" t="s">
        <v>504</v>
      </c>
      <c r="D1618" t="s">
        <v>581</v>
      </c>
      <c r="E1618" t="s">
        <v>281</v>
      </c>
      <c r="K1618" t="str">
        <f t="shared" si="50"/>
        <v>FINSE.ADT.1524.LT.FE.ZS</v>
      </c>
      <c r="L1618">
        <f t="shared" si="51"/>
        <v>-1</v>
      </c>
    </row>
    <row r="1619" spans="1:12" x14ac:dyDescent="0.25">
      <c r="A1619" t="s">
        <v>181</v>
      </c>
      <c r="B1619" t="s">
        <v>56</v>
      </c>
      <c r="C1619" t="s">
        <v>21</v>
      </c>
      <c r="D1619" t="s">
        <v>8</v>
      </c>
      <c r="E1619" t="s">
        <v>281</v>
      </c>
      <c r="G1619">
        <v>13.3</v>
      </c>
      <c r="H1619">
        <v>13.7</v>
      </c>
      <c r="K1619" t="str">
        <f t="shared" si="50"/>
        <v>FINSE.PRM.ENRL.TC.ZS</v>
      </c>
      <c r="L1619">
        <f t="shared" si="51"/>
        <v>13.5</v>
      </c>
    </row>
    <row r="1620" spans="1:12" x14ac:dyDescent="0.25">
      <c r="A1620" t="s">
        <v>181</v>
      </c>
      <c r="B1620" t="s">
        <v>56</v>
      </c>
      <c r="C1620" t="s">
        <v>288</v>
      </c>
      <c r="D1620" t="s">
        <v>396</v>
      </c>
      <c r="E1620" t="s">
        <v>281</v>
      </c>
      <c r="G1620">
        <v>13.2</v>
      </c>
      <c r="H1620">
        <v>13.6</v>
      </c>
      <c r="K1620" t="str">
        <f t="shared" si="50"/>
        <v>FINSE.SEC.ENRL.TC.ZS</v>
      </c>
      <c r="L1620">
        <f t="shared" si="51"/>
        <v>13.399999999999999</v>
      </c>
    </row>
    <row r="1621" spans="1:12" x14ac:dyDescent="0.25">
      <c r="A1621" t="s">
        <v>181</v>
      </c>
      <c r="B1621" t="s">
        <v>56</v>
      </c>
      <c r="C1621" t="s">
        <v>561</v>
      </c>
      <c r="D1621" t="s">
        <v>236</v>
      </c>
      <c r="E1621" t="s">
        <v>281</v>
      </c>
      <c r="G1621">
        <v>19.899999999999999</v>
      </c>
      <c r="H1621">
        <v>19.8</v>
      </c>
      <c r="K1621" t="str">
        <f t="shared" si="50"/>
        <v>FINSE.TER.ENRL.TC.ZS</v>
      </c>
      <c r="L1621">
        <f t="shared" si="51"/>
        <v>19.850000000000001</v>
      </c>
    </row>
    <row r="1622" spans="1:12" x14ac:dyDescent="0.25">
      <c r="A1622" t="s">
        <v>181</v>
      </c>
      <c r="B1622" t="s">
        <v>56</v>
      </c>
      <c r="C1622" t="s">
        <v>122</v>
      </c>
      <c r="D1622" t="s">
        <v>242</v>
      </c>
      <c r="E1622" t="s">
        <v>281</v>
      </c>
      <c r="F1622">
        <v>95.8</v>
      </c>
      <c r="G1622">
        <v>94.5</v>
      </c>
      <c r="H1622">
        <v>95.7</v>
      </c>
      <c r="K1622" t="str">
        <f t="shared" si="50"/>
        <v>FINSE.TER.ENRR.FE</v>
      </c>
      <c r="L1622">
        <f t="shared" si="51"/>
        <v>95.333333333333329</v>
      </c>
    </row>
    <row r="1623" spans="1:12" x14ac:dyDescent="0.25">
      <c r="A1623" t="s">
        <v>181</v>
      </c>
      <c r="B1623" t="s">
        <v>56</v>
      </c>
      <c r="C1623" t="s">
        <v>451</v>
      </c>
      <c r="D1623" t="s">
        <v>508</v>
      </c>
      <c r="E1623" t="s">
        <v>281</v>
      </c>
      <c r="F1623">
        <v>157.5</v>
      </c>
      <c r="G1623">
        <v>159.69999999999999</v>
      </c>
      <c r="H1623">
        <v>161.5</v>
      </c>
      <c r="K1623" t="str">
        <f t="shared" si="50"/>
        <v>FINSE.SEC.ENRR.FE</v>
      </c>
      <c r="L1623">
        <f t="shared" si="51"/>
        <v>159.56666666666666</v>
      </c>
    </row>
    <row r="1624" spans="1:12" x14ac:dyDescent="0.25">
      <c r="A1624" t="s">
        <v>181</v>
      </c>
      <c r="B1624" t="s">
        <v>56</v>
      </c>
      <c r="C1624" t="s">
        <v>128</v>
      </c>
      <c r="D1624" t="s">
        <v>160</v>
      </c>
      <c r="E1624" t="s">
        <v>281</v>
      </c>
      <c r="F1624">
        <v>100.3</v>
      </c>
      <c r="G1624">
        <v>100.2</v>
      </c>
      <c r="H1624">
        <v>99.9</v>
      </c>
      <c r="K1624" t="str">
        <f t="shared" si="50"/>
        <v>FINSE.PRM.ENRR.FE</v>
      </c>
      <c r="L1624">
        <f t="shared" si="51"/>
        <v>100.13333333333333</v>
      </c>
    </row>
    <row r="1625" spans="1:12" x14ac:dyDescent="0.25">
      <c r="A1625" t="s">
        <v>181</v>
      </c>
      <c r="B1625" t="s">
        <v>56</v>
      </c>
      <c r="C1625" t="s">
        <v>255</v>
      </c>
      <c r="D1625" t="s">
        <v>146</v>
      </c>
      <c r="E1625" t="s">
        <v>281</v>
      </c>
      <c r="G1625">
        <v>66.599999999999994</v>
      </c>
      <c r="H1625">
        <v>67.3</v>
      </c>
      <c r="K1625" t="str">
        <f t="shared" si="50"/>
        <v>FINSE.SEC.TCHR.FE.ZS</v>
      </c>
      <c r="L1625">
        <f t="shared" si="51"/>
        <v>66.949999999999989</v>
      </c>
    </row>
    <row r="1626" spans="1:12" x14ac:dyDescent="0.25">
      <c r="A1626" t="s">
        <v>181</v>
      </c>
      <c r="B1626" t="s">
        <v>56</v>
      </c>
      <c r="C1626" t="s">
        <v>81</v>
      </c>
      <c r="D1626" t="s">
        <v>552</v>
      </c>
      <c r="E1626" t="s">
        <v>281</v>
      </c>
      <c r="G1626">
        <v>51.7</v>
      </c>
      <c r="H1626">
        <v>51.9</v>
      </c>
      <c r="K1626" t="str">
        <f t="shared" si="50"/>
        <v>FINSE.TER.TCHR.FE.ZS</v>
      </c>
      <c r="L1626">
        <f t="shared" si="51"/>
        <v>51.8</v>
      </c>
    </row>
    <row r="1627" spans="1:12" x14ac:dyDescent="0.25">
      <c r="A1627" t="s">
        <v>181</v>
      </c>
      <c r="B1627" t="s">
        <v>56</v>
      </c>
      <c r="C1627" t="s">
        <v>517</v>
      </c>
      <c r="D1627" t="s">
        <v>378</v>
      </c>
      <c r="E1627" t="s">
        <v>281</v>
      </c>
      <c r="K1627" t="str">
        <f t="shared" si="50"/>
        <v>FINSG.DMK.SRCR.FN.ZS</v>
      </c>
      <c r="L1627">
        <f t="shared" si="51"/>
        <v>-1</v>
      </c>
    </row>
    <row r="1628" spans="1:12" x14ac:dyDescent="0.25">
      <c r="A1628" t="s">
        <v>181</v>
      </c>
      <c r="B1628" t="s">
        <v>56</v>
      </c>
      <c r="C1628" t="s">
        <v>131</v>
      </c>
      <c r="D1628" t="s">
        <v>523</v>
      </c>
      <c r="E1628" t="s">
        <v>281</v>
      </c>
      <c r="K1628" t="str">
        <f t="shared" si="50"/>
        <v>FINSG.DMK.ALLD.FN.ZS</v>
      </c>
      <c r="L1628">
        <f t="shared" si="51"/>
        <v>-1</v>
      </c>
    </row>
    <row r="1629" spans="1:12" x14ac:dyDescent="0.25">
      <c r="A1629" t="s">
        <v>181</v>
      </c>
      <c r="B1629" t="s">
        <v>56</v>
      </c>
      <c r="C1629" t="s">
        <v>505</v>
      </c>
      <c r="D1629" t="s">
        <v>492</v>
      </c>
      <c r="E1629" t="s">
        <v>281</v>
      </c>
      <c r="K1629" t="str">
        <f t="shared" si="50"/>
        <v>FINSG.VAW.ARGU.ZS</v>
      </c>
      <c r="L1629">
        <f t="shared" si="51"/>
        <v>-1</v>
      </c>
    </row>
    <row r="1630" spans="1:12" x14ac:dyDescent="0.25">
      <c r="A1630" t="s">
        <v>181</v>
      </c>
      <c r="B1630" t="s">
        <v>56</v>
      </c>
      <c r="C1630" t="s">
        <v>199</v>
      </c>
      <c r="D1630" t="s">
        <v>196</v>
      </c>
      <c r="E1630" t="s">
        <v>281</v>
      </c>
      <c r="K1630" t="str">
        <f t="shared" si="50"/>
        <v>FINSG.VAW.BURN.ZS</v>
      </c>
      <c r="L1630">
        <f t="shared" si="51"/>
        <v>-1</v>
      </c>
    </row>
    <row r="1631" spans="1:12" x14ac:dyDescent="0.25">
      <c r="A1631" t="s">
        <v>181</v>
      </c>
      <c r="B1631" t="s">
        <v>56</v>
      </c>
      <c r="C1631" t="s">
        <v>137</v>
      </c>
      <c r="D1631" t="s">
        <v>159</v>
      </c>
      <c r="E1631" t="s">
        <v>281</v>
      </c>
      <c r="K1631" t="str">
        <f t="shared" si="50"/>
        <v>FINSG.VAW.NEGL.ZS</v>
      </c>
      <c r="L1631">
        <f t="shared" si="51"/>
        <v>-1</v>
      </c>
    </row>
    <row r="1632" spans="1:12" x14ac:dyDescent="0.25">
      <c r="A1632" t="s">
        <v>181</v>
      </c>
      <c r="B1632" t="s">
        <v>56</v>
      </c>
      <c r="C1632" t="s">
        <v>327</v>
      </c>
      <c r="D1632" t="s">
        <v>583</v>
      </c>
      <c r="E1632" t="s">
        <v>281</v>
      </c>
      <c r="K1632" t="str">
        <f t="shared" si="50"/>
        <v>FINSG.VAW.GOES.ZS</v>
      </c>
      <c r="L1632">
        <f t="shared" si="51"/>
        <v>-1</v>
      </c>
    </row>
    <row r="1633" spans="1:12" x14ac:dyDescent="0.25">
      <c r="A1633" t="s">
        <v>181</v>
      </c>
      <c r="B1633" t="s">
        <v>56</v>
      </c>
      <c r="C1633" t="s">
        <v>575</v>
      </c>
      <c r="D1633" t="s">
        <v>382</v>
      </c>
      <c r="E1633" t="s">
        <v>281</v>
      </c>
      <c r="K1633" t="str">
        <f t="shared" si="50"/>
        <v>FINSG.VAW.REFU.ZS</v>
      </c>
      <c r="L1633">
        <f t="shared" si="51"/>
        <v>-1</v>
      </c>
    </row>
    <row r="1634" spans="1:12" x14ac:dyDescent="0.25">
      <c r="A1634" t="s">
        <v>7</v>
      </c>
      <c r="B1634" t="s">
        <v>547</v>
      </c>
      <c r="C1634" t="s">
        <v>138</v>
      </c>
      <c r="D1634" t="s">
        <v>211</v>
      </c>
      <c r="E1634" t="s">
        <v>281</v>
      </c>
      <c r="F1634">
        <v>10</v>
      </c>
      <c r="G1634">
        <v>10</v>
      </c>
      <c r="H1634">
        <v>10</v>
      </c>
      <c r="I1634">
        <v>10</v>
      </c>
      <c r="J1634">
        <v>10</v>
      </c>
      <c r="K1634" t="str">
        <f t="shared" si="50"/>
        <v>FRASE.COM.DURS</v>
      </c>
      <c r="L1634">
        <f t="shared" si="51"/>
        <v>10</v>
      </c>
    </row>
    <row r="1635" spans="1:12" x14ac:dyDescent="0.25">
      <c r="A1635" t="s">
        <v>7</v>
      </c>
      <c r="B1635" t="s">
        <v>547</v>
      </c>
      <c r="C1635" t="s">
        <v>385</v>
      </c>
      <c r="D1635" t="s">
        <v>381</v>
      </c>
      <c r="E1635" t="s">
        <v>281</v>
      </c>
      <c r="K1635" t="str">
        <f t="shared" si="50"/>
        <v>FRASE.ADT.LITR.FE.ZS</v>
      </c>
      <c r="L1635">
        <f t="shared" si="51"/>
        <v>-1</v>
      </c>
    </row>
    <row r="1636" spans="1:12" x14ac:dyDescent="0.25">
      <c r="A1636" t="s">
        <v>7</v>
      </c>
      <c r="B1636" t="s">
        <v>547</v>
      </c>
      <c r="C1636" t="s">
        <v>563</v>
      </c>
      <c r="D1636" t="s">
        <v>526</v>
      </c>
      <c r="E1636" t="s">
        <v>281</v>
      </c>
      <c r="F1636">
        <v>93.4</v>
      </c>
      <c r="G1636">
        <v>94.1</v>
      </c>
      <c r="K1636" t="str">
        <f t="shared" si="50"/>
        <v>FRASE.XPD.CPRM.ZS</v>
      </c>
      <c r="L1636">
        <f t="shared" si="51"/>
        <v>93.75</v>
      </c>
    </row>
    <row r="1637" spans="1:12" x14ac:dyDescent="0.25">
      <c r="A1637" t="s">
        <v>7</v>
      </c>
      <c r="B1637" t="s">
        <v>547</v>
      </c>
      <c r="C1637" t="s">
        <v>322</v>
      </c>
      <c r="D1637" t="s">
        <v>69</v>
      </c>
      <c r="E1637" t="s">
        <v>281</v>
      </c>
      <c r="F1637">
        <v>91.7</v>
      </c>
      <c r="G1637">
        <v>91.9</v>
      </c>
      <c r="K1637" t="str">
        <f t="shared" si="50"/>
        <v>FRASE.XPD.CSEC.ZS</v>
      </c>
      <c r="L1637">
        <f t="shared" si="51"/>
        <v>91.800000000000011</v>
      </c>
    </row>
    <row r="1638" spans="1:12" x14ac:dyDescent="0.25">
      <c r="A1638" t="s">
        <v>7</v>
      </c>
      <c r="B1638" t="s">
        <v>547</v>
      </c>
      <c r="C1638" t="s">
        <v>95</v>
      </c>
      <c r="D1638" t="s">
        <v>203</v>
      </c>
      <c r="E1638" t="s">
        <v>281</v>
      </c>
      <c r="F1638">
        <v>91.2</v>
      </c>
      <c r="G1638">
        <v>92.2</v>
      </c>
      <c r="K1638" t="str">
        <f t="shared" si="50"/>
        <v>FRASE.XPD.CTER.ZS</v>
      </c>
      <c r="L1638">
        <f t="shared" si="51"/>
        <v>91.7</v>
      </c>
    </row>
    <row r="1639" spans="1:12" x14ac:dyDescent="0.25">
      <c r="A1639" t="s">
        <v>7</v>
      </c>
      <c r="B1639" t="s">
        <v>547</v>
      </c>
      <c r="C1639" t="s">
        <v>150</v>
      </c>
      <c r="D1639" t="s">
        <v>201</v>
      </c>
      <c r="E1639" t="s">
        <v>281</v>
      </c>
      <c r="K1639" t="str">
        <f t="shared" si="50"/>
        <v>FRASE.XPD.PRIM.PC.ZS</v>
      </c>
      <c r="L1639">
        <f t="shared" si="51"/>
        <v>-1</v>
      </c>
    </row>
    <row r="1640" spans="1:12" x14ac:dyDescent="0.25">
      <c r="A1640" t="s">
        <v>7</v>
      </c>
      <c r="B1640" t="s">
        <v>547</v>
      </c>
      <c r="C1640" t="s">
        <v>585</v>
      </c>
      <c r="D1640" t="s">
        <v>580</v>
      </c>
      <c r="E1640" t="s">
        <v>281</v>
      </c>
      <c r="K1640" t="str">
        <f t="shared" si="50"/>
        <v>FRASE.XPD.SECO.PC.ZS</v>
      </c>
      <c r="L1640">
        <f t="shared" si="51"/>
        <v>-1</v>
      </c>
    </row>
    <row r="1641" spans="1:12" x14ac:dyDescent="0.25">
      <c r="A1641" t="s">
        <v>7</v>
      </c>
      <c r="B1641" t="s">
        <v>547</v>
      </c>
      <c r="C1641" t="s">
        <v>539</v>
      </c>
      <c r="D1641" t="s">
        <v>558</v>
      </c>
      <c r="E1641" t="s">
        <v>281</v>
      </c>
      <c r="K1641" t="str">
        <f t="shared" si="50"/>
        <v>FRASE.XPD.TERT.PC.ZS</v>
      </c>
      <c r="L1641">
        <f t="shared" si="51"/>
        <v>-1</v>
      </c>
    </row>
    <row r="1642" spans="1:12" x14ac:dyDescent="0.25">
      <c r="A1642" t="s">
        <v>7</v>
      </c>
      <c r="B1642" t="s">
        <v>547</v>
      </c>
      <c r="C1642" t="s">
        <v>504</v>
      </c>
      <c r="D1642" t="s">
        <v>581</v>
      </c>
      <c r="E1642" t="s">
        <v>281</v>
      </c>
      <c r="K1642" t="str">
        <f t="shared" si="50"/>
        <v>FRASE.ADT.1524.LT.FE.ZS</v>
      </c>
      <c r="L1642">
        <f t="shared" si="51"/>
        <v>-1</v>
      </c>
    </row>
    <row r="1643" spans="1:12" x14ac:dyDescent="0.25">
      <c r="A1643" t="s">
        <v>7</v>
      </c>
      <c r="B1643" t="s">
        <v>547</v>
      </c>
      <c r="C1643" t="s">
        <v>21</v>
      </c>
      <c r="D1643" t="s">
        <v>8</v>
      </c>
      <c r="E1643" t="s">
        <v>281</v>
      </c>
      <c r="K1643" t="str">
        <f t="shared" si="50"/>
        <v>FRASE.PRM.ENRL.TC.ZS</v>
      </c>
      <c r="L1643">
        <f t="shared" si="51"/>
        <v>-1</v>
      </c>
    </row>
    <row r="1644" spans="1:12" x14ac:dyDescent="0.25">
      <c r="A1644" t="s">
        <v>7</v>
      </c>
      <c r="B1644" t="s">
        <v>547</v>
      </c>
      <c r="C1644" t="s">
        <v>288</v>
      </c>
      <c r="D1644" t="s">
        <v>396</v>
      </c>
      <c r="E1644" t="s">
        <v>281</v>
      </c>
      <c r="K1644" t="str">
        <f t="shared" si="50"/>
        <v>FRASE.SEC.ENRL.TC.ZS</v>
      </c>
      <c r="L1644">
        <f t="shared" si="51"/>
        <v>-1</v>
      </c>
    </row>
    <row r="1645" spans="1:12" x14ac:dyDescent="0.25">
      <c r="A1645" t="s">
        <v>7</v>
      </c>
      <c r="B1645" t="s">
        <v>547</v>
      </c>
      <c r="C1645" t="s">
        <v>561</v>
      </c>
      <c r="D1645" t="s">
        <v>236</v>
      </c>
      <c r="E1645" t="s">
        <v>281</v>
      </c>
      <c r="K1645" t="str">
        <f t="shared" si="50"/>
        <v>FRASE.TER.ENRL.TC.ZS</v>
      </c>
      <c r="L1645">
        <f t="shared" si="51"/>
        <v>-1</v>
      </c>
    </row>
    <row r="1646" spans="1:12" x14ac:dyDescent="0.25">
      <c r="A1646" t="s">
        <v>7</v>
      </c>
      <c r="B1646" t="s">
        <v>547</v>
      </c>
      <c r="C1646" t="s">
        <v>122</v>
      </c>
      <c r="D1646" t="s">
        <v>242</v>
      </c>
      <c r="E1646" t="s">
        <v>281</v>
      </c>
      <c r="F1646">
        <v>69.7</v>
      </c>
      <c r="G1646">
        <v>71.7</v>
      </c>
      <c r="H1646">
        <v>72.8</v>
      </c>
      <c r="K1646" t="str">
        <f t="shared" si="50"/>
        <v>FRASE.TER.ENRR.FE</v>
      </c>
      <c r="L1646">
        <f t="shared" si="51"/>
        <v>71.399999999999991</v>
      </c>
    </row>
    <row r="1647" spans="1:12" x14ac:dyDescent="0.25">
      <c r="A1647" t="s">
        <v>7</v>
      </c>
      <c r="B1647" t="s">
        <v>547</v>
      </c>
      <c r="C1647" t="s">
        <v>451</v>
      </c>
      <c r="D1647" t="s">
        <v>508</v>
      </c>
      <c r="E1647" t="s">
        <v>281</v>
      </c>
      <c r="F1647">
        <v>103.9</v>
      </c>
      <c r="G1647">
        <v>103.7</v>
      </c>
      <c r="H1647">
        <v>104.1</v>
      </c>
      <c r="K1647" t="str">
        <f t="shared" si="50"/>
        <v>FRASE.SEC.ENRR.FE</v>
      </c>
      <c r="L1647">
        <f t="shared" si="51"/>
        <v>103.90000000000002</v>
      </c>
    </row>
    <row r="1648" spans="1:12" x14ac:dyDescent="0.25">
      <c r="A1648" t="s">
        <v>7</v>
      </c>
      <c r="B1648" t="s">
        <v>547</v>
      </c>
      <c r="C1648" t="s">
        <v>128</v>
      </c>
      <c r="D1648" t="s">
        <v>160</v>
      </c>
      <c r="E1648" t="s">
        <v>281</v>
      </c>
      <c r="F1648">
        <v>101.7</v>
      </c>
      <c r="G1648">
        <v>102</v>
      </c>
      <c r="H1648">
        <v>102.2</v>
      </c>
      <c r="K1648" t="str">
        <f t="shared" si="50"/>
        <v>FRASE.PRM.ENRR.FE</v>
      </c>
      <c r="L1648">
        <f t="shared" si="51"/>
        <v>101.96666666666665</v>
      </c>
    </row>
    <row r="1649" spans="1:12" x14ac:dyDescent="0.25">
      <c r="A1649" t="s">
        <v>7</v>
      </c>
      <c r="B1649" t="s">
        <v>547</v>
      </c>
      <c r="C1649" t="s">
        <v>255</v>
      </c>
      <c r="D1649" t="s">
        <v>146</v>
      </c>
      <c r="E1649" t="s">
        <v>281</v>
      </c>
      <c r="K1649" t="str">
        <f t="shared" si="50"/>
        <v>FRASE.SEC.TCHR.FE.ZS</v>
      </c>
      <c r="L1649">
        <f t="shared" si="51"/>
        <v>-1</v>
      </c>
    </row>
    <row r="1650" spans="1:12" x14ac:dyDescent="0.25">
      <c r="A1650" t="s">
        <v>7</v>
      </c>
      <c r="B1650" t="s">
        <v>547</v>
      </c>
      <c r="C1650" t="s">
        <v>81</v>
      </c>
      <c r="D1650" t="s">
        <v>552</v>
      </c>
      <c r="E1650" t="s">
        <v>281</v>
      </c>
      <c r="K1650" t="str">
        <f t="shared" si="50"/>
        <v>FRASE.TER.TCHR.FE.ZS</v>
      </c>
      <c r="L1650">
        <f t="shared" si="51"/>
        <v>-1</v>
      </c>
    </row>
    <row r="1651" spans="1:12" x14ac:dyDescent="0.25">
      <c r="A1651" t="s">
        <v>7</v>
      </c>
      <c r="B1651" t="s">
        <v>547</v>
      </c>
      <c r="C1651" t="s">
        <v>517</v>
      </c>
      <c r="D1651" t="s">
        <v>378</v>
      </c>
      <c r="E1651" t="s">
        <v>281</v>
      </c>
      <c r="K1651" t="str">
        <f t="shared" si="50"/>
        <v>FRASG.DMK.SRCR.FN.ZS</v>
      </c>
      <c r="L1651">
        <f t="shared" si="51"/>
        <v>-1</v>
      </c>
    </row>
    <row r="1652" spans="1:12" x14ac:dyDescent="0.25">
      <c r="A1652" t="s">
        <v>7</v>
      </c>
      <c r="B1652" t="s">
        <v>547</v>
      </c>
      <c r="C1652" t="s">
        <v>131</v>
      </c>
      <c r="D1652" t="s">
        <v>523</v>
      </c>
      <c r="E1652" t="s">
        <v>281</v>
      </c>
      <c r="K1652" t="str">
        <f t="shared" si="50"/>
        <v>FRASG.DMK.ALLD.FN.ZS</v>
      </c>
      <c r="L1652">
        <f t="shared" si="51"/>
        <v>-1</v>
      </c>
    </row>
    <row r="1653" spans="1:12" x14ac:dyDescent="0.25">
      <c r="A1653" t="s">
        <v>7</v>
      </c>
      <c r="B1653" t="s">
        <v>547</v>
      </c>
      <c r="C1653" t="s">
        <v>505</v>
      </c>
      <c r="D1653" t="s">
        <v>492</v>
      </c>
      <c r="E1653" t="s">
        <v>281</v>
      </c>
      <c r="K1653" t="str">
        <f t="shared" si="50"/>
        <v>FRASG.VAW.ARGU.ZS</v>
      </c>
      <c r="L1653">
        <f t="shared" si="51"/>
        <v>-1</v>
      </c>
    </row>
    <row r="1654" spans="1:12" x14ac:dyDescent="0.25">
      <c r="A1654" t="s">
        <v>7</v>
      </c>
      <c r="B1654" t="s">
        <v>547</v>
      </c>
      <c r="C1654" t="s">
        <v>199</v>
      </c>
      <c r="D1654" t="s">
        <v>196</v>
      </c>
      <c r="E1654" t="s">
        <v>281</v>
      </c>
      <c r="K1654" t="str">
        <f t="shared" si="50"/>
        <v>FRASG.VAW.BURN.ZS</v>
      </c>
      <c r="L1654">
        <f t="shared" si="51"/>
        <v>-1</v>
      </c>
    </row>
    <row r="1655" spans="1:12" x14ac:dyDescent="0.25">
      <c r="A1655" t="s">
        <v>7</v>
      </c>
      <c r="B1655" t="s">
        <v>547</v>
      </c>
      <c r="C1655" t="s">
        <v>137</v>
      </c>
      <c r="D1655" t="s">
        <v>159</v>
      </c>
      <c r="E1655" t="s">
        <v>281</v>
      </c>
      <c r="K1655" t="str">
        <f t="shared" si="50"/>
        <v>FRASG.VAW.NEGL.ZS</v>
      </c>
      <c r="L1655">
        <f t="shared" si="51"/>
        <v>-1</v>
      </c>
    </row>
    <row r="1656" spans="1:12" x14ac:dyDescent="0.25">
      <c r="A1656" t="s">
        <v>7</v>
      </c>
      <c r="B1656" t="s">
        <v>547</v>
      </c>
      <c r="C1656" t="s">
        <v>327</v>
      </c>
      <c r="D1656" t="s">
        <v>583</v>
      </c>
      <c r="E1656" t="s">
        <v>281</v>
      </c>
      <c r="K1656" t="str">
        <f t="shared" si="50"/>
        <v>FRASG.VAW.GOES.ZS</v>
      </c>
      <c r="L1656">
        <f t="shared" si="51"/>
        <v>-1</v>
      </c>
    </row>
    <row r="1657" spans="1:12" x14ac:dyDescent="0.25">
      <c r="A1657" t="s">
        <v>7</v>
      </c>
      <c r="B1657" t="s">
        <v>547</v>
      </c>
      <c r="C1657" t="s">
        <v>575</v>
      </c>
      <c r="D1657" t="s">
        <v>382</v>
      </c>
      <c r="E1657" t="s">
        <v>281</v>
      </c>
      <c r="K1657" t="str">
        <f t="shared" si="50"/>
        <v>FRASG.VAW.REFU.ZS</v>
      </c>
      <c r="L1657">
        <f t="shared" si="51"/>
        <v>-1</v>
      </c>
    </row>
    <row r="1658" spans="1:12" x14ac:dyDescent="0.25">
      <c r="A1658" t="s">
        <v>156</v>
      </c>
      <c r="B1658" t="s">
        <v>114</v>
      </c>
      <c r="C1658" t="s">
        <v>138</v>
      </c>
      <c r="D1658" t="s">
        <v>211</v>
      </c>
      <c r="E1658" t="s">
        <v>281</v>
      </c>
      <c r="K1658" t="str">
        <f t="shared" si="50"/>
        <v>PYFSE.COM.DURS</v>
      </c>
      <c r="L1658">
        <f t="shared" si="51"/>
        <v>-1</v>
      </c>
    </row>
    <row r="1659" spans="1:12" x14ac:dyDescent="0.25">
      <c r="A1659" t="s">
        <v>156</v>
      </c>
      <c r="B1659" t="s">
        <v>114</v>
      </c>
      <c r="C1659" t="s">
        <v>385</v>
      </c>
      <c r="D1659" t="s">
        <v>381</v>
      </c>
      <c r="E1659" t="s">
        <v>281</v>
      </c>
      <c r="K1659" t="str">
        <f t="shared" si="50"/>
        <v>PYFSE.ADT.LITR.FE.ZS</v>
      </c>
      <c r="L1659">
        <f t="shared" si="51"/>
        <v>-1</v>
      </c>
    </row>
    <row r="1660" spans="1:12" x14ac:dyDescent="0.25">
      <c r="A1660" t="s">
        <v>156</v>
      </c>
      <c r="B1660" t="s">
        <v>114</v>
      </c>
      <c r="C1660" t="s">
        <v>563</v>
      </c>
      <c r="D1660" t="s">
        <v>526</v>
      </c>
      <c r="E1660" t="s">
        <v>281</v>
      </c>
      <c r="K1660" t="str">
        <f t="shared" si="50"/>
        <v>PYFSE.XPD.CPRM.ZS</v>
      </c>
      <c r="L1660">
        <f t="shared" si="51"/>
        <v>-1</v>
      </c>
    </row>
    <row r="1661" spans="1:12" x14ac:dyDescent="0.25">
      <c r="A1661" t="s">
        <v>156</v>
      </c>
      <c r="B1661" t="s">
        <v>114</v>
      </c>
      <c r="C1661" t="s">
        <v>322</v>
      </c>
      <c r="D1661" t="s">
        <v>69</v>
      </c>
      <c r="E1661" t="s">
        <v>281</v>
      </c>
      <c r="K1661" t="str">
        <f t="shared" si="50"/>
        <v>PYFSE.XPD.CSEC.ZS</v>
      </c>
      <c r="L1661">
        <f t="shared" si="51"/>
        <v>-1</v>
      </c>
    </row>
    <row r="1662" spans="1:12" x14ac:dyDescent="0.25">
      <c r="A1662" t="s">
        <v>156</v>
      </c>
      <c r="B1662" t="s">
        <v>114</v>
      </c>
      <c r="C1662" t="s">
        <v>95</v>
      </c>
      <c r="D1662" t="s">
        <v>203</v>
      </c>
      <c r="E1662" t="s">
        <v>281</v>
      </c>
      <c r="K1662" t="str">
        <f t="shared" si="50"/>
        <v>PYFSE.XPD.CTER.ZS</v>
      </c>
      <c r="L1662">
        <f t="shared" si="51"/>
        <v>-1</v>
      </c>
    </row>
    <row r="1663" spans="1:12" x14ac:dyDescent="0.25">
      <c r="A1663" t="s">
        <v>156</v>
      </c>
      <c r="B1663" t="s">
        <v>114</v>
      </c>
      <c r="C1663" t="s">
        <v>150</v>
      </c>
      <c r="D1663" t="s">
        <v>201</v>
      </c>
      <c r="E1663" t="s">
        <v>281</v>
      </c>
      <c r="K1663" t="str">
        <f t="shared" si="50"/>
        <v>PYFSE.XPD.PRIM.PC.ZS</v>
      </c>
      <c r="L1663">
        <f t="shared" si="51"/>
        <v>-1</v>
      </c>
    </row>
    <row r="1664" spans="1:12" x14ac:dyDescent="0.25">
      <c r="A1664" t="s">
        <v>156</v>
      </c>
      <c r="B1664" t="s">
        <v>114</v>
      </c>
      <c r="C1664" t="s">
        <v>585</v>
      </c>
      <c r="D1664" t="s">
        <v>580</v>
      </c>
      <c r="E1664" t="s">
        <v>281</v>
      </c>
      <c r="K1664" t="str">
        <f t="shared" si="50"/>
        <v>PYFSE.XPD.SECO.PC.ZS</v>
      </c>
      <c r="L1664">
        <f t="shared" si="51"/>
        <v>-1</v>
      </c>
    </row>
    <row r="1665" spans="1:12" x14ac:dyDescent="0.25">
      <c r="A1665" t="s">
        <v>156</v>
      </c>
      <c r="B1665" t="s">
        <v>114</v>
      </c>
      <c r="C1665" t="s">
        <v>539</v>
      </c>
      <c r="D1665" t="s">
        <v>558</v>
      </c>
      <c r="E1665" t="s">
        <v>281</v>
      </c>
      <c r="K1665" t="str">
        <f t="shared" si="50"/>
        <v>PYFSE.XPD.TERT.PC.ZS</v>
      </c>
      <c r="L1665">
        <f t="shared" si="51"/>
        <v>-1</v>
      </c>
    </row>
    <row r="1666" spans="1:12" x14ac:dyDescent="0.25">
      <c r="A1666" t="s">
        <v>156</v>
      </c>
      <c r="B1666" t="s">
        <v>114</v>
      </c>
      <c r="C1666" t="s">
        <v>504</v>
      </c>
      <c r="D1666" t="s">
        <v>581</v>
      </c>
      <c r="E1666" t="s">
        <v>281</v>
      </c>
      <c r="K1666" t="str">
        <f t="shared" si="50"/>
        <v>PYFSE.ADT.1524.LT.FE.ZS</v>
      </c>
      <c r="L1666">
        <f t="shared" si="51"/>
        <v>-1</v>
      </c>
    </row>
    <row r="1667" spans="1:12" x14ac:dyDescent="0.25">
      <c r="A1667" t="s">
        <v>156</v>
      </c>
      <c r="B1667" t="s">
        <v>114</v>
      </c>
      <c r="C1667" t="s">
        <v>21</v>
      </c>
      <c r="D1667" t="s">
        <v>8</v>
      </c>
      <c r="E1667" t="s">
        <v>281</v>
      </c>
      <c r="K1667" t="str">
        <f t="shared" ref="K1667:K1730" si="52">B1667&amp;D1667</f>
        <v>PYFSE.PRM.ENRL.TC.ZS</v>
      </c>
      <c r="L1667">
        <f t="shared" ref="L1667:L1730" si="53">IF(COUNT(F1667:J1667)&gt;0, SUM(F1667:J1667)/COUNT(F1667:J1667), -1)</f>
        <v>-1</v>
      </c>
    </row>
    <row r="1668" spans="1:12" x14ac:dyDescent="0.25">
      <c r="A1668" t="s">
        <v>156</v>
      </c>
      <c r="B1668" t="s">
        <v>114</v>
      </c>
      <c r="C1668" t="s">
        <v>288</v>
      </c>
      <c r="D1668" t="s">
        <v>396</v>
      </c>
      <c r="E1668" t="s">
        <v>281</v>
      </c>
      <c r="K1668" t="str">
        <f t="shared" si="52"/>
        <v>PYFSE.SEC.ENRL.TC.ZS</v>
      </c>
      <c r="L1668">
        <f t="shared" si="53"/>
        <v>-1</v>
      </c>
    </row>
    <row r="1669" spans="1:12" x14ac:dyDescent="0.25">
      <c r="A1669" t="s">
        <v>156</v>
      </c>
      <c r="B1669" t="s">
        <v>114</v>
      </c>
      <c r="C1669" t="s">
        <v>561</v>
      </c>
      <c r="D1669" t="s">
        <v>236</v>
      </c>
      <c r="E1669" t="s">
        <v>281</v>
      </c>
      <c r="K1669" t="str">
        <f t="shared" si="52"/>
        <v>PYFSE.TER.ENRL.TC.ZS</v>
      </c>
      <c r="L1669">
        <f t="shared" si="53"/>
        <v>-1</v>
      </c>
    </row>
    <row r="1670" spans="1:12" x14ac:dyDescent="0.25">
      <c r="A1670" t="s">
        <v>156</v>
      </c>
      <c r="B1670" t="s">
        <v>114</v>
      </c>
      <c r="C1670" t="s">
        <v>122</v>
      </c>
      <c r="D1670" t="s">
        <v>242</v>
      </c>
      <c r="E1670" t="s">
        <v>281</v>
      </c>
      <c r="K1670" t="str">
        <f t="shared" si="52"/>
        <v>PYFSE.TER.ENRR.FE</v>
      </c>
      <c r="L1670">
        <f t="shared" si="53"/>
        <v>-1</v>
      </c>
    </row>
    <row r="1671" spans="1:12" x14ac:dyDescent="0.25">
      <c r="A1671" t="s">
        <v>156</v>
      </c>
      <c r="B1671" t="s">
        <v>114</v>
      </c>
      <c r="C1671" t="s">
        <v>451</v>
      </c>
      <c r="D1671" t="s">
        <v>508</v>
      </c>
      <c r="E1671" t="s">
        <v>281</v>
      </c>
      <c r="K1671" t="str">
        <f t="shared" si="52"/>
        <v>PYFSE.SEC.ENRR.FE</v>
      </c>
      <c r="L1671">
        <f t="shared" si="53"/>
        <v>-1</v>
      </c>
    </row>
    <row r="1672" spans="1:12" x14ac:dyDescent="0.25">
      <c r="A1672" t="s">
        <v>156</v>
      </c>
      <c r="B1672" t="s">
        <v>114</v>
      </c>
      <c r="C1672" t="s">
        <v>128</v>
      </c>
      <c r="D1672" t="s">
        <v>160</v>
      </c>
      <c r="E1672" t="s">
        <v>281</v>
      </c>
      <c r="K1672" t="str">
        <f t="shared" si="52"/>
        <v>PYFSE.PRM.ENRR.FE</v>
      </c>
      <c r="L1672">
        <f t="shared" si="53"/>
        <v>-1</v>
      </c>
    </row>
    <row r="1673" spans="1:12" x14ac:dyDescent="0.25">
      <c r="A1673" t="s">
        <v>156</v>
      </c>
      <c r="B1673" t="s">
        <v>114</v>
      </c>
      <c r="C1673" t="s">
        <v>255</v>
      </c>
      <c r="D1673" t="s">
        <v>146</v>
      </c>
      <c r="E1673" t="s">
        <v>281</v>
      </c>
      <c r="K1673" t="str">
        <f t="shared" si="52"/>
        <v>PYFSE.SEC.TCHR.FE.ZS</v>
      </c>
      <c r="L1673">
        <f t="shared" si="53"/>
        <v>-1</v>
      </c>
    </row>
    <row r="1674" spans="1:12" x14ac:dyDescent="0.25">
      <c r="A1674" t="s">
        <v>156</v>
      </c>
      <c r="B1674" t="s">
        <v>114</v>
      </c>
      <c r="C1674" t="s">
        <v>81</v>
      </c>
      <c r="D1674" t="s">
        <v>552</v>
      </c>
      <c r="E1674" t="s">
        <v>281</v>
      </c>
      <c r="K1674" t="str">
        <f t="shared" si="52"/>
        <v>PYFSE.TER.TCHR.FE.ZS</v>
      </c>
      <c r="L1674">
        <f t="shared" si="53"/>
        <v>-1</v>
      </c>
    </row>
    <row r="1675" spans="1:12" x14ac:dyDescent="0.25">
      <c r="A1675" t="s">
        <v>156</v>
      </c>
      <c r="B1675" t="s">
        <v>114</v>
      </c>
      <c r="C1675" t="s">
        <v>517</v>
      </c>
      <c r="D1675" t="s">
        <v>378</v>
      </c>
      <c r="E1675" t="s">
        <v>281</v>
      </c>
      <c r="K1675" t="str">
        <f t="shared" si="52"/>
        <v>PYFSG.DMK.SRCR.FN.ZS</v>
      </c>
      <c r="L1675">
        <f t="shared" si="53"/>
        <v>-1</v>
      </c>
    </row>
    <row r="1676" spans="1:12" x14ac:dyDescent="0.25">
      <c r="A1676" t="s">
        <v>156</v>
      </c>
      <c r="B1676" t="s">
        <v>114</v>
      </c>
      <c r="C1676" t="s">
        <v>131</v>
      </c>
      <c r="D1676" t="s">
        <v>523</v>
      </c>
      <c r="E1676" t="s">
        <v>281</v>
      </c>
      <c r="K1676" t="str">
        <f t="shared" si="52"/>
        <v>PYFSG.DMK.ALLD.FN.ZS</v>
      </c>
      <c r="L1676">
        <f t="shared" si="53"/>
        <v>-1</v>
      </c>
    </row>
    <row r="1677" spans="1:12" x14ac:dyDescent="0.25">
      <c r="A1677" t="s">
        <v>156</v>
      </c>
      <c r="B1677" t="s">
        <v>114</v>
      </c>
      <c r="C1677" t="s">
        <v>505</v>
      </c>
      <c r="D1677" t="s">
        <v>492</v>
      </c>
      <c r="E1677" t="s">
        <v>281</v>
      </c>
      <c r="K1677" t="str">
        <f t="shared" si="52"/>
        <v>PYFSG.VAW.ARGU.ZS</v>
      </c>
      <c r="L1677">
        <f t="shared" si="53"/>
        <v>-1</v>
      </c>
    </row>
    <row r="1678" spans="1:12" x14ac:dyDescent="0.25">
      <c r="A1678" t="s">
        <v>156</v>
      </c>
      <c r="B1678" t="s">
        <v>114</v>
      </c>
      <c r="C1678" t="s">
        <v>199</v>
      </c>
      <c r="D1678" t="s">
        <v>196</v>
      </c>
      <c r="E1678" t="s">
        <v>281</v>
      </c>
      <c r="K1678" t="str">
        <f t="shared" si="52"/>
        <v>PYFSG.VAW.BURN.ZS</v>
      </c>
      <c r="L1678">
        <f t="shared" si="53"/>
        <v>-1</v>
      </c>
    </row>
    <row r="1679" spans="1:12" x14ac:dyDescent="0.25">
      <c r="A1679" t="s">
        <v>156</v>
      </c>
      <c r="B1679" t="s">
        <v>114</v>
      </c>
      <c r="C1679" t="s">
        <v>137</v>
      </c>
      <c r="D1679" t="s">
        <v>159</v>
      </c>
      <c r="E1679" t="s">
        <v>281</v>
      </c>
      <c r="K1679" t="str">
        <f t="shared" si="52"/>
        <v>PYFSG.VAW.NEGL.ZS</v>
      </c>
      <c r="L1679">
        <f t="shared" si="53"/>
        <v>-1</v>
      </c>
    </row>
    <row r="1680" spans="1:12" x14ac:dyDescent="0.25">
      <c r="A1680" t="s">
        <v>156</v>
      </c>
      <c r="B1680" t="s">
        <v>114</v>
      </c>
      <c r="C1680" t="s">
        <v>327</v>
      </c>
      <c r="D1680" t="s">
        <v>583</v>
      </c>
      <c r="E1680" t="s">
        <v>281</v>
      </c>
      <c r="K1680" t="str">
        <f t="shared" si="52"/>
        <v>PYFSG.VAW.GOES.ZS</v>
      </c>
      <c r="L1680">
        <f t="shared" si="53"/>
        <v>-1</v>
      </c>
    </row>
    <row r="1681" spans="1:12" x14ac:dyDescent="0.25">
      <c r="A1681" t="s">
        <v>156</v>
      </c>
      <c r="B1681" t="s">
        <v>114</v>
      </c>
      <c r="C1681" t="s">
        <v>575</v>
      </c>
      <c r="D1681" t="s">
        <v>382</v>
      </c>
      <c r="E1681" t="s">
        <v>281</v>
      </c>
      <c r="K1681" t="str">
        <f t="shared" si="52"/>
        <v>PYFSG.VAW.REFU.ZS</v>
      </c>
      <c r="L1681">
        <f t="shared" si="53"/>
        <v>-1</v>
      </c>
    </row>
    <row r="1682" spans="1:12" x14ac:dyDescent="0.25">
      <c r="A1682" t="s">
        <v>372</v>
      </c>
      <c r="B1682" t="s">
        <v>520</v>
      </c>
      <c r="C1682" t="s">
        <v>138</v>
      </c>
      <c r="D1682" t="s">
        <v>211</v>
      </c>
      <c r="E1682" t="s">
        <v>281</v>
      </c>
      <c r="F1682">
        <v>10</v>
      </c>
      <c r="G1682">
        <v>10</v>
      </c>
      <c r="H1682">
        <v>10</v>
      </c>
      <c r="I1682">
        <v>10</v>
      </c>
      <c r="K1682" t="str">
        <f t="shared" si="52"/>
        <v>GABSE.COM.DURS</v>
      </c>
      <c r="L1682">
        <f t="shared" si="53"/>
        <v>10</v>
      </c>
    </row>
    <row r="1683" spans="1:12" x14ac:dyDescent="0.25">
      <c r="A1683" t="s">
        <v>372</v>
      </c>
      <c r="B1683" t="s">
        <v>520</v>
      </c>
      <c r="C1683" t="s">
        <v>385</v>
      </c>
      <c r="D1683" t="s">
        <v>381</v>
      </c>
      <c r="E1683" t="s">
        <v>281</v>
      </c>
      <c r="I1683">
        <v>83.4</v>
      </c>
      <c r="K1683" t="str">
        <f t="shared" si="52"/>
        <v>GABSE.ADT.LITR.FE.ZS</v>
      </c>
      <c r="L1683">
        <f t="shared" si="53"/>
        <v>83.4</v>
      </c>
    </row>
    <row r="1684" spans="1:12" x14ac:dyDescent="0.25">
      <c r="A1684" t="s">
        <v>372</v>
      </c>
      <c r="B1684" t="s">
        <v>520</v>
      </c>
      <c r="C1684" t="s">
        <v>563</v>
      </c>
      <c r="D1684" t="s">
        <v>526</v>
      </c>
      <c r="E1684" t="s">
        <v>281</v>
      </c>
      <c r="K1684" t="str">
        <f t="shared" si="52"/>
        <v>GABSE.XPD.CPRM.ZS</v>
      </c>
      <c r="L1684">
        <f t="shared" si="53"/>
        <v>-1</v>
      </c>
    </row>
    <row r="1685" spans="1:12" x14ac:dyDescent="0.25">
      <c r="A1685" t="s">
        <v>372</v>
      </c>
      <c r="B1685" t="s">
        <v>520</v>
      </c>
      <c r="C1685" t="s">
        <v>322</v>
      </c>
      <c r="D1685" t="s">
        <v>69</v>
      </c>
      <c r="E1685" t="s">
        <v>281</v>
      </c>
      <c r="K1685" t="str">
        <f t="shared" si="52"/>
        <v>GABSE.XPD.CSEC.ZS</v>
      </c>
      <c r="L1685">
        <f t="shared" si="53"/>
        <v>-1</v>
      </c>
    </row>
    <row r="1686" spans="1:12" x14ac:dyDescent="0.25">
      <c r="A1686" t="s">
        <v>372</v>
      </c>
      <c r="B1686" t="s">
        <v>520</v>
      </c>
      <c r="C1686" t="s">
        <v>95</v>
      </c>
      <c r="D1686" t="s">
        <v>203</v>
      </c>
      <c r="E1686" t="s">
        <v>281</v>
      </c>
      <c r="K1686" t="str">
        <f t="shared" si="52"/>
        <v>GABSE.XPD.CTER.ZS</v>
      </c>
      <c r="L1686">
        <f t="shared" si="53"/>
        <v>-1</v>
      </c>
    </row>
    <row r="1687" spans="1:12" x14ac:dyDescent="0.25">
      <c r="A1687" t="s">
        <v>372</v>
      </c>
      <c r="B1687" t="s">
        <v>520</v>
      </c>
      <c r="C1687" t="s">
        <v>150</v>
      </c>
      <c r="D1687" t="s">
        <v>201</v>
      </c>
      <c r="E1687" t="s">
        <v>281</v>
      </c>
      <c r="K1687" t="str">
        <f t="shared" si="52"/>
        <v>GABSE.XPD.PRIM.PC.ZS</v>
      </c>
      <c r="L1687">
        <f t="shared" si="53"/>
        <v>-1</v>
      </c>
    </row>
    <row r="1688" spans="1:12" x14ac:dyDescent="0.25">
      <c r="A1688" t="s">
        <v>372</v>
      </c>
      <c r="B1688" t="s">
        <v>520</v>
      </c>
      <c r="C1688" t="s">
        <v>585</v>
      </c>
      <c r="D1688" t="s">
        <v>580</v>
      </c>
      <c r="E1688" t="s">
        <v>281</v>
      </c>
      <c r="K1688" t="str">
        <f t="shared" si="52"/>
        <v>GABSE.XPD.SECO.PC.ZS</v>
      </c>
      <c r="L1688">
        <f t="shared" si="53"/>
        <v>-1</v>
      </c>
    </row>
    <row r="1689" spans="1:12" x14ac:dyDescent="0.25">
      <c r="A1689" t="s">
        <v>372</v>
      </c>
      <c r="B1689" t="s">
        <v>520</v>
      </c>
      <c r="C1689" t="s">
        <v>539</v>
      </c>
      <c r="D1689" t="s">
        <v>558</v>
      </c>
      <c r="E1689" t="s">
        <v>281</v>
      </c>
      <c r="K1689" t="str">
        <f t="shared" si="52"/>
        <v>GABSE.XPD.TERT.PC.ZS</v>
      </c>
      <c r="L1689">
        <f t="shared" si="53"/>
        <v>-1</v>
      </c>
    </row>
    <row r="1690" spans="1:12" x14ac:dyDescent="0.25">
      <c r="A1690" t="s">
        <v>372</v>
      </c>
      <c r="B1690" t="s">
        <v>520</v>
      </c>
      <c r="C1690" t="s">
        <v>504</v>
      </c>
      <c r="D1690" t="s">
        <v>581</v>
      </c>
      <c r="E1690" t="s">
        <v>281</v>
      </c>
      <c r="I1690">
        <v>91.4</v>
      </c>
      <c r="K1690" t="str">
        <f t="shared" si="52"/>
        <v>GABSE.ADT.1524.LT.FE.ZS</v>
      </c>
      <c r="L1690">
        <f t="shared" si="53"/>
        <v>91.4</v>
      </c>
    </row>
    <row r="1691" spans="1:12" x14ac:dyDescent="0.25">
      <c r="A1691" t="s">
        <v>372</v>
      </c>
      <c r="B1691" t="s">
        <v>520</v>
      </c>
      <c r="C1691" t="s">
        <v>21</v>
      </c>
      <c r="D1691" t="s">
        <v>8</v>
      </c>
      <c r="E1691" t="s">
        <v>281</v>
      </c>
      <c r="K1691" t="str">
        <f t="shared" si="52"/>
        <v>GABSE.PRM.ENRL.TC.ZS</v>
      </c>
      <c r="L1691">
        <f t="shared" si="53"/>
        <v>-1</v>
      </c>
    </row>
    <row r="1692" spans="1:12" x14ac:dyDescent="0.25">
      <c r="A1692" t="s">
        <v>372</v>
      </c>
      <c r="B1692" t="s">
        <v>520</v>
      </c>
      <c r="C1692" t="s">
        <v>288</v>
      </c>
      <c r="D1692" t="s">
        <v>396</v>
      </c>
      <c r="E1692" t="s">
        <v>281</v>
      </c>
      <c r="K1692" t="str">
        <f t="shared" si="52"/>
        <v>GABSE.SEC.ENRL.TC.ZS</v>
      </c>
      <c r="L1692">
        <f t="shared" si="53"/>
        <v>-1</v>
      </c>
    </row>
    <row r="1693" spans="1:12" x14ac:dyDescent="0.25">
      <c r="A1693" t="s">
        <v>372</v>
      </c>
      <c r="B1693" t="s">
        <v>520</v>
      </c>
      <c r="C1693" t="s">
        <v>561</v>
      </c>
      <c r="D1693" t="s">
        <v>236</v>
      </c>
      <c r="E1693" t="s">
        <v>281</v>
      </c>
      <c r="K1693" t="str">
        <f t="shared" si="52"/>
        <v>GABSE.TER.ENRL.TC.ZS</v>
      </c>
      <c r="L1693">
        <f t="shared" si="53"/>
        <v>-1</v>
      </c>
    </row>
    <row r="1694" spans="1:12" x14ac:dyDescent="0.25">
      <c r="A1694" t="s">
        <v>372</v>
      </c>
      <c r="B1694" t="s">
        <v>520</v>
      </c>
      <c r="C1694" t="s">
        <v>122</v>
      </c>
      <c r="D1694" t="s">
        <v>242</v>
      </c>
      <c r="E1694" t="s">
        <v>281</v>
      </c>
      <c r="K1694" t="str">
        <f t="shared" si="52"/>
        <v>GABSE.TER.ENRR.FE</v>
      </c>
      <c r="L1694">
        <f t="shared" si="53"/>
        <v>-1</v>
      </c>
    </row>
    <row r="1695" spans="1:12" x14ac:dyDescent="0.25">
      <c r="A1695" t="s">
        <v>372</v>
      </c>
      <c r="B1695" t="s">
        <v>520</v>
      </c>
      <c r="C1695" t="s">
        <v>451</v>
      </c>
      <c r="D1695" t="s">
        <v>508</v>
      </c>
      <c r="E1695" t="s">
        <v>281</v>
      </c>
      <c r="K1695" t="str">
        <f t="shared" si="52"/>
        <v>GABSE.SEC.ENRR.FE</v>
      </c>
      <c r="L1695">
        <f t="shared" si="53"/>
        <v>-1</v>
      </c>
    </row>
    <row r="1696" spans="1:12" x14ac:dyDescent="0.25">
      <c r="A1696" t="s">
        <v>372</v>
      </c>
      <c r="B1696" t="s">
        <v>520</v>
      </c>
      <c r="C1696" t="s">
        <v>128</v>
      </c>
      <c r="D1696" t="s">
        <v>160</v>
      </c>
      <c r="E1696" t="s">
        <v>281</v>
      </c>
      <c r="K1696" t="str">
        <f t="shared" si="52"/>
        <v>GABSE.PRM.ENRR.FE</v>
      </c>
      <c r="L1696">
        <f t="shared" si="53"/>
        <v>-1</v>
      </c>
    </row>
    <row r="1697" spans="1:12" x14ac:dyDescent="0.25">
      <c r="A1697" t="s">
        <v>372</v>
      </c>
      <c r="B1697" t="s">
        <v>520</v>
      </c>
      <c r="C1697" t="s">
        <v>255</v>
      </c>
      <c r="D1697" t="s">
        <v>146</v>
      </c>
      <c r="E1697" t="s">
        <v>281</v>
      </c>
      <c r="K1697" t="str">
        <f t="shared" si="52"/>
        <v>GABSE.SEC.TCHR.FE.ZS</v>
      </c>
      <c r="L1697">
        <f t="shared" si="53"/>
        <v>-1</v>
      </c>
    </row>
    <row r="1698" spans="1:12" x14ac:dyDescent="0.25">
      <c r="A1698" t="s">
        <v>372</v>
      </c>
      <c r="B1698" t="s">
        <v>520</v>
      </c>
      <c r="C1698" t="s">
        <v>81</v>
      </c>
      <c r="D1698" t="s">
        <v>552</v>
      </c>
      <c r="E1698" t="s">
        <v>281</v>
      </c>
      <c r="K1698" t="str">
        <f t="shared" si="52"/>
        <v>GABSE.TER.TCHR.FE.ZS</v>
      </c>
      <c r="L1698">
        <f t="shared" si="53"/>
        <v>-1</v>
      </c>
    </row>
    <row r="1699" spans="1:12" x14ac:dyDescent="0.25">
      <c r="A1699" t="s">
        <v>372</v>
      </c>
      <c r="B1699" t="s">
        <v>520</v>
      </c>
      <c r="C1699" t="s">
        <v>517</v>
      </c>
      <c r="D1699" t="s">
        <v>378</v>
      </c>
      <c r="E1699" t="s">
        <v>281</v>
      </c>
      <c r="K1699" t="str">
        <f t="shared" si="52"/>
        <v>GABSG.DMK.SRCR.FN.ZS</v>
      </c>
      <c r="L1699">
        <f t="shared" si="53"/>
        <v>-1</v>
      </c>
    </row>
    <row r="1700" spans="1:12" x14ac:dyDescent="0.25">
      <c r="A1700" t="s">
        <v>372</v>
      </c>
      <c r="B1700" t="s">
        <v>520</v>
      </c>
      <c r="C1700" t="s">
        <v>131</v>
      </c>
      <c r="D1700" t="s">
        <v>523</v>
      </c>
      <c r="E1700" t="s">
        <v>281</v>
      </c>
      <c r="K1700" t="str">
        <f t="shared" si="52"/>
        <v>GABSG.DMK.ALLD.FN.ZS</v>
      </c>
      <c r="L1700">
        <f t="shared" si="53"/>
        <v>-1</v>
      </c>
    </row>
    <row r="1701" spans="1:12" x14ac:dyDescent="0.25">
      <c r="A1701" t="s">
        <v>372</v>
      </c>
      <c r="B1701" t="s">
        <v>520</v>
      </c>
      <c r="C1701" t="s">
        <v>505</v>
      </c>
      <c r="D1701" t="s">
        <v>492</v>
      </c>
      <c r="E1701" t="s">
        <v>281</v>
      </c>
      <c r="K1701" t="str">
        <f t="shared" si="52"/>
        <v>GABSG.VAW.ARGU.ZS</v>
      </c>
      <c r="L1701">
        <f t="shared" si="53"/>
        <v>-1</v>
      </c>
    </row>
    <row r="1702" spans="1:12" x14ac:dyDescent="0.25">
      <c r="A1702" t="s">
        <v>372</v>
      </c>
      <c r="B1702" t="s">
        <v>520</v>
      </c>
      <c r="C1702" t="s">
        <v>199</v>
      </c>
      <c r="D1702" t="s">
        <v>196</v>
      </c>
      <c r="E1702" t="s">
        <v>281</v>
      </c>
      <c r="K1702" t="str">
        <f t="shared" si="52"/>
        <v>GABSG.VAW.BURN.ZS</v>
      </c>
      <c r="L1702">
        <f t="shared" si="53"/>
        <v>-1</v>
      </c>
    </row>
    <row r="1703" spans="1:12" x14ac:dyDescent="0.25">
      <c r="A1703" t="s">
        <v>372</v>
      </c>
      <c r="B1703" t="s">
        <v>520</v>
      </c>
      <c r="C1703" t="s">
        <v>137</v>
      </c>
      <c r="D1703" t="s">
        <v>159</v>
      </c>
      <c r="E1703" t="s">
        <v>281</v>
      </c>
      <c r="K1703" t="str">
        <f t="shared" si="52"/>
        <v>GABSG.VAW.NEGL.ZS</v>
      </c>
      <c r="L1703">
        <f t="shared" si="53"/>
        <v>-1</v>
      </c>
    </row>
    <row r="1704" spans="1:12" x14ac:dyDescent="0.25">
      <c r="A1704" t="s">
        <v>372</v>
      </c>
      <c r="B1704" t="s">
        <v>520</v>
      </c>
      <c r="C1704" t="s">
        <v>327</v>
      </c>
      <c r="D1704" t="s">
        <v>583</v>
      </c>
      <c r="E1704" t="s">
        <v>281</v>
      </c>
      <c r="K1704" t="str">
        <f t="shared" si="52"/>
        <v>GABSG.VAW.GOES.ZS</v>
      </c>
      <c r="L1704">
        <f t="shared" si="53"/>
        <v>-1</v>
      </c>
    </row>
    <row r="1705" spans="1:12" x14ac:dyDescent="0.25">
      <c r="A1705" t="s">
        <v>372</v>
      </c>
      <c r="B1705" t="s">
        <v>520</v>
      </c>
      <c r="C1705" t="s">
        <v>575</v>
      </c>
      <c r="D1705" t="s">
        <v>382</v>
      </c>
      <c r="E1705" t="s">
        <v>281</v>
      </c>
      <c r="K1705" t="str">
        <f t="shared" si="52"/>
        <v>GABSG.VAW.REFU.ZS</v>
      </c>
      <c r="L1705">
        <f t="shared" si="53"/>
        <v>-1</v>
      </c>
    </row>
    <row r="1706" spans="1:12" x14ac:dyDescent="0.25">
      <c r="A1706" t="s">
        <v>271</v>
      </c>
      <c r="B1706" t="s">
        <v>151</v>
      </c>
      <c r="C1706" t="s">
        <v>138</v>
      </c>
      <c r="D1706" t="s">
        <v>211</v>
      </c>
      <c r="E1706" t="s">
        <v>281</v>
      </c>
      <c r="F1706">
        <v>9</v>
      </c>
      <c r="G1706">
        <v>9</v>
      </c>
      <c r="H1706">
        <v>9</v>
      </c>
      <c r="I1706">
        <v>9</v>
      </c>
      <c r="K1706" t="str">
        <f t="shared" si="52"/>
        <v>GMBSE.COM.DURS</v>
      </c>
      <c r="L1706">
        <f t="shared" si="53"/>
        <v>9</v>
      </c>
    </row>
    <row r="1707" spans="1:12" x14ac:dyDescent="0.25">
      <c r="A1707" t="s">
        <v>271</v>
      </c>
      <c r="B1707" t="s">
        <v>151</v>
      </c>
      <c r="C1707" t="s">
        <v>385</v>
      </c>
      <c r="D1707" t="s">
        <v>381</v>
      </c>
      <c r="E1707" t="s">
        <v>281</v>
      </c>
      <c r="F1707">
        <v>41.6</v>
      </c>
      <c r="K1707" t="str">
        <f t="shared" si="52"/>
        <v>GMBSE.ADT.LITR.FE.ZS</v>
      </c>
      <c r="L1707">
        <f t="shared" si="53"/>
        <v>41.6</v>
      </c>
    </row>
    <row r="1708" spans="1:12" x14ac:dyDescent="0.25">
      <c r="A1708" t="s">
        <v>271</v>
      </c>
      <c r="B1708" t="s">
        <v>151</v>
      </c>
      <c r="C1708" t="s">
        <v>563</v>
      </c>
      <c r="D1708" t="s">
        <v>526</v>
      </c>
      <c r="E1708" t="s">
        <v>281</v>
      </c>
      <c r="K1708" t="str">
        <f t="shared" si="52"/>
        <v>GMBSE.XPD.CPRM.ZS</v>
      </c>
      <c r="L1708">
        <f t="shared" si="53"/>
        <v>-1</v>
      </c>
    </row>
    <row r="1709" spans="1:12" x14ac:dyDescent="0.25">
      <c r="A1709" t="s">
        <v>271</v>
      </c>
      <c r="B1709" t="s">
        <v>151</v>
      </c>
      <c r="C1709" t="s">
        <v>322</v>
      </c>
      <c r="D1709" t="s">
        <v>69</v>
      </c>
      <c r="E1709" t="s">
        <v>281</v>
      </c>
      <c r="K1709" t="str">
        <f t="shared" si="52"/>
        <v>GMBSE.XPD.CSEC.ZS</v>
      </c>
      <c r="L1709">
        <f t="shared" si="53"/>
        <v>-1</v>
      </c>
    </row>
    <row r="1710" spans="1:12" x14ac:dyDescent="0.25">
      <c r="A1710" t="s">
        <v>271</v>
      </c>
      <c r="B1710" t="s">
        <v>151</v>
      </c>
      <c r="C1710" t="s">
        <v>95</v>
      </c>
      <c r="D1710" t="s">
        <v>203</v>
      </c>
      <c r="E1710" t="s">
        <v>281</v>
      </c>
      <c r="K1710" t="str">
        <f t="shared" si="52"/>
        <v>GMBSE.XPD.CTER.ZS</v>
      </c>
      <c r="L1710">
        <f t="shared" si="53"/>
        <v>-1</v>
      </c>
    </row>
    <row r="1711" spans="1:12" x14ac:dyDescent="0.25">
      <c r="A1711" t="s">
        <v>271</v>
      </c>
      <c r="B1711" t="s">
        <v>151</v>
      </c>
      <c r="C1711" t="s">
        <v>150</v>
      </c>
      <c r="D1711" t="s">
        <v>201</v>
      </c>
      <c r="E1711" t="s">
        <v>281</v>
      </c>
      <c r="K1711" t="str">
        <f t="shared" si="52"/>
        <v>GMBSE.XPD.PRIM.PC.ZS</v>
      </c>
      <c r="L1711">
        <f t="shared" si="53"/>
        <v>-1</v>
      </c>
    </row>
    <row r="1712" spans="1:12" x14ac:dyDescent="0.25">
      <c r="A1712" t="s">
        <v>271</v>
      </c>
      <c r="B1712" t="s">
        <v>151</v>
      </c>
      <c r="C1712" t="s">
        <v>585</v>
      </c>
      <c r="D1712" t="s">
        <v>580</v>
      </c>
      <c r="E1712" t="s">
        <v>281</v>
      </c>
      <c r="K1712" t="str">
        <f t="shared" si="52"/>
        <v>GMBSE.XPD.SECO.PC.ZS</v>
      </c>
      <c r="L1712">
        <f t="shared" si="53"/>
        <v>-1</v>
      </c>
    </row>
    <row r="1713" spans="1:12" x14ac:dyDescent="0.25">
      <c r="A1713" t="s">
        <v>271</v>
      </c>
      <c r="B1713" t="s">
        <v>151</v>
      </c>
      <c r="C1713" t="s">
        <v>539</v>
      </c>
      <c r="D1713" t="s">
        <v>558</v>
      </c>
      <c r="E1713" t="s">
        <v>281</v>
      </c>
      <c r="K1713" t="str">
        <f t="shared" si="52"/>
        <v>GMBSE.XPD.TERT.PC.ZS</v>
      </c>
      <c r="L1713">
        <f t="shared" si="53"/>
        <v>-1</v>
      </c>
    </row>
    <row r="1714" spans="1:12" x14ac:dyDescent="0.25">
      <c r="A1714" t="s">
        <v>271</v>
      </c>
      <c r="B1714" t="s">
        <v>151</v>
      </c>
      <c r="C1714" t="s">
        <v>504</v>
      </c>
      <c r="D1714" t="s">
        <v>581</v>
      </c>
      <c r="E1714" t="s">
        <v>281</v>
      </c>
      <c r="F1714">
        <v>64.400000000000006</v>
      </c>
      <c r="K1714" t="str">
        <f t="shared" si="52"/>
        <v>GMBSE.ADT.1524.LT.FE.ZS</v>
      </c>
      <c r="L1714">
        <f t="shared" si="53"/>
        <v>64.400000000000006</v>
      </c>
    </row>
    <row r="1715" spans="1:12" x14ac:dyDescent="0.25">
      <c r="A1715" t="s">
        <v>271</v>
      </c>
      <c r="B1715" t="s">
        <v>151</v>
      </c>
      <c r="C1715" t="s">
        <v>21</v>
      </c>
      <c r="D1715" t="s">
        <v>8</v>
      </c>
      <c r="E1715" t="s">
        <v>281</v>
      </c>
      <c r="F1715">
        <v>37.1</v>
      </c>
      <c r="H1715">
        <v>38.700000000000003</v>
      </c>
      <c r="I1715">
        <v>36.1</v>
      </c>
      <c r="K1715" t="str">
        <f t="shared" si="52"/>
        <v>GMBSE.PRM.ENRL.TC.ZS</v>
      </c>
      <c r="L1715">
        <f t="shared" si="53"/>
        <v>37.300000000000004</v>
      </c>
    </row>
    <row r="1716" spans="1:12" x14ac:dyDescent="0.25">
      <c r="A1716" t="s">
        <v>271</v>
      </c>
      <c r="B1716" t="s">
        <v>151</v>
      </c>
      <c r="C1716" t="s">
        <v>288</v>
      </c>
      <c r="D1716" t="s">
        <v>396</v>
      </c>
      <c r="E1716" t="s">
        <v>281</v>
      </c>
      <c r="K1716" t="str">
        <f t="shared" si="52"/>
        <v>GMBSE.SEC.ENRL.TC.ZS</v>
      </c>
      <c r="L1716">
        <f t="shared" si="53"/>
        <v>-1</v>
      </c>
    </row>
    <row r="1717" spans="1:12" x14ac:dyDescent="0.25">
      <c r="A1717" t="s">
        <v>271</v>
      </c>
      <c r="B1717" t="s">
        <v>151</v>
      </c>
      <c r="C1717" t="s">
        <v>561</v>
      </c>
      <c r="D1717" t="s">
        <v>236</v>
      </c>
      <c r="E1717" t="s">
        <v>281</v>
      </c>
      <c r="K1717" t="str">
        <f t="shared" si="52"/>
        <v>GMBSE.TER.ENRL.TC.ZS</v>
      </c>
      <c r="L1717">
        <f t="shared" si="53"/>
        <v>-1</v>
      </c>
    </row>
    <row r="1718" spans="1:12" x14ac:dyDescent="0.25">
      <c r="A1718" t="s">
        <v>271</v>
      </c>
      <c r="B1718" t="s">
        <v>151</v>
      </c>
      <c r="C1718" t="s">
        <v>122</v>
      </c>
      <c r="D1718" t="s">
        <v>242</v>
      </c>
      <c r="E1718" t="s">
        <v>281</v>
      </c>
      <c r="K1718" t="str">
        <f t="shared" si="52"/>
        <v>GMBSE.TER.ENRR.FE</v>
      </c>
      <c r="L1718">
        <f t="shared" si="53"/>
        <v>-1</v>
      </c>
    </row>
    <row r="1719" spans="1:12" x14ac:dyDescent="0.25">
      <c r="A1719" t="s">
        <v>271</v>
      </c>
      <c r="B1719" t="s">
        <v>151</v>
      </c>
      <c r="C1719" t="s">
        <v>451</v>
      </c>
      <c r="D1719" t="s">
        <v>508</v>
      </c>
      <c r="E1719" t="s">
        <v>281</v>
      </c>
      <c r="K1719" t="str">
        <f t="shared" si="52"/>
        <v>GMBSE.SEC.ENRR.FE</v>
      </c>
      <c r="L1719">
        <f t="shared" si="53"/>
        <v>-1</v>
      </c>
    </row>
    <row r="1720" spans="1:12" x14ac:dyDescent="0.25">
      <c r="A1720" t="s">
        <v>271</v>
      </c>
      <c r="B1720" t="s">
        <v>151</v>
      </c>
      <c r="C1720" t="s">
        <v>128</v>
      </c>
      <c r="D1720" t="s">
        <v>160</v>
      </c>
      <c r="E1720" t="s">
        <v>281</v>
      </c>
      <c r="F1720">
        <v>93</v>
      </c>
      <c r="G1720">
        <v>95.4</v>
      </c>
      <c r="H1720">
        <v>99.1</v>
      </c>
      <c r="I1720">
        <v>102.5</v>
      </c>
      <c r="K1720" t="str">
        <f t="shared" si="52"/>
        <v>GMBSE.PRM.ENRR.FE</v>
      </c>
      <c r="L1720">
        <f t="shared" si="53"/>
        <v>97.5</v>
      </c>
    </row>
    <row r="1721" spans="1:12" x14ac:dyDescent="0.25">
      <c r="A1721" t="s">
        <v>271</v>
      </c>
      <c r="B1721" t="s">
        <v>151</v>
      </c>
      <c r="C1721" t="s">
        <v>255</v>
      </c>
      <c r="D1721" t="s">
        <v>146</v>
      </c>
      <c r="E1721" t="s">
        <v>281</v>
      </c>
      <c r="F1721">
        <v>15.8</v>
      </c>
      <c r="H1721">
        <v>18.600000000000001</v>
      </c>
      <c r="I1721">
        <v>19.399999999999999</v>
      </c>
      <c r="K1721" t="str">
        <f t="shared" si="52"/>
        <v>GMBSE.SEC.TCHR.FE.ZS</v>
      </c>
      <c r="L1721">
        <f t="shared" si="53"/>
        <v>17.933333333333334</v>
      </c>
    </row>
    <row r="1722" spans="1:12" x14ac:dyDescent="0.25">
      <c r="A1722" t="s">
        <v>271</v>
      </c>
      <c r="B1722" t="s">
        <v>151</v>
      </c>
      <c r="C1722" t="s">
        <v>81</v>
      </c>
      <c r="D1722" t="s">
        <v>552</v>
      </c>
      <c r="E1722" t="s">
        <v>281</v>
      </c>
      <c r="K1722" t="str">
        <f t="shared" si="52"/>
        <v>GMBSE.TER.TCHR.FE.ZS</v>
      </c>
      <c r="L1722">
        <f t="shared" si="53"/>
        <v>-1</v>
      </c>
    </row>
    <row r="1723" spans="1:12" x14ac:dyDescent="0.25">
      <c r="A1723" t="s">
        <v>271</v>
      </c>
      <c r="B1723" t="s">
        <v>151</v>
      </c>
      <c r="C1723" t="s">
        <v>517</v>
      </c>
      <c r="D1723" t="s">
        <v>378</v>
      </c>
      <c r="E1723" t="s">
        <v>281</v>
      </c>
      <c r="K1723" t="str">
        <f t="shared" si="52"/>
        <v>GMBSG.DMK.SRCR.FN.ZS</v>
      </c>
      <c r="L1723">
        <f t="shared" si="53"/>
        <v>-1</v>
      </c>
    </row>
    <row r="1724" spans="1:12" x14ac:dyDescent="0.25">
      <c r="A1724" t="s">
        <v>271</v>
      </c>
      <c r="B1724" t="s">
        <v>151</v>
      </c>
      <c r="C1724" t="s">
        <v>131</v>
      </c>
      <c r="D1724" t="s">
        <v>523</v>
      </c>
      <c r="E1724" t="s">
        <v>281</v>
      </c>
      <c r="K1724" t="str">
        <f t="shared" si="52"/>
        <v>GMBSG.DMK.ALLD.FN.ZS</v>
      </c>
      <c r="L1724">
        <f t="shared" si="53"/>
        <v>-1</v>
      </c>
    </row>
    <row r="1725" spans="1:12" x14ac:dyDescent="0.25">
      <c r="A1725" t="s">
        <v>271</v>
      </c>
      <c r="B1725" t="s">
        <v>151</v>
      </c>
      <c r="C1725" t="s">
        <v>505</v>
      </c>
      <c r="D1725" t="s">
        <v>492</v>
      </c>
      <c r="E1725" t="s">
        <v>281</v>
      </c>
      <c r="K1725" t="str">
        <f t="shared" si="52"/>
        <v>GMBSG.VAW.ARGU.ZS</v>
      </c>
      <c r="L1725">
        <f t="shared" si="53"/>
        <v>-1</v>
      </c>
    </row>
    <row r="1726" spans="1:12" x14ac:dyDescent="0.25">
      <c r="A1726" t="s">
        <v>271</v>
      </c>
      <c r="B1726" t="s">
        <v>151</v>
      </c>
      <c r="C1726" t="s">
        <v>199</v>
      </c>
      <c r="D1726" t="s">
        <v>196</v>
      </c>
      <c r="E1726" t="s">
        <v>281</v>
      </c>
      <c r="K1726" t="str">
        <f t="shared" si="52"/>
        <v>GMBSG.VAW.BURN.ZS</v>
      </c>
      <c r="L1726">
        <f t="shared" si="53"/>
        <v>-1</v>
      </c>
    </row>
    <row r="1727" spans="1:12" x14ac:dyDescent="0.25">
      <c r="A1727" t="s">
        <v>271</v>
      </c>
      <c r="B1727" t="s">
        <v>151</v>
      </c>
      <c r="C1727" t="s">
        <v>137</v>
      </c>
      <c r="D1727" t="s">
        <v>159</v>
      </c>
      <c r="E1727" t="s">
        <v>281</v>
      </c>
      <c r="K1727" t="str">
        <f t="shared" si="52"/>
        <v>GMBSG.VAW.NEGL.ZS</v>
      </c>
      <c r="L1727">
        <f t="shared" si="53"/>
        <v>-1</v>
      </c>
    </row>
    <row r="1728" spans="1:12" x14ac:dyDescent="0.25">
      <c r="A1728" t="s">
        <v>271</v>
      </c>
      <c r="B1728" t="s">
        <v>151</v>
      </c>
      <c r="C1728" t="s">
        <v>327</v>
      </c>
      <c r="D1728" t="s">
        <v>583</v>
      </c>
      <c r="E1728" t="s">
        <v>281</v>
      </c>
      <c r="K1728" t="str">
        <f t="shared" si="52"/>
        <v>GMBSG.VAW.GOES.ZS</v>
      </c>
      <c r="L1728">
        <f t="shared" si="53"/>
        <v>-1</v>
      </c>
    </row>
    <row r="1729" spans="1:12" x14ac:dyDescent="0.25">
      <c r="A1729" t="s">
        <v>271</v>
      </c>
      <c r="B1729" t="s">
        <v>151</v>
      </c>
      <c r="C1729" t="s">
        <v>575</v>
      </c>
      <c r="D1729" t="s">
        <v>382</v>
      </c>
      <c r="E1729" t="s">
        <v>281</v>
      </c>
      <c r="K1729" t="str">
        <f t="shared" si="52"/>
        <v>GMBSG.VAW.REFU.ZS</v>
      </c>
      <c r="L1729">
        <f t="shared" si="53"/>
        <v>-1</v>
      </c>
    </row>
    <row r="1730" spans="1:12" x14ac:dyDescent="0.25">
      <c r="A1730" t="s">
        <v>100</v>
      </c>
      <c r="B1730" t="s">
        <v>22</v>
      </c>
      <c r="C1730" t="s">
        <v>138</v>
      </c>
      <c r="D1730" t="s">
        <v>211</v>
      </c>
      <c r="E1730" t="s">
        <v>281</v>
      </c>
      <c r="F1730">
        <v>9</v>
      </c>
      <c r="G1730">
        <v>9</v>
      </c>
      <c r="H1730">
        <v>9</v>
      </c>
      <c r="I1730">
        <v>9</v>
      </c>
      <c r="K1730" t="str">
        <f t="shared" si="52"/>
        <v>GEOSE.COM.DURS</v>
      </c>
      <c r="L1730">
        <f t="shared" si="53"/>
        <v>9</v>
      </c>
    </row>
    <row r="1731" spans="1:12" x14ac:dyDescent="0.25">
      <c r="A1731" t="s">
        <v>100</v>
      </c>
      <c r="B1731" t="s">
        <v>22</v>
      </c>
      <c r="C1731" t="s">
        <v>385</v>
      </c>
      <c r="D1731" t="s">
        <v>381</v>
      </c>
      <c r="E1731" t="s">
        <v>281</v>
      </c>
      <c r="H1731">
        <v>99.3</v>
      </c>
      <c r="K1731" t="str">
        <f t="shared" ref="K1731:K1794" si="54">B1731&amp;D1731</f>
        <v>GEOSE.ADT.LITR.FE.ZS</v>
      </c>
      <c r="L1731">
        <f t="shared" ref="L1731:L1794" si="55">IF(COUNT(F1731:J1731)&gt;0, SUM(F1731:J1731)/COUNT(F1731:J1731), -1)</f>
        <v>99.3</v>
      </c>
    </row>
    <row r="1732" spans="1:12" x14ac:dyDescent="0.25">
      <c r="A1732" t="s">
        <v>100</v>
      </c>
      <c r="B1732" t="s">
        <v>22</v>
      </c>
      <c r="C1732" t="s">
        <v>563</v>
      </c>
      <c r="D1732" t="s">
        <v>526</v>
      </c>
      <c r="E1732" t="s">
        <v>281</v>
      </c>
      <c r="K1732" t="str">
        <f t="shared" si="54"/>
        <v>GEOSE.XPD.CPRM.ZS</v>
      </c>
      <c r="L1732">
        <f t="shared" si="55"/>
        <v>-1</v>
      </c>
    </row>
    <row r="1733" spans="1:12" x14ac:dyDescent="0.25">
      <c r="A1733" t="s">
        <v>100</v>
      </c>
      <c r="B1733" t="s">
        <v>22</v>
      </c>
      <c r="C1733" t="s">
        <v>322</v>
      </c>
      <c r="D1733" t="s">
        <v>69</v>
      </c>
      <c r="E1733" t="s">
        <v>281</v>
      </c>
      <c r="K1733" t="str">
        <f t="shared" si="54"/>
        <v>GEOSE.XPD.CSEC.ZS</v>
      </c>
      <c r="L1733">
        <f t="shared" si="55"/>
        <v>-1</v>
      </c>
    </row>
    <row r="1734" spans="1:12" x14ac:dyDescent="0.25">
      <c r="A1734" t="s">
        <v>100</v>
      </c>
      <c r="B1734" t="s">
        <v>22</v>
      </c>
      <c r="C1734" t="s">
        <v>95</v>
      </c>
      <c r="D1734" t="s">
        <v>203</v>
      </c>
      <c r="E1734" t="s">
        <v>281</v>
      </c>
      <c r="F1734">
        <v>92.1</v>
      </c>
      <c r="K1734" t="str">
        <f t="shared" si="54"/>
        <v>GEOSE.XPD.CTER.ZS</v>
      </c>
      <c r="L1734">
        <f t="shared" si="55"/>
        <v>92.1</v>
      </c>
    </row>
    <row r="1735" spans="1:12" x14ac:dyDescent="0.25">
      <c r="A1735" t="s">
        <v>100</v>
      </c>
      <c r="B1735" t="s">
        <v>22</v>
      </c>
      <c r="C1735" t="s">
        <v>150</v>
      </c>
      <c r="D1735" t="s">
        <v>201</v>
      </c>
      <c r="E1735" t="s">
        <v>281</v>
      </c>
      <c r="K1735" t="str">
        <f t="shared" si="54"/>
        <v>GEOSE.XPD.PRIM.PC.ZS</v>
      </c>
      <c r="L1735">
        <f t="shared" si="55"/>
        <v>-1</v>
      </c>
    </row>
    <row r="1736" spans="1:12" x14ac:dyDescent="0.25">
      <c r="A1736" t="s">
        <v>100</v>
      </c>
      <c r="B1736" t="s">
        <v>22</v>
      </c>
      <c r="C1736" t="s">
        <v>585</v>
      </c>
      <c r="D1736" t="s">
        <v>580</v>
      </c>
      <c r="E1736" t="s">
        <v>281</v>
      </c>
      <c r="K1736" t="str">
        <f t="shared" si="54"/>
        <v>GEOSE.XPD.SECO.PC.ZS</v>
      </c>
      <c r="L1736">
        <f t="shared" si="55"/>
        <v>-1</v>
      </c>
    </row>
    <row r="1737" spans="1:12" x14ac:dyDescent="0.25">
      <c r="A1737" t="s">
        <v>100</v>
      </c>
      <c r="B1737" t="s">
        <v>22</v>
      </c>
      <c r="C1737" t="s">
        <v>539</v>
      </c>
      <c r="D1737" t="s">
        <v>558</v>
      </c>
      <c r="E1737" t="s">
        <v>281</v>
      </c>
      <c r="G1737">
        <v>11.4</v>
      </c>
      <c r="H1737">
        <v>10</v>
      </c>
      <c r="K1737" t="str">
        <f t="shared" si="54"/>
        <v>GEOSE.XPD.TERT.PC.ZS</v>
      </c>
      <c r="L1737">
        <f t="shared" si="55"/>
        <v>10.7</v>
      </c>
    </row>
    <row r="1738" spans="1:12" x14ac:dyDescent="0.25">
      <c r="A1738" t="s">
        <v>100</v>
      </c>
      <c r="B1738" t="s">
        <v>22</v>
      </c>
      <c r="C1738" t="s">
        <v>504</v>
      </c>
      <c r="D1738" t="s">
        <v>581</v>
      </c>
      <c r="E1738" t="s">
        <v>281</v>
      </c>
      <c r="H1738">
        <v>99.5</v>
      </c>
      <c r="K1738" t="str">
        <f t="shared" si="54"/>
        <v>GEOSE.ADT.1524.LT.FE.ZS</v>
      </c>
      <c r="L1738">
        <f t="shared" si="55"/>
        <v>99.5</v>
      </c>
    </row>
    <row r="1739" spans="1:12" x14ac:dyDescent="0.25">
      <c r="A1739" t="s">
        <v>100</v>
      </c>
      <c r="B1739" t="s">
        <v>22</v>
      </c>
      <c r="C1739" t="s">
        <v>21</v>
      </c>
      <c r="D1739" t="s">
        <v>8</v>
      </c>
      <c r="E1739" t="s">
        <v>281</v>
      </c>
      <c r="F1739">
        <v>9</v>
      </c>
      <c r="G1739">
        <v>8.8000000000000007</v>
      </c>
      <c r="H1739">
        <v>9</v>
      </c>
      <c r="I1739">
        <v>9</v>
      </c>
      <c r="K1739" t="str">
        <f t="shared" si="54"/>
        <v>GEOSE.PRM.ENRL.TC.ZS</v>
      </c>
      <c r="L1739">
        <f t="shared" si="55"/>
        <v>8.9499999999999993</v>
      </c>
    </row>
    <row r="1740" spans="1:12" x14ac:dyDescent="0.25">
      <c r="A1740" t="s">
        <v>100</v>
      </c>
      <c r="B1740" t="s">
        <v>22</v>
      </c>
      <c r="C1740" t="s">
        <v>288</v>
      </c>
      <c r="D1740" t="s">
        <v>396</v>
      </c>
      <c r="E1740" t="s">
        <v>281</v>
      </c>
      <c r="F1740">
        <v>7.2</v>
      </c>
      <c r="G1740">
        <v>7.4</v>
      </c>
      <c r="H1740">
        <v>7.4</v>
      </c>
      <c r="I1740">
        <v>7.6</v>
      </c>
      <c r="K1740" t="str">
        <f t="shared" si="54"/>
        <v>GEOSE.SEC.ENRL.TC.ZS</v>
      </c>
      <c r="L1740">
        <f t="shared" si="55"/>
        <v>7.4</v>
      </c>
    </row>
    <row r="1741" spans="1:12" x14ac:dyDescent="0.25">
      <c r="A1741" t="s">
        <v>100</v>
      </c>
      <c r="B1741" t="s">
        <v>22</v>
      </c>
      <c r="C1741" t="s">
        <v>561</v>
      </c>
      <c r="D1741" t="s">
        <v>236</v>
      </c>
      <c r="E1741" t="s">
        <v>281</v>
      </c>
      <c r="F1741">
        <v>7.1</v>
      </c>
      <c r="G1741">
        <v>7.3</v>
      </c>
      <c r="H1741">
        <v>7.3</v>
      </c>
      <c r="I1741">
        <v>8.3000000000000007</v>
      </c>
      <c r="K1741" t="str">
        <f t="shared" si="54"/>
        <v>GEOSE.TER.ENRL.TC.ZS</v>
      </c>
      <c r="L1741">
        <f t="shared" si="55"/>
        <v>7.5</v>
      </c>
    </row>
    <row r="1742" spans="1:12" x14ac:dyDescent="0.25">
      <c r="A1742" t="s">
        <v>100</v>
      </c>
      <c r="B1742" t="s">
        <v>22</v>
      </c>
      <c r="C1742" t="s">
        <v>122</v>
      </c>
      <c r="D1742" t="s">
        <v>242</v>
      </c>
      <c r="E1742" t="s">
        <v>281</v>
      </c>
      <c r="F1742">
        <v>51.6</v>
      </c>
      <c r="G1742">
        <v>55.8</v>
      </c>
      <c r="H1742">
        <v>60.7</v>
      </c>
      <c r="I1742">
        <v>63.7</v>
      </c>
      <c r="K1742" t="str">
        <f t="shared" si="54"/>
        <v>GEOSE.TER.ENRR.FE</v>
      </c>
      <c r="L1742">
        <f t="shared" si="55"/>
        <v>57.95</v>
      </c>
    </row>
    <row r="1743" spans="1:12" x14ac:dyDescent="0.25">
      <c r="A1743" t="s">
        <v>100</v>
      </c>
      <c r="B1743" t="s">
        <v>22</v>
      </c>
      <c r="C1743" t="s">
        <v>451</v>
      </c>
      <c r="D1743" t="s">
        <v>508</v>
      </c>
      <c r="E1743" t="s">
        <v>281</v>
      </c>
      <c r="F1743">
        <v>100.8</v>
      </c>
      <c r="G1743">
        <v>101.9</v>
      </c>
      <c r="H1743">
        <v>104</v>
      </c>
      <c r="I1743">
        <v>106.8</v>
      </c>
      <c r="K1743" t="str">
        <f t="shared" si="54"/>
        <v>GEOSE.SEC.ENRR.FE</v>
      </c>
      <c r="L1743">
        <f t="shared" si="55"/>
        <v>103.375</v>
      </c>
    </row>
    <row r="1744" spans="1:12" x14ac:dyDescent="0.25">
      <c r="A1744" t="s">
        <v>100</v>
      </c>
      <c r="B1744" t="s">
        <v>22</v>
      </c>
      <c r="C1744" t="s">
        <v>128</v>
      </c>
      <c r="D1744" t="s">
        <v>160</v>
      </c>
      <c r="E1744" t="s">
        <v>281</v>
      </c>
      <c r="F1744">
        <v>102.8</v>
      </c>
      <c r="G1744">
        <v>100.5</v>
      </c>
      <c r="H1744">
        <v>100.9</v>
      </c>
      <c r="I1744">
        <v>99.2</v>
      </c>
      <c r="K1744" t="str">
        <f t="shared" si="54"/>
        <v>GEOSE.PRM.ENRR.FE</v>
      </c>
      <c r="L1744">
        <f t="shared" si="55"/>
        <v>100.85000000000001</v>
      </c>
    </row>
    <row r="1745" spans="1:12" x14ac:dyDescent="0.25">
      <c r="A1745" t="s">
        <v>100</v>
      </c>
      <c r="B1745" t="s">
        <v>22</v>
      </c>
      <c r="C1745" t="s">
        <v>255</v>
      </c>
      <c r="D1745" t="s">
        <v>146</v>
      </c>
      <c r="E1745" t="s">
        <v>281</v>
      </c>
      <c r="F1745">
        <v>80.2</v>
      </c>
      <c r="G1745">
        <v>79.900000000000006</v>
      </c>
      <c r="H1745">
        <v>79.8</v>
      </c>
      <c r="I1745">
        <v>80.400000000000006</v>
      </c>
      <c r="K1745" t="str">
        <f t="shared" si="54"/>
        <v>GEOSE.SEC.TCHR.FE.ZS</v>
      </c>
      <c r="L1745">
        <f t="shared" si="55"/>
        <v>80.075000000000017</v>
      </c>
    </row>
    <row r="1746" spans="1:12" x14ac:dyDescent="0.25">
      <c r="A1746" t="s">
        <v>100</v>
      </c>
      <c r="B1746" t="s">
        <v>22</v>
      </c>
      <c r="C1746" t="s">
        <v>81</v>
      </c>
      <c r="D1746" t="s">
        <v>552</v>
      </c>
      <c r="E1746" t="s">
        <v>281</v>
      </c>
      <c r="F1746">
        <v>54.7</v>
      </c>
      <c r="G1746">
        <v>52.6</v>
      </c>
      <c r="H1746">
        <v>55.2</v>
      </c>
      <c r="I1746">
        <v>58.2</v>
      </c>
      <c r="K1746" t="str">
        <f t="shared" si="54"/>
        <v>GEOSE.TER.TCHR.FE.ZS</v>
      </c>
      <c r="L1746">
        <f t="shared" si="55"/>
        <v>55.174999999999997</v>
      </c>
    </row>
    <row r="1747" spans="1:12" x14ac:dyDescent="0.25">
      <c r="A1747" t="s">
        <v>100</v>
      </c>
      <c r="B1747" t="s">
        <v>22</v>
      </c>
      <c r="C1747" t="s">
        <v>517</v>
      </c>
      <c r="D1747" t="s">
        <v>378</v>
      </c>
      <c r="E1747" t="s">
        <v>281</v>
      </c>
      <c r="K1747" t="str">
        <f t="shared" si="54"/>
        <v>GEOSG.DMK.SRCR.FN.ZS</v>
      </c>
      <c r="L1747">
        <f t="shared" si="55"/>
        <v>-1</v>
      </c>
    </row>
    <row r="1748" spans="1:12" x14ac:dyDescent="0.25">
      <c r="A1748" t="s">
        <v>100</v>
      </c>
      <c r="B1748" t="s">
        <v>22</v>
      </c>
      <c r="C1748" t="s">
        <v>131</v>
      </c>
      <c r="D1748" t="s">
        <v>523</v>
      </c>
      <c r="E1748" t="s">
        <v>281</v>
      </c>
      <c r="K1748" t="str">
        <f t="shared" si="54"/>
        <v>GEOSG.DMK.ALLD.FN.ZS</v>
      </c>
      <c r="L1748">
        <f t="shared" si="55"/>
        <v>-1</v>
      </c>
    </row>
    <row r="1749" spans="1:12" x14ac:dyDescent="0.25">
      <c r="A1749" t="s">
        <v>100</v>
      </c>
      <c r="B1749" t="s">
        <v>22</v>
      </c>
      <c r="C1749" t="s">
        <v>505</v>
      </c>
      <c r="D1749" t="s">
        <v>492</v>
      </c>
      <c r="E1749" t="s">
        <v>281</v>
      </c>
      <c r="K1749" t="str">
        <f t="shared" si="54"/>
        <v>GEOSG.VAW.ARGU.ZS</v>
      </c>
      <c r="L1749">
        <f t="shared" si="55"/>
        <v>-1</v>
      </c>
    </row>
    <row r="1750" spans="1:12" x14ac:dyDescent="0.25">
      <c r="A1750" t="s">
        <v>100</v>
      </c>
      <c r="B1750" t="s">
        <v>22</v>
      </c>
      <c r="C1750" t="s">
        <v>199</v>
      </c>
      <c r="D1750" t="s">
        <v>196</v>
      </c>
      <c r="E1750" t="s">
        <v>281</v>
      </c>
      <c r="K1750" t="str">
        <f t="shared" si="54"/>
        <v>GEOSG.VAW.BURN.ZS</v>
      </c>
      <c r="L1750">
        <f t="shared" si="55"/>
        <v>-1</v>
      </c>
    </row>
    <row r="1751" spans="1:12" x14ac:dyDescent="0.25">
      <c r="A1751" t="s">
        <v>100</v>
      </c>
      <c r="B1751" t="s">
        <v>22</v>
      </c>
      <c r="C1751" t="s">
        <v>137</v>
      </c>
      <c r="D1751" t="s">
        <v>159</v>
      </c>
      <c r="E1751" t="s">
        <v>281</v>
      </c>
      <c r="K1751" t="str">
        <f t="shared" si="54"/>
        <v>GEOSG.VAW.NEGL.ZS</v>
      </c>
      <c r="L1751">
        <f t="shared" si="55"/>
        <v>-1</v>
      </c>
    </row>
    <row r="1752" spans="1:12" x14ac:dyDescent="0.25">
      <c r="A1752" t="s">
        <v>100</v>
      </c>
      <c r="B1752" t="s">
        <v>22</v>
      </c>
      <c r="C1752" t="s">
        <v>327</v>
      </c>
      <c r="D1752" t="s">
        <v>583</v>
      </c>
      <c r="E1752" t="s">
        <v>281</v>
      </c>
      <c r="K1752" t="str">
        <f t="shared" si="54"/>
        <v>GEOSG.VAW.GOES.ZS</v>
      </c>
      <c r="L1752">
        <f t="shared" si="55"/>
        <v>-1</v>
      </c>
    </row>
    <row r="1753" spans="1:12" x14ac:dyDescent="0.25">
      <c r="A1753" t="s">
        <v>100</v>
      </c>
      <c r="B1753" t="s">
        <v>22</v>
      </c>
      <c r="C1753" t="s">
        <v>575</v>
      </c>
      <c r="D1753" t="s">
        <v>382</v>
      </c>
      <c r="E1753" t="s">
        <v>281</v>
      </c>
      <c r="K1753" t="str">
        <f t="shared" si="54"/>
        <v>GEOSG.VAW.REFU.ZS</v>
      </c>
      <c r="L1753">
        <f t="shared" si="55"/>
        <v>-1</v>
      </c>
    </row>
    <row r="1754" spans="1:12" x14ac:dyDescent="0.25">
      <c r="A1754" t="s">
        <v>361</v>
      </c>
      <c r="B1754" t="s">
        <v>321</v>
      </c>
      <c r="C1754" t="s">
        <v>138</v>
      </c>
      <c r="D1754" t="s">
        <v>211</v>
      </c>
      <c r="E1754" t="s">
        <v>281</v>
      </c>
      <c r="F1754">
        <v>13</v>
      </c>
      <c r="G1754">
        <v>13</v>
      </c>
      <c r="H1754">
        <v>13</v>
      </c>
      <c r="I1754">
        <v>13</v>
      </c>
      <c r="K1754" t="str">
        <f t="shared" si="54"/>
        <v>DEUSE.COM.DURS</v>
      </c>
      <c r="L1754">
        <f t="shared" si="55"/>
        <v>13</v>
      </c>
    </row>
    <row r="1755" spans="1:12" x14ac:dyDescent="0.25">
      <c r="A1755" t="s">
        <v>361</v>
      </c>
      <c r="B1755" t="s">
        <v>321</v>
      </c>
      <c r="C1755" t="s">
        <v>385</v>
      </c>
      <c r="D1755" t="s">
        <v>381</v>
      </c>
      <c r="E1755" t="s">
        <v>281</v>
      </c>
      <c r="K1755" t="str">
        <f t="shared" si="54"/>
        <v>DEUSE.ADT.LITR.FE.ZS</v>
      </c>
      <c r="L1755">
        <f t="shared" si="55"/>
        <v>-1</v>
      </c>
    </row>
    <row r="1756" spans="1:12" x14ac:dyDescent="0.25">
      <c r="A1756" t="s">
        <v>361</v>
      </c>
      <c r="B1756" t="s">
        <v>321</v>
      </c>
      <c r="C1756" t="s">
        <v>563</v>
      </c>
      <c r="D1756" t="s">
        <v>526</v>
      </c>
      <c r="E1756" t="s">
        <v>281</v>
      </c>
      <c r="F1756">
        <v>94.1</v>
      </c>
      <c r="G1756">
        <v>93.7</v>
      </c>
      <c r="K1756" t="str">
        <f t="shared" si="54"/>
        <v>DEUSE.XPD.CPRM.ZS</v>
      </c>
      <c r="L1756">
        <f t="shared" si="55"/>
        <v>93.9</v>
      </c>
    </row>
    <row r="1757" spans="1:12" x14ac:dyDescent="0.25">
      <c r="A1757" t="s">
        <v>361</v>
      </c>
      <c r="B1757" t="s">
        <v>321</v>
      </c>
      <c r="C1757" t="s">
        <v>322</v>
      </c>
      <c r="D1757" t="s">
        <v>69</v>
      </c>
      <c r="E1757" t="s">
        <v>281</v>
      </c>
      <c r="F1757">
        <v>94.8</v>
      </c>
      <c r="G1757">
        <v>94.5</v>
      </c>
      <c r="K1757" t="str">
        <f t="shared" si="54"/>
        <v>DEUSE.XPD.CSEC.ZS</v>
      </c>
      <c r="L1757">
        <f t="shared" si="55"/>
        <v>94.65</v>
      </c>
    </row>
    <row r="1758" spans="1:12" x14ac:dyDescent="0.25">
      <c r="A1758" t="s">
        <v>361</v>
      </c>
      <c r="B1758" t="s">
        <v>321</v>
      </c>
      <c r="C1758" t="s">
        <v>95</v>
      </c>
      <c r="D1758" t="s">
        <v>203</v>
      </c>
      <c r="E1758" t="s">
        <v>281</v>
      </c>
      <c r="F1758">
        <v>90.8</v>
      </c>
      <c r="G1758">
        <v>91.6</v>
      </c>
      <c r="K1758" t="str">
        <f t="shared" si="54"/>
        <v>DEUSE.XPD.CTER.ZS</v>
      </c>
      <c r="L1758">
        <f t="shared" si="55"/>
        <v>91.199999999999989</v>
      </c>
    </row>
    <row r="1759" spans="1:12" x14ac:dyDescent="0.25">
      <c r="A1759" t="s">
        <v>361</v>
      </c>
      <c r="B1759" t="s">
        <v>321</v>
      </c>
      <c r="C1759" t="s">
        <v>150</v>
      </c>
      <c r="D1759" t="s">
        <v>201</v>
      </c>
      <c r="E1759" t="s">
        <v>281</v>
      </c>
      <c r="F1759">
        <v>17.5</v>
      </c>
      <c r="G1759">
        <v>17.399999999999999</v>
      </c>
      <c r="K1759" t="str">
        <f t="shared" si="54"/>
        <v>DEUSE.XPD.PRIM.PC.ZS</v>
      </c>
      <c r="L1759">
        <f t="shared" si="55"/>
        <v>17.45</v>
      </c>
    </row>
    <row r="1760" spans="1:12" x14ac:dyDescent="0.25">
      <c r="A1760" t="s">
        <v>361</v>
      </c>
      <c r="B1760" t="s">
        <v>321</v>
      </c>
      <c r="C1760" t="s">
        <v>585</v>
      </c>
      <c r="D1760" t="s">
        <v>580</v>
      </c>
      <c r="E1760" t="s">
        <v>281</v>
      </c>
      <c r="F1760">
        <v>23</v>
      </c>
      <c r="G1760">
        <v>23</v>
      </c>
      <c r="K1760" t="str">
        <f t="shared" si="54"/>
        <v>DEUSE.XPD.SECO.PC.ZS</v>
      </c>
      <c r="L1760">
        <f t="shared" si="55"/>
        <v>23</v>
      </c>
    </row>
    <row r="1761" spans="1:12" x14ac:dyDescent="0.25">
      <c r="A1761" t="s">
        <v>361</v>
      </c>
      <c r="B1761" t="s">
        <v>321</v>
      </c>
      <c r="C1761" t="s">
        <v>539</v>
      </c>
      <c r="D1761" t="s">
        <v>558</v>
      </c>
      <c r="E1761" t="s">
        <v>281</v>
      </c>
      <c r="F1761">
        <v>34</v>
      </c>
      <c r="G1761">
        <v>33.6</v>
      </c>
      <c r="K1761" t="str">
        <f t="shared" si="54"/>
        <v>DEUSE.XPD.TERT.PC.ZS</v>
      </c>
      <c r="L1761">
        <f t="shared" si="55"/>
        <v>33.799999999999997</v>
      </c>
    </row>
    <row r="1762" spans="1:12" x14ac:dyDescent="0.25">
      <c r="A1762" t="s">
        <v>361</v>
      </c>
      <c r="B1762" t="s">
        <v>321</v>
      </c>
      <c r="C1762" t="s">
        <v>504</v>
      </c>
      <c r="D1762" t="s">
        <v>581</v>
      </c>
      <c r="E1762" t="s">
        <v>281</v>
      </c>
      <c r="K1762" t="str">
        <f t="shared" si="54"/>
        <v>DEUSE.ADT.1524.LT.FE.ZS</v>
      </c>
      <c r="L1762">
        <f t="shared" si="55"/>
        <v>-1</v>
      </c>
    </row>
    <row r="1763" spans="1:12" x14ac:dyDescent="0.25">
      <c r="A1763" t="s">
        <v>361</v>
      </c>
      <c r="B1763" t="s">
        <v>321</v>
      </c>
      <c r="C1763" t="s">
        <v>21</v>
      </c>
      <c r="D1763" t="s">
        <v>8</v>
      </c>
      <c r="E1763" t="s">
        <v>281</v>
      </c>
      <c r="F1763">
        <v>12.2</v>
      </c>
      <c r="G1763">
        <v>12.1</v>
      </c>
      <c r="H1763">
        <v>12.3</v>
      </c>
      <c r="K1763" t="str">
        <f t="shared" si="54"/>
        <v>DEUSE.PRM.ENRL.TC.ZS</v>
      </c>
      <c r="L1763">
        <f t="shared" si="55"/>
        <v>12.199999999999998</v>
      </c>
    </row>
    <row r="1764" spans="1:12" x14ac:dyDescent="0.25">
      <c r="A1764" t="s">
        <v>361</v>
      </c>
      <c r="B1764" t="s">
        <v>321</v>
      </c>
      <c r="C1764" t="s">
        <v>288</v>
      </c>
      <c r="D1764" t="s">
        <v>396</v>
      </c>
      <c r="E1764" t="s">
        <v>281</v>
      </c>
      <c r="F1764">
        <v>12.1</v>
      </c>
      <c r="G1764">
        <v>12</v>
      </c>
      <c r="H1764">
        <v>12</v>
      </c>
      <c r="K1764" t="str">
        <f t="shared" si="54"/>
        <v>DEUSE.SEC.ENRL.TC.ZS</v>
      </c>
      <c r="L1764">
        <f t="shared" si="55"/>
        <v>12.033333333333333</v>
      </c>
    </row>
    <row r="1765" spans="1:12" x14ac:dyDescent="0.25">
      <c r="A1765" t="s">
        <v>361</v>
      </c>
      <c r="B1765" t="s">
        <v>321</v>
      </c>
      <c r="C1765" t="s">
        <v>561</v>
      </c>
      <c r="D1765" t="s">
        <v>236</v>
      </c>
      <c r="E1765" t="s">
        <v>281</v>
      </c>
      <c r="F1765">
        <v>7.5</v>
      </c>
      <c r="G1765">
        <v>7.6</v>
      </c>
      <c r="H1765">
        <v>7.6</v>
      </c>
      <c r="K1765" t="str">
        <f t="shared" si="54"/>
        <v>DEUSE.TER.ENRL.TC.ZS</v>
      </c>
      <c r="L1765">
        <f t="shared" si="55"/>
        <v>7.5666666666666664</v>
      </c>
    </row>
    <row r="1766" spans="1:12" x14ac:dyDescent="0.25">
      <c r="A1766" t="s">
        <v>361</v>
      </c>
      <c r="B1766" t="s">
        <v>321</v>
      </c>
      <c r="C1766" t="s">
        <v>122</v>
      </c>
      <c r="D1766" t="s">
        <v>242</v>
      </c>
      <c r="E1766" t="s">
        <v>281</v>
      </c>
      <c r="F1766">
        <v>67</v>
      </c>
      <c r="G1766">
        <v>69.5</v>
      </c>
      <c r="H1766">
        <v>70.7</v>
      </c>
      <c r="K1766" t="str">
        <f t="shared" si="54"/>
        <v>DEUSE.TER.ENRR.FE</v>
      </c>
      <c r="L1766">
        <f t="shared" si="55"/>
        <v>69.066666666666663</v>
      </c>
    </row>
    <row r="1767" spans="1:12" x14ac:dyDescent="0.25">
      <c r="A1767" t="s">
        <v>361</v>
      </c>
      <c r="B1767" t="s">
        <v>321</v>
      </c>
      <c r="C1767" t="s">
        <v>451</v>
      </c>
      <c r="D1767" t="s">
        <v>508</v>
      </c>
      <c r="E1767" t="s">
        <v>281</v>
      </c>
      <c r="F1767">
        <v>96.4</v>
      </c>
      <c r="G1767">
        <v>96.2</v>
      </c>
      <c r="H1767">
        <v>95.2</v>
      </c>
      <c r="K1767" t="str">
        <f t="shared" si="54"/>
        <v>DEUSE.SEC.ENRR.FE</v>
      </c>
      <c r="L1767">
        <f t="shared" si="55"/>
        <v>95.933333333333337</v>
      </c>
    </row>
    <row r="1768" spans="1:12" x14ac:dyDescent="0.25">
      <c r="A1768" t="s">
        <v>361</v>
      </c>
      <c r="B1768" t="s">
        <v>321</v>
      </c>
      <c r="C1768" t="s">
        <v>128</v>
      </c>
      <c r="D1768" t="s">
        <v>160</v>
      </c>
      <c r="E1768" t="s">
        <v>281</v>
      </c>
      <c r="F1768">
        <v>101.6</v>
      </c>
      <c r="G1768">
        <v>102.7</v>
      </c>
      <c r="H1768">
        <v>104.2</v>
      </c>
      <c r="K1768" t="str">
        <f t="shared" si="54"/>
        <v>DEUSE.PRM.ENRR.FE</v>
      </c>
      <c r="L1768">
        <f t="shared" si="55"/>
        <v>102.83333333333333</v>
      </c>
    </row>
    <row r="1769" spans="1:12" x14ac:dyDescent="0.25">
      <c r="A1769" t="s">
        <v>361</v>
      </c>
      <c r="B1769" t="s">
        <v>321</v>
      </c>
      <c r="C1769" t="s">
        <v>255</v>
      </c>
      <c r="D1769" t="s">
        <v>146</v>
      </c>
      <c r="E1769" t="s">
        <v>281</v>
      </c>
      <c r="F1769">
        <v>62.4</v>
      </c>
      <c r="G1769">
        <v>62.8</v>
      </c>
      <c r="H1769">
        <v>63</v>
      </c>
      <c r="K1769" t="str">
        <f t="shared" si="54"/>
        <v>DEUSE.SEC.TCHR.FE.ZS</v>
      </c>
      <c r="L1769">
        <f t="shared" si="55"/>
        <v>62.733333333333327</v>
      </c>
    </row>
    <row r="1770" spans="1:12" x14ac:dyDescent="0.25">
      <c r="A1770" t="s">
        <v>361</v>
      </c>
      <c r="B1770" t="s">
        <v>321</v>
      </c>
      <c r="C1770" t="s">
        <v>81</v>
      </c>
      <c r="D1770" t="s">
        <v>552</v>
      </c>
      <c r="E1770" t="s">
        <v>281</v>
      </c>
      <c r="F1770">
        <v>38.200000000000003</v>
      </c>
      <c r="G1770">
        <v>39.1</v>
      </c>
      <c r="H1770">
        <v>39.299999999999997</v>
      </c>
      <c r="K1770" t="str">
        <f t="shared" si="54"/>
        <v>DEUSE.TER.TCHR.FE.ZS</v>
      </c>
      <c r="L1770">
        <f t="shared" si="55"/>
        <v>38.866666666666667</v>
      </c>
    </row>
    <row r="1771" spans="1:12" x14ac:dyDescent="0.25">
      <c r="A1771" t="s">
        <v>361</v>
      </c>
      <c r="B1771" t="s">
        <v>321</v>
      </c>
      <c r="C1771" t="s">
        <v>517</v>
      </c>
      <c r="D1771" t="s">
        <v>378</v>
      </c>
      <c r="E1771" t="s">
        <v>281</v>
      </c>
      <c r="K1771" t="str">
        <f t="shared" si="54"/>
        <v>DEUSG.DMK.SRCR.FN.ZS</v>
      </c>
      <c r="L1771">
        <f t="shared" si="55"/>
        <v>-1</v>
      </c>
    </row>
    <row r="1772" spans="1:12" x14ac:dyDescent="0.25">
      <c r="A1772" t="s">
        <v>361</v>
      </c>
      <c r="B1772" t="s">
        <v>321</v>
      </c>
      <c r="C1772" t="s">
        <v>131</v>
      </c>
      <c r="D1772" t="s">
        <v>523</v>
      </c>
      <c r="E1772" t="s">
        <v>281</v>
      </c>
      <c r="K1772" t="str">
        <f t="shared" si="54"/>
        <v>DEUSG.DMK.ALLD.FN.ZS</v>
      </c>
      <c r="L1772">
        <f t="shared" si="55"/>
        <v>-1</v>
      </c>
    </row>
    <row r="1773" spans="1:12" x14ac:dyDescent="0.25">
      <c r="A1773" t="s">
        <v>361</v>
      </c>
      <c r="B1773" t="s">
        <v>321</v>
      </c>
      <c r="C1773" t="s">
        <v>505</v>
      </c>
      <c r="D1773" t="s">
        <v>492</v>
      </c>
      <c r="E1773" t="s">
        <v>281</v>
      </c>
      <c r="K1773" t="str">
        <f t="shared" si="54"/>
        <v>DEUSG.VAW.ARGU.ZS</v>
      </c>
      <c r="L1773">
        <f t="shared" si="55"/>
        <v>-1</v>
      </c>
    </row>
    <row r="1774" spans="1:12" x14ac:dyDescent="0.25">
      <c r="A1774" t="s">
        <v>361</v>
      </c>
      <c r="B1774" t="s">
        <v>321</v>
      </c>
      <c r="C1774" t="s">
        <v>199</v>
      </c>
      <c r="D1774" t="s">
        <v>196</v>
      </c>
      <c r="E1774" t="s">
        <v>281</v>
      </c>
      <c r="K1774" t="str">
        <f t="shared" si="54"/>
        <v>DEUSG.VAW.BURN.ZS</v>
      </c>
      <c r="L1774">
        <f t="shared" si="55"/>
        <v>-1</v>
      </c>
    </row>
    <row r="1775" spans="1:12" x14ac:dyDescent="0.25">
      <c r="A1775" t="s">
        <v>361</v>
      </c>
      <c r="B1775" t="s">
        <v>321</v>
      </c>
      <c r="C1775" t="s">
        <v>137</v>
      </c>
      <c r="D1775" t="s">
        <v>159</v>
      </c>
      <c r="E1775" t="s">
        <v>281</v>
      </c>
      <c r="K1775" t="str">
        <f t="shared" si="54"/>
        <v>DEUSG.VAW.NEGL.ZS</v>
      </c>
      <c r="L1775">
        <f t="shared" si="55"/>
        <v>-1</v>
      </c>
    </row>
    <row r="1776" spans="1:12" x14ac:dyDescent="0.25">
      <c r="A1776" t="s">
        <v>361</v>
      </c>
      <c r="B1776" t="s">
        <v>321</v>
      </c>
      <c r="C1776" t="s">
        <v>327</v>
      </c>
      <c r="D1776" t="s">
        <v>583</v>
      </c>
      <c r="E1776" t="s">
        <v>281</v>
      </c>
      <c r="K1776" t="str">
        <f t="shared" si="54"/>
        <v>DEUSG.VAW.GOES.ZS</v>
      </c>
      <c r="L1776">
        <f t="shared" si="55"/>
        <v>-1</v>
      </c>
    </row>
    <row r="1777" spans="1:12" x14ac:dyDescent="0.25">
      <c r="A1777" t="s">
        <v>361</v>
      </c>
      <c r="B1777" t="s">
        <v>321</v>
      </c>
      <c r="C1777" t="s">
        <v>575</v>
      </c>
      <c r="D1777" t="s">
        <v>382</v>
      </c>
      <c r="E1777" t="s">
        <v>281</v>
      </c>
      <c r="K1777" t="str">
        <f t="shared" si="54"/>
        <v>DEUSG.VAW.REFU.ZS</v>
      </c>
      <c r="L1777">
        <f t="shared" si="55"/>
        <v>-1</v>
      </c>
    </row>
    <row r="1778" spans="1:12" x14ac:dyDescent="0.25">
      <c r="A1778" t="s">
        <v>63</v>
      </c>
      <c r="B1778" t="s">
        <v>268</v>
      </c>
      <c r="C1778" t="s">
        <v>138</v>
      </c>
      <c r="D1778" t="s">
        <v>211</v>
      </c>
      <c r="E1778" t="s">
        <v>281</v>
      </c>
      <c r="F1778">
        <v>11</v>
      </c>
      <c r="G1778">
        <v>11</v>
      </c>
      <c r="H1778">
        <v>11</v>
      </c>
      <c r="I1778">
        <v>11</v>
      </c>
      <c r="K1778" t="str">
        <f t="shared" si="54"/>
        <v>GHASE.COM.DURS</v>
      </c>
      <c r="L1778">
        <f t="shared" si="55"/>
        <v>11</v>
      </c>
    </row>
    <row r="1779" spans="1:12" x14ac:dyDescent="0.25">
      <c r="A1779" t="s">
        <v>63</v>
      </c>
      <c r="B1779" t="s">
        <v>268</v>
      </c>
      <c r="C1779" t="s">
        <v>385</v>
      </c>
      <c r="D1779" t="s">
        <v>381</v>
      </c>
      <c r="E1779" t="s">
        <v>281</v>
      </c>
      <c r="I1779">
        <v>74.5</v>
      </c>
      <c r="K1779" t="str">
        <f t="shared" si="54"/>
        <v>GHASE.ADT.LITR.FE.ZS</v>
      </c>
      <c r="L1779">
        <f t="shared" si="55"/>
        <v>74.5</v>
      </c>
    </row>
    <row r="1780" spans="1:12" x14ac:dyDescent="0.25">
      <c r="A1780" t="s">
        <v>63</v>
      </c>
      <c r="B1780" t="s">
        <v>268</v>
      </c>
      <c r="C1780" t="s">
        <v>563</v>
      </c>
      <c r="D1780" t="s">
        <v>526</v>
      </c>
      <c r="E1780" t="s">
        <v>281</v>
      </c>
      <c r="K1780" t="str">
        <f t="shared" si="54"/>
        <v>GHASE.XPD.CPRM.ZS</v>
      </c>
      <c r="L1780">
        <f t="shared" si="55"/>
        <v>-1</v>
      </c>
    </row>
    <row r="1781" spans="1:12" x14ac:dyDescent="0.25">
      <c r="A1781" t="s">
        <v>63</v>
      </c>
      <c r="B1781" t="s">
        <v>268</v>
      </c>
      <c r="C1781" t="s">
        <v>322</v>
      </c>
      <c r="D1781" t="s">
        <v>69</v>
      </c>
      <c r="E1781" t="s">
        <v>281</v>
      </c>
      <c r="K1781" t="str">
        <f t="shared" si="54"/>
        <v>GHASE.XPD.CSEC.ZS</v>
      </c>
      <c r="L1781">
        <f t="shared" si="55"/>
        <v>-1</v>
      </c>
    </row>
    <row r="1782" spans="1:12" x14ac:dyDescent="0.25">
      <c r="A1782" t="s">
        <v>63</v>
      </c>
      <c r="B1782" t="s">
        <v>268</v>
      </c>
      <c r="C1782" t="s">
        <v>95</v>
      </c>
      <c r="D1782" t="s">
        <v>203</v>
      </c>
      <c r="E1782" t="s">
        <v>281</v>
      </c>
      <c r="K1782" t="str">
        <f t="shared" si="54"/>
        <v>GHASE.XPD.CTER.ZS</v>
      </c>
      <c r="L1782">
        <f t="shared" si="55"/>
        <v>-1</v>
      </c>
    </row>
    <row r="1783" spans="1:12" x14ac:dyDescent="0.25">
      <c r="A1783" t="s">
        <v>63</v>
      </c>
      <c r="B1783" t="s">
        <v>268</v>
      </c>
      <c r="C1783" t="s">
        <v>150</v>
      </c>
      <c r="D1783" t="s">
        <v>201</v>
      </c>
      <c r="E1783" t="s">
        <v>281</v>
      </c>
      <c r="K1783" t="str">
        <f t="shared" si="54"/>
        <v>GHASE.XPD.PRIM.PC.ZS</v>
      </c>
      <c r="L1783">
        <f t="shared" si="55"/>
        <v>-1</v>
      </c>
    </row>
    <row r="1784" spans="1:12" x14ac:dyDescent="0.25">
      <c r="A1784" t="s">
        <v>63</v>
      </c>
      <c r="B1784" t="s">
        <v>268</v>
      </c>
      <c r="C1784" t="s">
        <v>585</v>
      </c>
      <c r="D1784" t="s">
        <v>580</v>
      </c>
      <c r="E1784" t="s">
        <v>281</v>
      </c>
      <c r="K1784" t="str">
        <f t="shared" si="54"/>
        <v>GHASE.XPD.SECO.PC.ZS</v>
      </c>
      <c r="L1784">
        <f t="shared" si="55"/>
        <v>-1</v>
      </c>
    </row>
    <row r="1785" spans="1:12" x14ac:dyDescent="0.25">
      <c r="A1785" t="s">
        <v>63</v>
      </c>
      <c r="B1785" t="s">
        <v>268</v>
      </c>
      <c r="C1785" t="s">
        <v>539</v>
      </c>
      <c r="D1785" t="s">
        <v>558</v>
      </c>
      <c r="E1785" t="s">
        <v>281</v>
      </c>
      <c r="K1785" t="str">
        <f t="shared" si="54"/>
        <v>GHASE.XPD.TERT.PC.ZS</v>
      </c>
      <c r="L1785">
        <f t="shared" si="55"/>
        <v>-1</v>
      </c>
    </row>
    <row r="1786" spans="1:12" x14ac:dyDescent="0.25">
      <c r="A1786" t="s">
        <v>63</v>
      </c>
      <c r="B1786" t="s">
        <v>268</v>
      </c>
      <c r="C1786" t="s">
        <v>504</v>
      </c>
      <c r="D1786" t="s">
        <v>581</v>
      </c>
      <c r="E1786" t="s">
        <v>281</v>
      </c>
      <c r="I1786">
        <v>92.2</v>
      </c>
      <c r="K1786" t="str">
        <f t="shared" si="54"/>
        <v>GHASE.ADT.1524.LT.FE.ZS</v>
      </c>
      <c r="L1786">
        <f t="shared" si="55"/>
        <v>92.2</v>
      </c>
    </row>
    <row r="1787" spans="1:12" x14ac:dyDescent="0.25">
      <c r="A1787" t="s">
        <v>63</v>
      </c>
      <c r="B1787" t="s">
        <v>268</v>
      </c>
      <c r="C1787" t="s">
        <v>21</v>
      </c>
      <c r="D1787" t="s">
        <v>8</v>
      </c>
      <c r="E1787" t="s">
        <v>281</v>
      </c>
      <c r="F1787">
        <v>31.3</v>
      </c>
      <c r="G1787">
        <v>30.6</v>
      </c>
      <c r="H1787">
        <v>27.3</v>
      </c>
      <c r="I1787">
        <v>27.2</v>
      </c>
      <c r="K1787" t="str">
        <f t="shared" si="54"/>
        <v>GHASE.PRM.ENRL.TC.ZS</v>
      </c>
      <c r="L1787">
        <f t="shared" si="55"/>
        <v>29.1</v>
      </c>
    </row>
    <row r="1788" spans="1:12" x14ac:dyDescent="0.25">
      <c r="A1788" t="s">
        <v>63</v>
      </c>
      <c r="B1788" t="s">
        <v>268</v>
      </c>
      <c r="C1788" t="s">
        <v>288</v>
      </c>
      <c r="D1788" t="s">
        <v>396</v>
      </c>
      <c r="E1788" t="s">
        <v>281</v>
      </c>
      <c r="F1788">
        <v>16.600000000000001</v>
      </c>
      <c r="G1788">
        <v>17</v>
      </c>
      <c r="H1788">
        <v>15.6</v>
      </c>
      <c r="I1788">
        <v>16</v>
      </c>
      <c r="K1788" t="str">
        <f t="shared" si="54"/>
        <v>GHASE.SEC.ENRL.TC.ZS</v>
      </c>
      <c r="L1788">
        <f t="shared" si="55"/>
        <v>16.3</v>
      </c>
    </row>
    <row r="1789" spans="1:12" x14ac:dyDescent="0.25">
      <c r="A1789" t="s">
        <v>63</v>
      </c>
      <c r="B1789" t="s">
        <v>268</v>
      </c>
      <c r="C1789" t="s">
        <v>561</v>
      </c>
      <c r="D1789" t="s">
        <v>236</v>
      </c>
      <c r="E1789" t="s">
        <v>281</v>
      </c>
      <c r="F1789">
        <v>28.9</v>
      </c>
      <c r="G1789">
        <v>27.3</v>
      </c>
      <c r="I1789">
        <v>26.5</v>
      </c>
      <c r="K1789" t="str">
        <f t="shared" si="54"/>
        <v>GHASE.TER.ENRL.TC.ZS</v>
      </c>
      <c r="L1789">
        <f t="shared" si="55"/>
        <v>27.566666666666666</v>
      </c>
    </row>
    <row r="1790" spans="1:12" x14ac:dyDescent="0.25">
      <c r="A1790" t="s">
        <v>63</v>
      </c>
      <c r="B1790" t="s">
        <v>268</v>
      </c>
      <c r="C1790" t="s">
        <v>122</v>
      </c>
      <c r="D1790" t="s">
        <v>242</v>
      </c>
      <c r="E1790" t="s">
        <v>281</v>
      </c>
      <c r="F1790">
        <v>12.9</v>
      </c>
      <c r="G1790">
        <v>13</v>
      </c>
      <c r="H1790">
        <v>13.4</v>
      </c>
      <c r="I1790">
        <v>13.6</v>
      </c>
      <c r="K1790" t="str">
        <f t="shared" si="54"/>
        <v>GHASE.TER.ENRR.FE</v>
      </c>
      <c r="L1790">
        <f t="shared" si="55"/>
        <v>13.225</v>
      </c>
    </row>
    <row r="1791" spans="1:12" x14ac:dyDescent="0.25">
      <c r="A1791" t="s">
        <v>63</v>
      </c>
      <c r="B1791" t="s">
        <v>268</v>
      </c>
      <c r="C1791" t="s">
        <v>451</v>
      </c>
      <c r="D1791" t="s">
        <v>508</v>
      </c>
      <c r="E1791" t="s">
        <v>281</v>
      </c>
      <c r="F1791">
        <v>66.099999999999994</v>
      </c>
      <c r="G1791">
        <v>67.7</v>
      </c>
      <c r="H1791">
        <v>68.099999999999994</v>
      </c>
      <c r="I1791">
        <v>70.8</v>
      </c>
      <c r="K1791" t="str">
        <f t="shared" si="54"/>
        <v>GHASE.SEC.ENRR.FE</v>
      </c>
      <c r="L1791">
        <f t="shared" si="55"/>
        <v>68.174999999999997</v>
      </c>
    </row>
    <row r="1792" spans="1:12" x14ac:dyDescent="0.25">
      <c r="A1792" t="s">
        <v>63</v>
      </c>
      <c r="B1792" t="s">
        <v>268</v>
      </c>
      <c r="C1792" t="s">
        <v>128</v>
      </c>
      <c r="D1792" t="s">
        <v>160</v>
      </c>
      <c r="E1792" t="s">
        <v>281</v>
      </c>
      <c r="F1792">
        <v>108.3</v>
      </c>
      <c r="G1792">
        <v>107.4</v>
      </c>
      <c r="H1792">
        <v>106.1</v>
      </c>
      <c r="I1792">
        <v>104.2</v>
      </c>
      <c r="K1792" t="str">
        <f t="shared" si="54"/>
        <v>GHASE.PRM.ENRR.FE</v>
      </c>
      <c r="L1792">
        <f t="shared" si="55"/>
        <v>106.49999999999999</v>
      </c>
    </row>
    <row r="1793" spans="1:12" x14ac:dyDescent="0.25">
      <c r="A1793" t="s">
        <v>63</v>
      </c>
      <c r="B1793" t="s">
        <v>268</v>
      </c>
      <c r="C1793" t="s">
        <v>255</v>
      </c>
      <c r="D1793" t="s">
        <v>146</v>
      </c>
      <c r="E1793" t="s">
        <v>281</v>
      </c>
      <c r="F1793">
        <v>24.4</v>
      </c>
      <c r="G1793">
        <v>24.8</v>
      </c>
      <c r="H1793">
        <v>24.8</v>
      </c>
      <c r="I1793">
        <v>25.2</v>
      </c>
      <c r="K1793" t="str">
        <f t="shared" si="54"/>
        <v>GHASE.SEC.TCHR.FE.ZS</v>
      </c>
      <c r="L1793">
        <f t="shared" si="55"/>
        <v>24.8</v>
      </c>
    </row>
    <row r="1794" spans="1:12" x14ac:dyDescent="0.25">
      <c r="A1794" t="s">
        <v>63</v>
      </c>
      <c r="B1794" t="s">
        <v>268</v>
      </c>
      <c r="C1794" t="s">
        <v>81</v>
      </c>
      <c r="D1794" t="s">
        <v>552</v>
      </c>
      <c r="E1794" t="s">
        <v>281</v>
      </c>
      <c r="F1794">
        <v>20.6</v>
      </c>
      <c r="G1794">
        <v>20.2</v>
      </c>
      <c r="I1794">
        <v>21.6</v>
      </c>
      <c r="K1794" t="str">
        <f t="shared" si="54"/>
        <v>GHASE.TER.TCHR.FE.ZS</v>
      </c>
      <c r="L1794">
        <f t="shared" si="55"/>
        <v>20.8</v>
      </c>
    </row>
    <row r="1795" spans="1:12" x14ac:dyDescent="0.25">
      <c r="A1795" t="s">
        <v>63</v>
      </c>
      <c r="B1795" t="s">
        <v>268</v>
      </c>
      <c r="C1795" t="s">
        <v>517</v>
      </c>
      <c r="D1795" t="s">
        <v>378</v>
      </c>
      <c r="E1795" t="s">
        <v>281</v>
      </c>
      <c r="K1795" t="str">
        <f t="shared" ref="K1795:K1858" si="56">B1795&amp;D1795</f>
        <v>GHASG.DMK.SRCR.FN.ZS</v>
      </c>
      <c r="L1795">
        <f t="shared" ref="L1795:L1858" si="57">IF(COUNT(F1795:J1795)&gt;0, SUM(F1795:J1795)/COUNT(F1795:J1795), -1)</f>
        <v>-1</v>
      </c>
    </row>
    <row r="1796" spans="1:12" x14ac:dyDescent="0.25">
      <c r="A1796" t="s">
        <v>63</v>
      </c>
      <c r="B1796" t="s">
        <v>268</v>
      </c>
      <c r="C1796" t="s">
        <v>131</v>
      </c>
      <c r="D1796" t="s">
        <v>523</v>
      </c>
      <c r="E1796" t="s">
        <v>281</v>
      </c>
      <c r="K1796" t="str">
        <f t="shared" si="56"/>
        <v>GHASG.DMK.ALLD.FN.ZS</v>
      </c>
      <c r="L1796">
        <f t="shared" si="57"/>
        <v>-1</v>
      </c>
    </row>
    <row r="1797" spans="1:12" x14ac:dyDescent="0.25">
      <c r="A1797" t="s">
        <v>63</v>
      </c>
      <c r="B1797" t="s">
        <v>268</v>
      </c>
      <c r="C1797" t="s">
        <v>505</v>
      </c>
      <c r="D1797" t="s">
        <v>492</v>
      </c>
      <c r="E1797" t="s">
        <v>281</v>
      </c>
      <c r="K1797" t="str">
        <f t="shared" si="56"/>
        <v>GHASG.VAW.ARGU.ZS</v>
      </c>
      <c r="L1797">
        <f t="shared" si="57"/>
        <v>-1</v>
      </c>
    </row>
    <row r="1798" spans="1:12" x14ac:dyDescent="0.25">
      <c r="A1798" t="s">
        <v>63</v>
      </c>
      <c r="B1798" t="s">
        <v>268</v>
      </c>
      <c r="C1798" t="s">
        <v>199</v>
      </c>
      <c r="D1798" t="s">
        <v>196</v>
      </c>
      <c r="E1798" t="s">
        <v>281</v>
      </c>
      <c r="K1798" t="str">
        <f t="shared" si="56"/>
        <v>GHASG.VAW.BURN.ZS</v>
      </c>
      <c r="L1798">
        <f t="shared" si="57"/>
        <v>-1</v>
      </c>
    </row>
    <row r="1799" spans="1:12" x14ac:dyDescent="0.25">
      <c r="A1799" t="s">
        <v>63</v>
      </c>
      <c r="B1799" t="s">
        <v>268</v>
      </c>
      <c r="C1799" t="s">
        <v>137</v>
      </c>
      <c r="D1799" t="s">
        <v>159</v>
      </c>
      <c r="E1799" t="s">
        <v>281</v>
      </c>
      <c r="K1799" t="str">
        <f t="shared" si="56"/>
        <v>GHASG.VAW.NEGL.ZS</v>
      </c>
      <c r="L1799">
        <f t="shared" si="57"/>
        <v>-1</v>
      </c>
    </row>
    <row r="1800" spans="1:12" x14ac:dyDescent="0.25">
      <c r="A1800" t="s">
        <v>63</v>
      </c>
      <c r="B1800" t="s">
        <v>268</v>
      </c>
      <c r="C1800" t="s">
        <v>327</v>
      </c>
      <c r="D1800" t="s">
        <v>583</v>
      </c>
      <c r="E1800" t="s">
        <v>281</v>
      </c>
      <c r="K1800" t="str">
        <f t="shared" si="56"/>
        <v>GHASG.VAW.GOES.ZS</v>
      </c>
      <c r="L1800">
        <f t="shared" si="57"/>
        <v>-1</v>
      </c>
    </row>
    <row r="1801" spans="1:12" x14ac:dyDescent="0.25">
      <c r="A1801" t="s">
        <v>63</v>
      </c>
      <c r="B1801" t="s">
        <v>268</v>
      </c>
      <c r="C1801" t="s">
        <v>575</v>
      </c>
      <c r="D1801" t="s">
        <v>382</v>
      </c>
      <c r="E1801" t="s">
        <v>281</v>
      </c>
      <c r="K1801" t="str">
        <f t="shared" si="56"/>
        <v>GHASG.VAW.REFU.ZS</v>
      </c>
      <c r="L1801">
        <f t="shared" si="57"/>
        <v>-1</v>
      </c>
    </row>
    <row r="1802" spans="1:12" x14ac:dyDescent="0.25">
      <c r="A1802" t="s">
        <v>98</v>
      </c>
      <c r="B1802" t="s">
        <v>481</v>
      </c>
      <c r="C1802" t="s">
        <v>138</v>
      </c>
      <c r="D1802" t="s">
        <v>211</v>
      </c>
      <c r="E1802" t="s">
        <v>281</v>
      </c>
      <c r="F1802">
        <v>10</v>
      </c>
      <c r="G1802">
        <v>10</v>
      </c>
      <c r="H1802">
        <v>10</v>
      </c>
      <c r="I1802">
        <v>10</v>
      </c>
      <c r="K1802" t="str">
        <f t="shared" si="56"/>
        <v>GIBSE.COM.DURS</v>
      </c>
      <c r="L1802">
        <f t="shared" si="57"/>
        <v>10</v>
      </c>
    </row>
    <row r="1803" spans="1:12" x14ac:dyDescent="0.25">
      <c r="A1803" t="s">
        <v>98</v>
      </c>
      <c r="B1803" t="s">
        <v>481</v>
      </c>
      <c r="C1803" t="s">
        <v>385</v>
      </c>
      <c r="D1803" t="s">
        <v>381</v>
      </c>
      <c r="E1803" t="s">
        <v>281</v>
      </c>
      <c r="K1803" t="str">
        <f t="shared" si="56"/>
        <v>GIBSE.ADT.LITR.FE.ZS</v>
      </c>
      <c r="L1803">
        <f t="shared" si="57"/>
        <v>-1</v>
      </c>
    </row>
    <row r="1804" spans="1:12" x14ac:dyDescent="0.25">
      <c r="A1804" t="s">
        <v>98</v>
      </c>
      <c r="B1804" t="s">
        <v>481</v>
      </c>
      <c r="C1804" t="s">
        <v>563</v>
      </c>
      <c r="D1804" t="s">
        <v>526</v>
      </c>
      <c r="E1804" t="s">
        <v>281</v>
      </c>
      <c r="G1804">
        <v>100</v>
      </c>
      <c r="H1804">
        <v>100</v>
      </c>
      <c r="K1804" t="str">
        <f t="shared" si="56"/>
        <v>GIBSE.XPD.CPRM.ZS</v>
      </c>
      <c r="L1804">
        <f t="shared" si="57"/>
        <v>100</v>
      </c>
    </row>
    <row r="1805" spans="1:12" x14ac:dyDescent="0.25">
      <c r="A1805" t="s">
        <v>98</v>
      </c>
      <c r="B1805" t="s">
        <v>481</v>
      </c>
      <c r="C1805" t="s">
        <v>322</v>
      </c>
      <c r="D1805" t="s">
        <v>69</v>
      </c>
      <c r="E1805" t="s">
        <v>281</v>
      </c>
      <c r="G1805">
        <v>100</v>
      </c>
      <c r="H1805">
        <v>100</v>
      </c>
      <c r="K1805" t="str">
        <f t="shared" si="56"/>
        <v>GIBSE.XPD.CSEC.ZS</v>
      </c>
      <c r="L1805">
        <f t="shared" si="57"/>
        <v>100</v>
      </c>
    </row>
    <row r="1806" spans="1:12" x14ac:dyDescent="0.25">
      <c r="A1806" t="s">
        <v>98</v>
      </c>
      <c r="B1806" t="s">
        <v>481</v>
      </c>
      <c r="C1806" t="s">
        <v>95</v>
      </c>
      <c r="D1806" t="s">
        <v>203</v>
      </c>
      <c r="E1806" t="s">
        <v>281</v>
      </c>
      <c r="K1806" t="str">
        <f t="shared" si="56"/>
        <v>GIBSE.XPD.CTER.ZS</v>
      </c>
      <c r="L1806">
        <f t="shared" si="57"/>
        <v>-1</v>
      </c>
    </row>
    <row r="1807" spans="1:12" x14ac:dyDescent="0.25">
      <c r="A1807" t="s">
        <v>98</v>
      </c>
      <c r="B1807" t="s">
        <v>481</v>
      </c>
      <c r="C1807" t="s">
        <v>150</v>
      </c>
      <c r="D1807" t="s">
        <v>201</v>
      </c>
      <c r="E1807" t="s">
        <v>281</v>
      </c>
      <c r="K1807" t="str">
        <f t="shared" si="56"/>
        <v>GIBSE.XPD.PRIM.PC.ZS</v>
      </c>
      <c r="L1807">
        <f t="shared" si="57"/>
        <v>-1</v>
      </c>
    </row>
    <row r="1808" spans="1:12" x14ac:dyDescent="0.25">
      <c r="A1808" t="s">
        <v>98</v>
      </c>
      <c r="B1808" t="s">
        <v>481</v>
      </c>
      <c r="C1808" t="s">
        <v>585</v>
      </c>
      <c r="D1808" t="s">
        <v>580</v>
      </c>
      <c r="E1808" t="s">
        <v>281</v>
      </c>
      <c r="K1808" t="str">
        <f t="shared" si="56"/>
        <v>GIBSE.XPD.SECO.PC.ZS</v>
      </c>
      <c r="L1808">
        <f t="shared" si="57"/>
        <v>-1</v>
      </c>
    </row>
    <row r="1809" spans="1:12" x14ac:dyDescent="0.25">
      <c r="A1809" t="s">
        <v>98</v>
      </c>
      <c r="B1809" t="s">
        <v>481</v>
      </c>
      <c r="C1809" t="s">
        <v>539</v>
      </c>
      <c r="D1809" t="s">
        <v>558</v>
      </c>
      <c r="E1809" t="s">
        <v>281</v>
      </c>
      <c r="K1809" t="str">
        <f t="shared" si="56"/>
        <v>GIBSE.XPD.TERT.PC.ZS</v>
      </c>
      <c r="L1809">
        <f t="shared" si="57"/>
        <v>-1</v>
      </c>
    </row>
    <row r="1810" spans="1:12" x14ac:dyDescent="0.25">
      <c r="A1810" t="s">
        <v>98</v>
      </c>
      <c r="B1810" t="s">
        <v>481</v>
      </c>
      <c r="C1810" t="s">
        <v>504</v>
      </c>
      <c r="D1810" t="s">
        <v>581</v>
      </c>
      <c r="E1810" t="s">
        <v>281</v>
      </c>
      <c r="K1810" t="str">
        <f t="shared" si="56"/>
        <v>GIBSE.ADT.1524.LT.FE.ZS</v>
      </c>
      <c r="L1810">
        <f t="shared" si="57"/>
        <v>-1</v>
      </c>
    </row>
    <row r="1811" spans="1:12" x14ac:dyDescent="0.25">
      <c r="A1811" t="s">
        <v>98</v>
      </c>
      <c r="B1811" t="s">
        <v>481</v>
      </c>
      <c r="C1811" t="s">
        <v>21</v>
      </c>
      <c r="D1811" t="s">
        <v>8</v>
      </c>
      <c r="E1811" t="s">
        <v>281</v>
      </c>
      <c r="G1811">
        <v>13.7</v>
      </c>
      <c r="H1811">
        <v>14.2</v>
      </c>
      <c r="K1811" t="str">
        <f t="shared" si="56"/>
        <v>GIBSE.PRM.ENRL.TC.ZS</v>
      </c>
      <c r="L1811">
        <f t="shared" si="57"/>
        <v>13.95</v>
      </c>
    </row>
    <row r="1812" spans="1:12" x14ac:dyDescent="0.25">
      <c r="A1812" t="s">
        <v>98</v>
      </c>
      <c r="B1812" t="s">
        <v>481</v>
      </c>
      <c r="C1812" t="s">
        <v>288</v>
      </c>
      <c r="D1812" t="s">
        <v>396</v>
      </c>
      <c r="E1812" t="s">
        <v>281</v>
      </c>
      <c r="G1812">
        <v>16.8</v>
      </c>
      <c r="H1812">
        <v>15</v>
      </c>
      <c r="K1812" t="str">
        <f t="shared" si="56"/>
        <v>GIBSE.SEC.ENRL.TC.ZS</v>
      </c>
      <c r="L1812">
        <f t="shared" si="57"/>
        <v>15.9</v>
      </c>
    </row>
    <row r="1813" spans="1:12" x14ac:dyDescent="0.25">
      <c r="A1813" t="s">
        <v>98</v>
      </c>
      <c r="B1813" t="s">
        <v>481</v>
      </c>
      <c r="C1813" t="s">
        <v>561</v>
      </c>
      <c r="D1813" t="s">
        <v>236</v>
      </c>
      <c r="E1813" t="s">
        <v>281</v>
      </c>
      <c r="K1813" t="str">
        <f t="shared" si="56"/>
        <v>GIBSE.TER.ENRL.TC.ZS</v>
      </c>
      <c r="L1813">
        <f t="shared" si="57"/>
        <v>-1</v>
      </c>
    </row>
    <row r="1814" spans="1:12" x14ac:dyDescent="0.25">
      <c r="A1814" t="s">
        <v>98</v>
      </c>
      <c r="B1814" t="s">
        <v>481</v>
      </c>
      <c r="C1814" t="s">
        <v>122</v>
      </c>
      <c r="D1814" t="s">
        <v>242</v>
      </c>
      <c r="E1814" t="s">
        <v>281</v>
      </c>
      <c r="K1814" t="str">
        <f t="shared" si="56"/>
        <v>GIBSE.TER.ENRR.FE</v>
      </c>
      <c r="L1814">
        <f t="shared" si="57"/>
        <v>-1</v>
      </c>
    </row>
    <row r="1815" spans="1:12" x14ac:dyDescent="0.25">
      <c r="A1815" t="s">
        <v>98</v>
      </c>
      <c r="B1815" t="s">
        <v>481</v>
      </c>
      <c r="C1815" t="s">
        <v>451</v>
      </c>
      <c r="D1815" t="s">
        <v>508</v>
      </c>
      <c r="E1815" t="s">
        <v>281</v>
      </c>
      <c r="G1815">
        <v>109.2</v>
      </c>
      <c r="H1815">
        <v>115.7</v>
      </c>
      <c r="K1815" t="str">
        <f t="shared" si="56"/>
        <v>GIBSE.SEC.ENRR.FE</v>
      </c>
      <c r="L1815">
        <f t="shared" si="57"/>
        <v>112.45</v>
      </c>
    </row>
    <row r="1816" spans="1:12" x14ac:dyDescent="0.25">
      <c r="A1816" t="s">
        <v>98</v>
      </c>
      <c r="B1816" t="s">
        <v>481</v>
      </c>
      <c r="C1816" t="s">
        <v>128</v>
      </c>
      <c r="D1816" t="s">
        <v>160</v>
      </c>
      <c r="E1816" t="s">
        <v>281</v>
      </c>
      <c r="G1816">
        <v>100.8</v>
      </c>
      <c r="H1816">
        <v>103.7</v>
      </c>
      <c r="K1816" t="str">
        <f t="shared" si="56"/>
        <v>GIBSE.PRM.ENRR.FE</v>
      </c>
      <c r="L1816">
        <f t="shared" si="57"/>
        <v>102.25</v>
      </c>
    </row>
    <row r="1817" spans="1:12" x14ac:dyDescent="0.25">
      <c r="A1817" t="s">
        <v>98</v>
      </c>
      <c r="B1817" t="s">
        <v>481</v>
      </c>
      <c r="C1817" t="s">
        <v>255</v>
      </c>
      <c r="D1817" t="s">
        <v>146</v>
      </c>
      <c r="E1817" t="s">
        <v>281</v>
      </c>
      <c r="G1817">
        <v>62.4</v>
      </c>
      <c r="H1817">
        <v>64.599999999999994</v>
      </c>
      <c r="K1817" t="str">
        <f t="shared" si="56"/>
        <v>GIBSE.SEC.TCHR.FE.ZS</v>
      </c>
      <c r="L1817">
        <f t="shared" si="57"/>
        <v>63.5</v>
      </c>
    </row>
    <row r="1818" spans="1:12" x14ac:dyDescent="0.25">
      <c r="A1818" t="s">
        <v>98</v>
      </c>
      <c r="B1818" t="s">
        <v>481</v>
      </c>
      <c r="C1818" t="s">
        <v>81</v>
      </c>
      <c r="D1818" t="s">
        <v>552</v>
      </c>
      <c r="E1818" t="s">
        <v>281</v>
      </c>
      <c r="K1818" t="str">
        <f t="shared" si="56"/>
        <v>GIBSE.TER.TCHR.FE.ZS</v>
      </c>
      <c r="L1818">
        <f t="shared" si="57"/>
        <v>-1</v>
      </c>
    </row>
    <row r="1819" spans="1:12" x14ac:dyDescent="0.25">
      <c r="A1819" t="s">
        <v>98</v>
      </c>
      <c r="B1819" t="s">
        <v>481</v>
      </c>
      <c r="C1819" t="s">
        <v>517</v>
      </c>
      <c r="D1819" t="s">
        <v>378</v>
      </c>
      <c r="E1819" t="s">
        <v>281</v>
      </c>
      <c r="K1819" t="str">
        <f t="shared" si="56"/>
        <v>GIBSG.DMK.SRCR.FN.ZS</v>
      </c>
      <c r="L1819">
        <f t="shared" si="57"/>
        <v>-1</v>
      </c>
    </row>
    <row r="1820" spans="1:12" x14ac:dyDescent="0.25">
      <c r="A1820" t="s">
        <v>98</v>
      </c>
      <c r="B1820" t="s">
        <v>481</v>
      </c>
      <c r="C1820" t="s">
        <v>131</v>
      </c>
      <c r="D1820" t="s">
        <v>523</v>
      </c>
      <c r="E1820" t="s">
        <v>281</v>
      </c>
      <c r="K1820" t="str">
        <f t="shared" si="56"/>
        <v>GIBSG.DMK.ALLD.FN.ZS</v>
      </c>
      <c r="L1820">
        <f t="shared" si="57"/>
        <v>-1</v>
      </c>
    </row>
    <row r="1821" spans="1:12" x14ac:dyDescent="0.25">
      <c r="A1821" t="s">
        <v>98</v>
      </c>
      <c r="B1821" t="s">
        <v>481</v>
      </c>
      <c r="C1821" t="s">
        <v>505</v>
      </c>
      <c r="D1821" t="s">
        <v>492</v>
      </c>
      <c r="E1821" t="s">
        <v>281</v>
      </c>
      <c r="K1821" t="str">
        <f t="shared" si="56"/>
        <v>GIBSG.VAW.ARGU.ZS</v>
      </c>
      <c r="L1821">
        <f t="shared" si="57"/>
        <v>-1</v>
      </c>
    </row>
    <row r="1822" spans="1:12" x14ac:dyDescent="0.25">
      <c r="A1822" t="s">
        <v>98</v>
      </c>
      <c r="B1822" t="s">
        <v>481</v>
      </c>
      <c r="C1822" t="s">
        <v>199</v>
      </c>
      <c r="D1822" t="s">
        <v>196</v>
      </c>
      <c r="E1822" t="s">
        <v>281</v>
      </c>
      <c r="K1822" t="str">
        <f t="shared" si="56"/>
        <v>GIBSG.VAW.BURN.ZS</v>
      </c>
      <c r="L1822">
        <f t="shared" si="57"/>
        <v>-1</v>
      </c>
    </row>
    <row r="1823" spans="1:12" x14ac:dyDescent="0.25">
      <c r="A1823" t="s">
        <v>98</v>
      </c>
      <c r="B1823" t="s">
        <v>481</v>
      </c>
      <c r="C1823" t="s">
        <v>137</v>
      </c>
      <c r="D1823" t="s">
        <v>159</v>
      </c>
      <c r="E1823" t="s">
        <v>281</v>
      </c>
      <c r="K1823" t="str">
        <f t="shared" si="56"/>
        <v>GIBSG.VAW.NEGL.ZS</v>
      </c>
      <c r="L1823">
        <f t="shared" si="57"/>
        <v>-1</v>
      </c>
    </row>
    <row r="1824" spans="1:12" x14ac:dyDescent="0.25">
      <c r="A1824" t="s">
        <v>98</v>
      </c>
      <c r="B1824" t="s">
        <v>481</v>
      </c>
      <c r="C1824" t="s">
        <v>327</v>
      </c>
      <c r="D1824" t="s">
        <v>583</v>
      </c>
      <c r="E1824" t="s">
        <v>281</v>
      </c>
      <c r="K1824" t="str">
        <f t="shared" si="56"/>
        <v>GIBSG.VAW.GOES.ZS</v>
      </c>
      <c r="L1824">
        <f t="shared" si="57"/>
        <v>-1</v>
      </c>
    </row>
    <row r="1825" spans="1:12" x14ac:dyDescent="0.25">
      <c r="A1825" t="s">
        <v>98</v>
      </c>
      <c r="B1825" t="s">
        <v>481</v>
      </c>
      <c r="C1825" t="s">
        <v>575</v>
      </c>
      <c r="D1825" t="s">
        <v>382</v>
      </c>
      <c r="E1825" t="s">
        <v>281</v>
      </c>
      <c r="K1825" t="str">
        <f t="shared" si="56"/>
        <v>GIBSG.VAW.REFU.ZS</v>
      </c>
      <c r="L1825">
        <f t="shared" si="57"/>
        <v>-1</v>
      </c>
    </row>
    <row r="1826" spans="1:12" x14ac:dyDescent="0.25">
      <c r="A1826" t="s">
        <v>582</v>
      </c>
      <c r="B1826" t="s">
        <v>310</v>
      </c>
      <c r="C1826" t="s">
        <v>138</v>
      </c>
      <c r="D1826" t="s">
        <v>211</v>
      </c>
      <c r="E1826" t="s">
        <v>281</v>
      </c>
      <c r="F1826">
        <v>10</v>
      </c>
      <c r="G1826">
        <v>10</v>
      </c>
      <c r="H1826">
        <v>10</v>
      </c>
      <c r="I1826">
        <v>10</v>
      </c>
      <c r="J1826">
        <v>10</v>
      </c>
      <c r="K1826" t="str">
        <f t="shared" si="56"/>
        <v>GRCSE.COM.DURS</v>
      </c>
      <c r="L1826">
        <f t="shared" si="57"/>
        <v>10</v>
      </c>
    </row>
    <row r="1827" spans="1:12" x14ac:dyDescent="0.25">
      <c r="A1827" t="s">
        <v>582</v>
      </c>
      <c r="B1827" t="s">
        <v>310</v>
      </c>
      <c r="C1827" t="s">
        <v>385</v>
      </c>
      <c r="D1827" t="s">
        <v>381</v>
      </c>
      <c r="E1827" t="s">
        <v>281</v>
      </c>
      <c r="K1827" t="str">
        <f t="shared" si="56"/>
        <v>GRCSE.ADT.LITR.FE.ZS</v>
      </c>
      <c r="L1827">
        <f t="shared" si="57"/>
        <v>-1</v>
      </c>
    </row>
    <row r="1828" spans="1:12" x14ac:dyDescent="0.25">
      <c r="A1828" t="s">
        <v>582</v>
      </c>
      <c r="B1828" t="s">
        <v>310</v>
      </c>
      <c r="C1828" t="s">
        <v>563</v>
      </c>
      <c r="D1828" t="s">
        <v>526</v>
      </c>
      <c r="E1828" t="s">
        <v>281</v>
      </c>
      <c r="F1828">
        <v>95.9</v>
      </c>
      <c r="G1828">
        <v>97.3</v>
      </c>
      <c r="K1828" t="str">
        <f t="shared" si="56"/>
        <v>GRCSE.XPD.CPRM.ZS</v>
      </c>
      <c r="L1828">
        <f t="shared" si="57"/>
        <v>96.6</v>
      </c>
    </row>
    <row r="1829" spans="1:12" x14ac:dyDescent="0.25">
      <c r="A1829" t="s">
        <v>582</v>
      </c>
      <c r="B1829" t="s">
        <v>310</v>
      </c>
      <c r="C1829" t="s">
        <v>322</v>
      </c>
      <c r="D1829" t="s">
        <v>69</v>
      </c>
      <c r="E1829" t="s">
        <v>281</v>
      </c>
      <c r="F1829">
        <v>94.7</v>
      </c>
      <c r="G1829">
        <v>96.9</v>
      </c>
      <c r="K1829" t="str">
        <f t="shared" si="56"/>
        <v>GRCSE.XPD.CSEC.ZS</v>
      </c>
      <c r="L1829">
        <f t="shared" si="57"/>
        <v>95.800000000000011</v>
      </c>
    </row>
    <row r="1830" spans="1:12" x14ac:dyDescent="0.25">
      <c r="A1830" t="s">
        <v>582</v>
      </c>
      <c r="B1830" t="s">
        <v>310</v>
      </c>
      <c r="C1830" t="s">
        <v>95</v>
      </c>
      <c r="D1830" t="s">
        <v>203</v>
      </c>
      <c r="E1830" t="s">
        <v>281</v>
      </c>
      <c r="F1830">
        <v>58.3</v>
      </c>
      <c r="G1830">
        <v>57.4</v>
      </c>
      <c r="K1830" t="str">
        <f t="shared" si="56"/>
        <v>GRCSE.XPD.CTER.ZS</v>
      </c>
      <c r="L1830">
        <f t="shared" si="57"/>
        <v>57.849999999999994</v>
      </c>
    </row>
    <row r="1831" spans="1:12" x14ac:dyDescent="0.25">
      <c r="A1831" t="s">
        <v>582</v>
      </c>
      <c r="B1831" t="s">
        <v>310</v>
      </c>
      <c r="C1831" t="s">
        <v>150</v>
      </c>
      <c r="D1831" t="s">
        <v>201</v>
      </c>
      <c r="E1831" t="s">
        <v>281</v>
      </c>
      <c r="F1831">
        <v>19.5</v>
      </c>
      <c r="G1831">
        <v>19.8</v>
      </c>
      <c r="K1831" t="str">
        <f t="shared" si="56"/>
        <v>GRCSE.XPD.PRIM.PC.ZS</v>
      </c>
      <c r="L1831">
        <f t="shared" si="57"/>
        <v>19.649999999999999</v>
      </c>
    </row>
    <row r="1832" spans="1:12" x14ac:dyDescent="0.25">
      <c r="A1832" t="s">
        <v>582</v>
      </c>
      <c r="B1832" t="s">
        <v>310</v>
      </c>
      <c r="C1832" t="s">
        <v>585</v>
      </c>
      <c r="D1832" t="s">
        <v>580</v>
      </c>
      <c r="E1832" t="s">
        <v>281</v>
      </c>
      <c r="F1832">
        <v>22.5</v>
      </c>
      <c r="G1832">
        <v>22.4</v>
      </c>
      <c r="K1832" t="str">
        <f t="shared" si="56"/>
        <v>GRCSE.XPD.SECO.PC.ZS</v>
      </c>
      <c r="L1832">
        <f t="shared" si="57"/>
        <v>22.45</v>
      </c>
    </row>
    <row r="1833" spans="1:12" x14ac:dyDescent="0.25">
      <c r="A1833" t="s">
        <v>582</v>
      </c>
      <c r="B1833" t="s">
        <v>310</v>
      </c>
      <c r="C1833" t="s">
        <v>539</v>
      </c>
      <c r="D1833" t="s">
        <v>558</v>
      </c>
      <c r="E1833" t="s">
        <v>281</v>
      </c>
      <c r="F1833">
        <v>9.1999999999999993</v>
      </c>
      <c r="K1833" t="str">
        <f t="shared" si="56"/>
        <v>GRCSE.XPD.TERT.PC.ZS</v>
      </c>
      <c r="L1833">
        <f t="shared" si="57"/>
        <v>9.1999999999999993</v>
      </c>
    </row>
    <row r="1834" spans="1:12" x14ac:dyDescent="0.25">
      <c r="A1834" t="s">
        <v>582</v>
      </c>
      <c r="B1834" t="s">
        <v>310</v>
      </c>
      <c r="C1834" t="s">
        <v>504</v>
      </c>
      <c r="D1834" t="s">
        <v>581</v>
      </c>
      <c r="E1834" t="s">
        <v>281</v>
      </c>
      <c r="K1834" t="str">
        <f t="shared" si="56"/>
        <v>GRCSE.ADT.1524.LT.FE.ZS</v>
      </c>
      <c r="L1834">
        <f t="shared" si="57"/>
        <v>-1</v>
      </c>
    </row>
    <row r="1835" spans="1:12" x14ac:dyDescent="0.25">
      <c r="A1835" t="s">
        <v>582</v>
      </c>
      <c r="B1835" t="s">
        <v>310</v>
      </c>
      <c r="C1835" t="s">
        <v>21</v>
      </c>
      <c r="D1835" t="s">
        <v>8</v>
      </c>
      <c r="E1835" t="s">
        <v>281</v>
      </c>
      <c r="F1835">
        <v>9.6</v>
      </c>
      <c r="G1835">
        <v>9.3000000000000007</v>
      </c>
      <c r="H1835">
        <v>9.4</v>
      </c>
      <c r="K1835" t="str">
        <f t="shared" si="56"/>
        <v>GRCSE.PRM.ENRL.TC.ZS</v>
      </c>
      <c r="L1835">
        <f t="shared" si="57"/>
        <v>9.4333333333333318</v>
      </c>
    </row>
    <row r="1836" spans="1:12" x14ac:dyDescent="0.25">
      <c r="A1836" t="s">
        <v>582</v>
      </c>
      <c r="B1836" t="s">
        <v>310</v>
      </c>
      <c r="C1836" t="s">
        <v>288</v>
      </c>
      <c r="D1836" t="s">
        <v>396</v>
      </c>
      <c r="E1836" t="s">
        <v>281</v>
      </c>
      <c r="F1836">
        <v>8.6999999999999993</v>
      </c>
      <c r="G1836">
        <v>8.4</v>
      </c>
      <c r="H1836">
        <v>8.6</v>
      </c>
      <c r="K1836" t="str">
        <f t="shared" si="56"/>
        <v>GRCSE.SEC.ENRL.TC.ZS</v>
      </c>
      <c r="L1836">
        <f t="shared" si="57"/>
        <v>8.5666666666666682</v>
      </c>
    </row>
    <row r="1837" spans="1:12" x14ac:dyDescent="0.25">
      <c r="A1837" t="s">
        <v>582</v>
      </c>
      <c r="B1837" t="s">
        <v>310</v>
      </c>
      <c r="C1837" t="s">
        <v>561</v>
      </c>
      <c r="D1837" t="s">
        <v>236</v>
      </c>
      <c r="E1837" t="s">
        <v>281</v>
      </c>
      <c r="G1837">
        <v>39.700000000000003</v>
      </c>
      <c r="H1837">
        <v>38.799999999999997</v>
      </c>
      <c r="K1837" t="str">
        <f t="shared" si="56"/>
        <v>GRCSE.TER.ENRL.TC.ZS</v>
      </c>
      <c r="L1837">
        <f t="shared" si="57"/>
        <v>39.25</v>
      </c>
    </row>
    <row r="1838" spans="1:12" x14ac:dyDescent="0.25">
      <c r="A1838" t="s">
        <v>582</v>
      </c>
      <c r="B1838" t="s">
        <v>310</v>
      </c>
      <c r="C1838" t="s">
        <v>122</v>
      </c>
      <c r="D1838" t="s">
        <v>242</v>
      </c>
      <c r="E1838" t="s">
        <v>281</v>
      </c>
      <c r="G1838">
        <v>132.69999999999999</v>
      </c>
      <c r="H1838">
        <v>137</v>
      </c>
      <c r="K1838" t="str">
        <f t="shared" si="56"/>
        <v>GRCSE.TER.ENRR.FE</v>
      </c>
      <c r="L1838">
        <f t="shared" si="57"/>
        <v>134.85</v>
      </c>
    </row>
    <row r="1839" spans="1:12" x14ac:dyDescent="0.25">
      <c r="A1839" t="s">
        <v>582</v>
      </c>
      <c r="B1839" t="s">
        <v>310</v>
      </c>
      <c r="C1839" t="s">
        <v>451</v>
      </c>
      <c r="D1839" t="s">
        <v>508</v>
      </c>
      <c r="E1839" t="s">
        <v>281</v>
      </c>
      <c r="F1839">
        <v>98.4</v>
      </c>
      <c r="G1839">
        <v>99.5</v>
      </c>
      <c r="H1839">
        <v>101.4</v>
      </c>
      <c r="K1839" t="str">
        <f t="shared" si="56"/>
        <v>GRCSE.SEC.ENRR.FE</v>
      </c>
      <c r="L1839">
        <f t="shared" si="57"/>
        <v>99.766666666666666</v>
      </c>
    </row>
    <row r="1840" spans="1:12" x14ac:dyDescent="0.25">
      <c r="A1840" t="s">
        <v>582</v>
      </c>
      <c r="B1840" t="s">
        <v>310</v>
      </c>
      <c r="C1840" t="s">
        <v>128</v>
      </c>
      <c r="D1840" t="s">
        <v>160</v>
      </c>
      <c r="E1840" t="s">
        <v>281</v>
      </c>
      <c r="F1840">
        <v>99.1</v>
      </c>
      <c r="G1840">
        <v>99.1</v>
      </c>
      <c r="H1840">
        <v>99.6</v>
      </c>
      <c r="K1840" t="str">
        <f t="shared" si="56"/>
        <v>GRCSE.PRM.ENRR.FE</v>
      </c>
      <c r="L1840">
        <f t="shared" si="57"/>
        <v>99.266666666666652</v>
      </c>
    </row>
    <row r="1841" spans="1:12" x14ac:dyDescent="0.25">
      <c r="A1841" t="s">
        <v>582</v>
      </c>
      <c r="B1841" t="s">
        <v>310</v>
      </c>
      <c r="C1841" t="s">
        <v>255</v>
      </c>
      <c r="D1841" t="s">
        <v>146</v>
      </c>
      <c r="E1841" t="s">
        <v>281</v>
      </c>
      <c r="F1841">
        <v>59.4</v>
      </c>
      <c r="G1841">
        <v>60.4</v>
      </c>
      <c r="H1841">
        <v>60.8</v>
      </c>
      <c r="K1841" t="str">
        <f t="shared" si="56"/>
        <v>GRCSE.SEC.TCHR.FE.ZS</v>
      </c>
      <c r="L1841">
        <f t="shared" si="57"/>
        <v>60.199999999999996</v>
      </c>
    </row>
    <row r="1842" spans="1:12" x14ac:dyDescent="0.25">
      <c r="A1842" t="s">
        <v>582</v>
      </c>
      <c r="B1842" t="s">
        <v>310</v>
      </c>
      <c r="C1842" t="s">
        <v>81</v>
      </c>
      <c r="D1842" t="s">
        <v>552</v>
      </c>
      <c r="E1842" t="s">
        <v>281</v>
      </c>
      <c r="G1842">
        <v>33.799999999999997</v>
      </c>
      <c r="H1842">
        <v>34.299999999999997</v>
      </c>
      <c r="K1842" t="str">
        <f t="shared" si="56"/>
        <v>GRCSE.TER.TCHR.FE.ZS</v>
      </c>
      <c r="L1842">
        <f t="shared" si="57"/>
        <v>34.049999999999997</v>
      </c>
    </row>
    <row r="1843" spans="1:12" x14ac:dyDescent="0.25">
      <c r="A1843" t="s">
        <v>582</v>
      </c>
      <c r="B1843" t="s">
        <v>310</v>
      </c>
      <c r="C1843" t="s">
        <v>517</v>
      </c>
      <c r="D1843" t="s">
        <v>378</v>
      </c>
      <c r="E1843" t="s">
        <v>281</v>
      </c>
      <c r="K1843" t="str">
        <f t="shared" si="56"/>
        <v>GRCSG.DMK.SRCR.FN.ZS</v>
      </c>
      <c r="L1843">
        <f t="shared" si="57"/>
        <v>-1</v>
      </c>
    </row>
    <row r="1844" spans="1:12" x14ac:dyDescent="0.25">
      <c r="A1844" t="s">
        <v>582</v>
      </c>
      <c r="B1844" t="s">
        <v>310</v>
      </c>
      <c r="C1844" t="s">
        <v>131</v>
      </c>
      <c r="D1844" t="s">
        <v>523</v>
      </c>
      <c r="E1844" t="s">
        <v>281</v>
      </c>
      <c r="K1844" t="str">
        <f t="shared" si="56"/>
        <v>GRCSG.DMK.ALLD.FN.ZS</v>
      </c>
      <c r="L1844">
        <f t="shared" si="57"/>
        <v>-1</v>
      </c>
    </row>
    <row r="1845" spans="1:12" x14ac:dyDescent="0.25">
      <c r="A1845" t="s">
        <v>582</v>
      </c>
      <c r="B1845" t="s">
        <v>310</v>
      </c>
      <c r="C1845" t="s">
        <v>505</v>
      </c>
      <c r="D1845" t="s">
        <v>492</v>
      </c>
      <c r="E1845" t="s">
        <v>281</v>
      </c>
      <c r="K1845" t="str">
        <f t="shared" si="56"/>
        <v>GRCSG.VAW.ARGU.ZS</v>
      </c>
      <c r="L1845">
        <f t="shared" si="57"/>
        <v>-1</v>
      </c>
    </row>
    <row r="1846" spans="1:12" x14ac:dyDescent="0.25">
      <c r="A1846" t="s">
        <v>582</v>
      </c>
      <c r="B1846" t="s">
        <v>310</v>
      </c>
      <c r="C1846" t="s">
        <v>199</v>
      </c>
      <c r="D1846" t="s">
        <v>196</v>
      </c>
      <c r="E1846" t="s">
        <v>281</v>
      </c>
      <c r="K1846" t="str">
        <f t="shared" si="56"/>
        <v>GRCSG.VAW.BURN.ZS</v>
      </c>
      <c r="L1846">
        <f t="shared" si="57"/>
        <v>-1</v>
      </c>
    </row>
    <row r="1847" spans="1:12" x14ac:dyDescent="0.25">
      <c r="A1847" t="s">
        <v>582</v>
      </c>
      <c r="B1847" t="s">
        <v>310</v>
      </c>
      <c r="C1847" t="s">
        <v>137</v>
      </c>
      <c r="D1847" t="s">
        <v>159</v>
      </c>
      <c r="E1847" t="s">
        <v>281</v>
      </c>
      <c r="K1847" t="str">
        <f t="shared" si="56"/>
        <v>GRCSG.VAW.NEGL.ZS</v>
      </c>
      <c r="L1847">
        <f t="shared" si="57"/>
        <v>-1</v>
      </c>
    </row>
    <row r="1848" spans="1:12" x14ac:dyDescent="0.25">
      <c r="A1848" t="s">
        <v>582</v>
      </c>
      <c r="B1848" t="s">
        <v>310</v>
      </c>
      <c r="C1848" t="s">
        <v>327</v>
      </c>
      <c r="D1848" t="s">
        <v>583</v>
      </c>
      <c r="E1848" t="s">
        <v>281</v>
      </c>
      <c r="K1848" t="str">
        <f t="shared" si="56"/>
        <v>GRCSG.VAW.GOES.ZS</v>
      </c>
      <c r="L1848">
        <f t="shared" si="57"/>
        <v>-1</v>
      </c>
    </row>
    <row r="1849" spans="1:12" x14ac:dyDescent="0.25">
      <c r="A1849" t="s">
        <v>582</v>
      </c>
      <c r="B1849" t="s">
        <v>310</v>
      </c>
      <c r="C1849" t="s">
        <v>575</v>
      </c>
      <c r="D1849" t="s">
        <v>382</v>
      </c>
      <c r="E1849" t="s">
        <v>281</v>
      </c>
      <c r="K1849" t="str">
        <f t="shared" si="56"/>
        <v>GRCSG.VAW.REFU.ZS</v>
      </c>
      <c r="L1849">
        <f t="shared" si="57"/>
        <v>-1</v>
      </c>
    </row>
    <row r="1850" spans="1:12" x14ac:dyDescent="0.25">
      <c r="A1850" t="s">
        <v>263</v>
      </c>
      <c r="B1850" t="s">
        <v>453</v>
      </c>
      <c r="C1850" t="s">
        <v>138</v>
      </c>
      <c r="D1850" t="s">
        <v>211</v>
      </c>
      <c r="E1850" t="s">
        <v>281</v>
      </c>
      <c r="F1850">
        <v>10</v>
      </c>
      <c r="G1850">
        <v>10</v>
      </c>
      <c r="H1850">
        <v>10</v>
      </c>
      <c r="I1850">
        <v>10</v>
      </c>
      <c r="K1850" t="str">
        <f t="shared" si="56"/>
        <v>GRLSE.COM.DURS</v>
      </c>
      <c r="L1850">
        <f t="shared" si="57"/>
        <v>10</v>
      </c>
    </row>
    <row r="1851" spans="1:12" x14ac:dyDescent="0.25">
      <c r="A1851" t="s">
        <v>263</v>
      </c>
      <c r="B1851" t="s">
        <v>453</v>
      </c>
      <c r="C1851" t="s">
        <v>385</v>
      </c>
      <c r="D1851" t="s">
        <v>381</v>
      </c>
      <c r="E1851" t="s">
        <v>281</v>
      </c>
      <c r="K1851" t="str">
        <f t="shared" si="56"/>
        <v>GRLSE.ADT.LITR.FE.ZS</v>
      </c>
      <c r="L1851">
        <f t="shared" si="57"/>
        <v>-1</v>
      </c>
    </row>
    <row r="1852" spans="1:12" x14ac:dyDescent="0.25">
      <c r="A1852" t="s">
        <v>263</v>
      </c>
      <c r="B1852" t="s">
        <v>453</v>
      </c>
      <c r="C1852" t="s">
        <v>563</v>
      </c>
      <c r="D1852" t="s">
        <v>526</v>
      </c>
      <c r="E1852" t="s">
        <v>281</v>
      </c>
      <c r="K1852" t="str">
        <f t="shared" si="56"/>
        <v>GRLSE.XPD.CPRM.ZS</v>
      </c>
      <c r="L1852">
        <f t="shared" si="57"/>
        <v>-1</v>
      </c>
    </row>
    <row r="1853" spans="1:12" x14ac:dyDescent="0.25">
      <c r="A1853" t="s">
        <v>263</v>
      </c>
      <c r="B1853" t="s">
        <v>453</v>
      </c>
      <c r="C1853" t="s">
        <v>322</v>
      </c>
      <c r="D1853" t="s">
        <v>69</v>
      </c>
      <c r="E1853" t="s">
        <v>281</v>
      </c>
      <c r="K1853" t="str">
        <f t="shared" si="56"/>
        <v>GRLSE.XPD.CSEC.ZS</v>
      </c>
      <c r="L1853">
        <f t="shared" si="57"/>
        <v>-1</v>
      </c>
    </row>
    <row r="1854" spans="1:12" x14ac:dyDescent="0.25">
      <c r="A1854" t="s">
        <v>263</v>
      </c>
      <c r="B1854" t="s">
        <v>453</v>
      </c>
      <c r="C1854" t="s">
        <v>95</v>
      </c>
      <c r="D1854" t="s">
        <v>203</v>
      </c>
      <c r="E1854" t="s">
        <v>281</v>
      </c>
      <c r="K1854" t="str">
        <f t="shared" si="56"/>
        <v>GRLSE.XPD.CTER.ZS</v>
      </c>
      <c r="L1854">
        <f t="shared" si="57"/>
        <v>-1</v>
      </c>
    </row>
    <row r="1855" spans="1:12" x14ac:dyDescent="0.25">
      <c r="A1855" t="s">
        <v>263</v>
      </c>
      <c r="B1855" t="s">
        <v>453</v>
      </c>
      <c r="C1855" t="s">
        <v>150</v>
      </c>
      <c r="D1855" t="s">
        <v>201</v>
      </c>
      <c r="E1855" t="s">
        <v>281</v>
      </c>
      <c r="K1855" t="str">
        <f t="shared" si="56"/>
        <v>GRLSE.XPD.PRIM.PC.ZS</v>
      </c>
      <c r="L1855">
        <f t="shared" si="57"/>
        <v>-1</v>
      </c>
    </row>
    <row r="1856" spans="1:12" x14ac:dyDescent="0.25">
      <c r="A1856" t="s">
        <v>263</v>
      </c>
      <c r="B1856" t="s">
        <v>453</v>
      </c>
      <c r="C1856" t="s">
        <v>585</v>
      </c>
      <c r="D1856" t="s">
        <v>580</v>
      </c>
      <c r="E1856" t="s">
        <v>281</v>
      </c>
      <c r="K1856" t="str">
        <f t="shared" si="56"/>
        <v>GRLSE.XPD.SECO.PC.ZS</v>
      </c>
      <c r="L1856">
        <f t="shared" si="57"/>
        <v>-1</v>
      </c>
    </row>
    <row r="1857" spans="1:12" x14ac:dyDescent="0.25">
      <c r="A1857" t="s">
        <v>263</v>
      </c>
      <c r="B1857" t="s">
        <v>453</v>
      </c>
      <c r="C1857" t="s">
        <v>539</v>
      </c>
      <c r="D1857" t="s">
        <v>558</v>
      </c>
      <c r="E1857" t="s">
        <v>281</v>
      </c>
      <c r="K1857" t="str">
        <f t="shared" si="56"/>
        <v>GRLSE.XPD.TERT.PC.ZS</v>
      </c>
      <c r="L1857">
        <f t="shared" si="57"/>
        <v>-1</v>
      </c>
    </row>
    <row r="1858" spans="1:12" x14ac:dyDescent="0.25">
      <c r="A1858" t="s">
        <v>263</v>
      </c>
      <c r="B1858" t="s">
        <v>453</v>
      </c>
      <c r="C1858" t="s">
        <v>504</v>
      </c>
      <c r="D1858" t="s">
        <v>581</v>
      </c>
      <c r="E1858" t="s">
        <v>281</v>
      </c>
      <c r="K1858" t="str">
        <f t="shared" si="56"/>
        <v>GRLSE.ADT.1524.LT.FE.ZS</v>
      </c>
      <c r="L1858">
        <f t="shared" si="57"/>
        <v>-1</v>
      </c>
    </row>
    <row r="1859" spans="1:12" x14ac:dyDescent="0.25">
      <c r="A1859" t="s">
        <v>263</v>
      </c>
      <c r="B1859" t="s">
        <v>453</v>
      </c>
      <c r="C1859" t="s">
        <v>21</v>
      </c>
      <c r="D1859" t="s">
        <v>8</v>
      </c>
      <c r="E1859" t="s">
        <v>281</v>
      </c>
      <c r="K1859" t="str">
        <f t="shared" ref="K1859:K1922" si="58">B1859&amp;D1859</f>
        <v>GRLSE.PRM.ENRL.TC.ZS</v>
      </c>
      <c r="L1859">
        <f t="shared" ref="L1859:L1922" si="59">IF(COUNT(F1859:J1859)&gt;0, SUM(F1859:J1859)/COUNT(F1859:J1859), -1)</f>
        <v>-1</v>
      </c>
    </row>
    <row r="1860" spans="1:12" x14ac:dyDescent="0.25">
      <c r="A1860" t="s">
        <v>263</v>
      </c>
      <c r="B1860" t="s">
        <v>453</v>
      </c>
      <c r="C1860" t="s">
        <v>288</v>
      </c>
      <c r="D1860" t="s">
        <v>396</v>
      </c>
      <c r="E1860" t="s">
        <v>281</v>
      </c>
      <c r="K1860" t="str">
        <f t="shared" si="58"/>
        <v>GRLSE.SEC.ENRL.TC.ZS</v>
      </c>
      <c r="L1860">
        <f t="shared" si="59"/>
        <v>-1</v>
      </c>
    </row>
    <row r="1861" spans="1:12" x14ac:dyDescent="0.25">
      <c r="A1861" t="s">
        <v>263</v>
      </c>
      <c r="B1861" t="s">
        <v>453</v>
      </c>
      <c r="C1861" t="s">
        <v>561</v>
      </c>
      <c r="D1861" t="s">
        <v>236</v>
      </c>
      <c r="E1861" t="s">
        <v>281</v>
      </c>
      <c r="K1861" t="str">
        <f t="shared" si="58"/>
        <v>GRLSE.TER.ENRL.TC.ZS</v>
      </c>
      <c r="L1861">
        <f t="shared" si="59"/>
        <v>-1</v>
      </c>
    </row>
    <row r="1862" spans="1:12" x14ac:dyDescent="0.25">
      <c r="A1862" t="s">
        <v>263</v>
      </c>
      <c r="B1862" t="s">
        <v>453</v>
      </c>
      <c r="C1862" t="s">
        <v>122</v>
      </c>
      <c r="D1862" t="s">
        <v>242</v>
      </c>
      <c r="E1862" t="s">
        <v>281</v>
      </c>
      <c r="K1862" t="str">
        <f t="shared" si="58"/>
        <v>GRLSE.TER.ENRR.FE</v>
      </c>
      <c r="L1862">
        <f t="shared" si="59"/>
        <v>-1</v>
      </c>
    </row>
    <row r="1863" spans="1:12" x14ac:dyDescent="0.25">
      <c r="A1863" t="s">
        <v>263</v>
      </c>
      <c r="B1863" t="s">
        <v>453</v>
      </c>
      <c r="C1863" t="s">
        <v>451</v>
      </c>
      <c r="D1863" t="s">
        <v>508</v>
      </c>
      <c r="E1863" t="s">
        <v>281</v>
      </c>
      <c r="K1863" t="str">
        <f t="shared" si="58"/>
        <v>GRLSE.SEC.ENRR.FE</v>
      </c>
      <c r="L1863">
        <f t="shared" si="59"/>
        <v>-1</v>
      </c>
    </row>
    <row r="1864" spans="1:12" x14ac:dyDescent="0.25">
      <c r="A1864" t="s">
        <v>263</v>
      </c>
      <c r="B1864" t="s">
        <v>453</v>
      </c>
      <c r="C1864" t="s">
        <v>128</v>
      </c>
      <c r="D1864" t="s">
        <v>160</v>
      </c>
      <c r="E1864" t="s">
        <v>281</v>
      </c>
      <c r="K1864" t="str">
        <f t="shared" si="58"/>
        <v>GRLSE.PRM.ENRR.FE</v>
      </c>
      <c r="L1864">
        <f t="shared" si="59"/>
        <v>-1</v>
      </c>
    </row>
    <row r="1865" spans="1:12" x14ac:dyDescent="0.25">
      <c r="A1865" t="s">
        <v>263</v>
      </c>
      <c r="B1865" t="s">
        <v>453</v>
      </c>
      <c r="C1865" t="s">
        <v>255</v>
      </c>
      <c r="D1865" t="s">
        <v>146</v>
      </c>
      <c r="E1865" t="s">
        <v>281</v>
      </c>
      <c r="K1865" t="str">
        <f t="shared" si="58"/>
        <v>GRLSE.SEC.TCHR.FE.ZS</v>
      </c>
      <c r="L1865">
        <f t="shared" si="59"/>
        <v>-1</v>
      </c>
    </row>
    <row r="1866" spans="1:12" x14ac:dyDescent="0.25">
      <c r="A1866" t="s">
        <v>263</v>
      </c>
      <c r="B1866" t="s">
        <v>453</v>
      </c>
      <c r="C1866" t="s">
        <v>81</v>
      </c>
      <c r="D1866" t="s">
        <v>552</v>
      </c>
      <c r="E1866" t="s">
        <v>281</v>
      </c>
      <c r="K1866" t="str">
        <f t="shared" si="58"/>
        <v>GRLSE.TER.TCHR.FE.ZS</v>
      </c>
      <c r="L1866">
        <f t="shared" si="59"/>
        <v>-1</v>
      </c>
    </row>
    <row r="1867" spans="1:12" x14ac:dyDescent="0.25">
      <c r="A1867" t="s">
        <v>263</v>
      </c>
      <c r="B1867" t="s">
        <v>453</v>
      </c>
      <c r="C1867" t="s">
        <v>517</v>
      </c>
      <c r="D1867" t="s">
        <v>378</v>
      </c>
      <c r="E1867" t="s">
        <v>281</v>
      </c>
      <c r="K1867" t="str">
        <f t="shared" si="58"/>
        <v>GRLSG.DMK.SRCR.FN.ZS</v>
      </c>
      <c r="L1867">
        <f t="shared" si="59"/>
        <v>-1</v>
      </c>
    </row>
    <row r="1868" spans="1:12" x14ac:dyDescent="0.25">
      <c r="A1868" t="s">
        <v>263</v>
      </c>
      <c r="B1868" t="s">
        <v>453</v>
      </c>
      <c r="C1868" t="s">
        <v>131</v>
      </c>
      <c r="D1868" t="s">
        <v>523</v>
      </c>
      <c r="E1868" t="s">
        <v>281</v>
      </c>
      <c r="K1868" t="str">
        <f t="shared" si="58"/>
        <v>GRLSG.DMK.ALLD.FN.ZS</v>
      </c>
      <c r="L1868">
        <f t="shared" si="59"/>
        <v>-1</v>
      </c>
    </row>
    <row r="1869" spans="1:12" x14ac:dyDescent="0.25">
      <c r="A1869" t="s">
        <v>263</v>
      </c>
      <c r="B1869" t="s">
        <v>453</v>
      </c>
      <c r="C1869" t="s">
        <v>505</v>
      </c>
      <c r="D1869" t="s">
        <v>492</v>
      </c>
      <c r="E1869" t="s">
        <v>281</v>
      </c>
      <c r="K1869" t="str">
        <f t="shared" si="58"/>
        <v>GRLSG.VAW.ARGU.ZS</v>
      </c>
      <c r="L1869">
        <f t="shared" si="59"/>
        <v>-1</v>
      </c>
    </row>
    <row r="1870" spans="1:12" x14ac:dyDescent="0.25">
      <c r="A1870" t="s">
        <v>263</v>
      </c>
      <c r="B1870" t="s">
        <v>453</v>
      </c>
      <c r="C1870" t="s">
        <v>199</v>
      </c>
      <c r="D1870" t="s">
        <v>196</v>
      </c>
      <c r="E1870" t="s">
        <v>281</v>
      </c>
      <c r="K1870" t="str">
        <f t="shared" si="58"/>
        <v>GRLSG.VAW.BURN.ZS</v>
      </c>
      <c r="L1870">
        <f t="shared" si="59"/>
        <v>-1</v>
      </c>
    </row>
    <row r="1871" spans="1:12" x14ac:dyDescent="0.25">
      <c r="A1871" t="s">
        <v>263</v>
      </c>
      <c r="B1871" t="s">
        <v>453</v>
      </c>
      <c r="C1871" t="s">
        <v>137</v>
      </c>
      <c r="D1871" t="s">
        <v>159</v>
      </c>
      <c r="E1871" t="s">
        <v>281</v>
      </c>
      <c r="K1871" t="str">
        <f t="shared" si="58"/>
        <v>GRLSG.VAW.NEGL.ZS</v>
      </c>
      <c r="L1871">
        <f t="shared" si="59"/>
        <v>-1</v>
      </c>
    </row>
    <row r="1872" spans="1:12" x14ac:dyDescent="0.25">
      <c r="A1872" t="s">
        <v>263</v>
      </c>
      <c r="B1872" t="s">
        <v>453</v>
      </c>
      <c r="C1872" t="s">
        <v>327</v>
      </c>
      <c r="D1872" t="s">
        <v>583</v>
      </c>
      <c r="E1872" t="s">
        <v>281</v>
      </c>
      <c r="K1872" t="str">
        <f t="shared" si="58"/>
        <v>GRLSG.VAW.GOES.ZS</v>
      </c>
      <c r="L1872">
        <f t="shared" si="59"/>
        <v>-1</v>
      </c>
    </row>
    <row r="1873" spans="1:12" x14ac:dyDescent="0.25">
      <c r="A1873" t="s">
        <v>263</v>
      </c>
      <c r="B1873" t="s">
        <v>453</v>
      </c>
      <c r="C1873" t="s">
        <v>575</v>
      </c>
      <c r="D1873" t="s">
        <v>382</v>
      </c>
      <c r="E1873" t="s">
        <v>281</v>
      </c>
      <c r="K1873" t="str">
        <f t="shared" si="58"/>
        <v>GRLSG.VAW.REFU.ZS</v>
      </c>
      <c r="L1873">
        <f t="shared" si="59"/>
        <v>-1</v>
      </c>
    </row>
    <row r="1874" spans="1:12" x14ac:dyDescent="0.25">
      <c r="A1874" t="s">
        <v>446</v>
      </c>
      <c r="B1874" t="s">
        <v>395</v>
      </c>
      <c r="C1874" t="s">
        <v>138</v>
      </c>
      <c r="D1874" t="s">
        <v>211</v>
      </c>
      <c r="E1874" t="s">
        <v>281</v>
      </c>
      <c r="F1874">
        <v>12</v>
      </c>
      <c r="G1874">
        <v>12</v>
      </c>
      <c r="H1874">
        <v>12</v>
      </c>
      <c r="I1874">
        <v>12</v>
      </c>
      <c r="K1874" t="str">
        <f t="shared" si="58"/>
        <v>GRDSE.COM.DURS</v>
      </c>
      <c r="L1874">
        <f t="shared" si="59"/>
        <v>12</v>
      </c>
    </row>
    <row r="1875" spans="1:12" x14ac:dyDescent="0.25">
      <c r="A1875" t="s">
        <v>446</v>
      </c>
      <c r="B1875" t="s">
        <v>395</v>
      </c>
      <c r="C1875" t="s">
        <v>385</v>
      </c>
      <c r="D1875" t="s">
        <v>381</v>
      </c>
      <c r="E1875" t="s">
        <v>281</v>
      </c>
      <c r="K1875" t="str">
        <f t="shared" si="58"/>
        <v>GRDSE.ADT.LITR.FE.ZS</v>
      </c>
      <c r="L1875">
        <f t="shared" si="59"/>
        <v>-1</v>
      </c>
    </row>
    <row r="1876" spans="1:12" x14ac:dyDescent="0.25">
      <c r="A1876" t="s">
        <v>446</v>
      </c>
      <c r="B1876" t="s">
        <v>395</v>
      </c>
      <c r="C1876" t="s">
        <v>563</v>
      </c>
      <c r="D1876" t="s">
        <v>526</v>
      </c>
      <c r="E1876" t="s">
        <v>281</v>
      </c>
      <c r="K1876" t="str">
        <f t="shared" si="58"/>
        <v>GRDSE.XPD.CPRM.ZS</v>
      </c>
      <c r="L1876">
        <f t="shared" si="59"/>
        <v>-1</v>
      </c>
    </row>
    <row r="1877" spans="1:12" x14ac:dyDescent="0.25">
      <c r="A1877" t="s">
        <v>446</v>
      </c>
      <c r="B1877" t="s">
        <v>395</v>
      </c>
      <c r="C1877" t="s">
        <v>322</v>
      </c>
      <c r="D1877" t="s">
        <v>69</v>
      </c>
      <c r="E1877" t="s">
        <v>281</v>
      </c>
      <c r="K1877" t="str">
        <f t="shared" si="58"/>
        <v>GRDSE.XPD.CSEC.ZS</v>
      </c>
      <c r="L1877">
        <f t="shared" si="59"/>
        <v>-1</v>
      </c>
    </row>
    <row r="1878" spans="1:12" x14ac:dyDescent="0.25">
      <c r="A1878" t="s">
        <v>446</v>
      </c>
      <c r="B1878" t="s">
        <v>395</v>
      </c>
      <c r="C1878" t="s">
        <v>95</v>
      </c>
      <c r="D1878" t="s">
        <v>203</v>
      </c>
      <c r="E1878" t="s">
        <v>281</v>
      </c>
      <c r="K1878" t="str">
        <f t="shared" si="58"/>
        <v>GRDSE.XPD.CTER.ZS</v>
      </c>
      <c r="L1878">
        <f t="shared" si="59"/>
        <v>-1</v>
      </c>
    </row>
    <row r="1879" spans="1:12" x14ac:dyDescent="0.25">
      <c r="A1879" t="s">
        <v>446</v>
      </c>
      <c r="B1879" t="s">
        <v>395</v>
      </c>
      <c r="C1879" t="s">
        <v>150</v>
      </c>
      <c r="D1879" t="s">
        <v>201</v>
      </c>
      <c r="E1879" t="s">
        <v>281</v>
      </c>
      <c r="G1879">
        <v>47.3</v>
      </c>
      <c r="H1879">
        <v>8</v>
      </c>
      <c r="K1879" t="str">
        <f t="shared" si="58"/>
        <v>GRDSE.XPD.PRIM.PC.ZS</v>
      </c>
      <c r="L1879">
        <f t="shared" si="59"/>
        <v>27.65</v>
      </c>
    </row>
    <row r="1880" spans="1:12" x14ac:dyDescent="0.25">
      <c r="A1880" t="s">
        <v>446</v>
      </c>
      <c r="B1880" t="s">
        <v>395</v>
      </c>
      <c r="C1880" t="s">
        <v>585</v>
      </c>
      <c r="D1880" t="s">
        <v>580</v>
      </c>
      <c r="E1880" t="s">
        <v>281</v>
      </c>
      <c r="G1880">
        <v>28</v>
      </c>
      <c r="H1880">
        <v>10.6</v>
      </c>
      <c r="K1880" t="str">
        <f t="shared" si="58"/>
        <v>GRDSE.XPD.SECO.PC.ZS</v>
      </c>
      <c r="L1880">
        <f t="shared" si="59"/>
        <v>19.3</v>
      </c>
    </row>
    <row r="1881" spans="1:12" x14ac:dyDescent="0.25">
      <c r="A1881" t="s">
        <v>446</v>
      </c>
      <c r="B1881" t="s">
        <v>395</v>
      </c>
      <c r="C1881" t="s">
        <v>539</v>
      </c>
      <c r="D1881" t="s">
        <v>558</v>
      </c>
      <c r="E1881" t="s">
        <v>281</v>
      </c>
      <c r="G1881">
        <v>11.6</v>
      </c>
      <c r="H1881">
        <v>5.0999999999999996</v>
      </c>
      <c r="K1881" t="str">
        <f t="shared" si="58"/>
        <v>GRDSE.XPD.TERT.PC.ZS</v>
      </c>
      <c r="L1881">
        <f t="shared" si="59"/>
        <v>8.35</v>
      </c>
    </row>
    <row r="1882" spans="1:12" x14ac:dyDescent="0.25">
      <c r="A1882" t="s">
        <v>446</v>
      </c>
      <c r="B1882" t="s">
        <v>395</v>
      </c>
      <c r="C1882" t="s">
        <v>504</v>
      </c>
      <c r="D1882" t="s">
        <v>581</v>
      </c>
      <c r="E1882" t="s">
        <v>281</v>
      </c>
      <c r="K1882" t="str">
        <f t="shared" si="58"/>
        <v>GRDSE.ADT.1524.LT.FE.ZS</v>
      </c>
      <c r="L1882">
        <f t="shared" si="59"/>
        <v>-1</v>
      </c>
    </row>
    <row r="1883" spans="1:12" x14ac:dyDescent="0.25">
      <c r="A1883" t="s">
        <v>446</v>
      </c>
      <c r="B1883" t="s">
        <v>395</v>
      </c>
      <c r="C1883" t="s">
        <v>21</v>
      </c>
      <c r="D1883" t="s">
        <v>8</v>
      </c>
      <c r="E1883" t="s">
        <v>281</v>
      </c>
      <c r="F1883">
        <v>17</v>
      </c>
      <c r="G1883">
        <v>15.5</v>
      </c>
      <c r="H1883">
        <v>16.2</v>
      </c>
      <c r="K1883" t="str">
        <f t="shared" si="58"/>
        <v>GRDSE.PRM.ENRL.TC.ZS</v>
      </c>
      <c r="L1883">
        <f t="shared" si="59"/>
        <v>16.233333333333334</v>
      </c>
    </row>
    <row r="1884" spans="1:12" x14ac:dyDescent="0.25">
      <c r="A1884" t="s">
        <v>446</v>
      </c>
      <c r="B1884" t="s">
        <v>395</v>
      </c>
      <c r="C1884" t="s">
        <v>288</v>
      </c>
      <c r="D1884" t="s">
        <v>396</v>
      </c>
      <c r="E1884" t="s">
        <v>281</v>
      </c>
      <c r="F1884">
        <v>11.9</v>
      </c>
      <c r="G1884">
        <v>11.9</v>
      </c>
      <c r="H1884">
        <v>11.8</v>
      </c>
      <c r="K1884" t="str">
        <f t="shared" si="58"/>
        <v>GRDSE.SEC.ENRL.TC.ZS</v>
      </c>
      <c r="L1884">
        <f t="shared" si="59"/>
        <v>11.866666666666667</v>
      </c>
    </row>
    <row r="1885" spans="1:12" x14ac:dyDescent="0.25">
      <c r="A1885" t="s">
        <v>446</v>
      </c>
      <c r="B1885" t="s">
        <v>395</v>
      </c>
      <c r="C1885" t="s">
        <v>561</v>
      </c>
      <c r="D1885" t="s">
        <v>236</v>
      </c>
      <c r="E1885" t="s">
        <v>281</v>
      </c>
      <c r="F1885">
        <v>4.3</v>
      </c>
      <c r="G1885">
        <v>4.3</v>
      </c>
      <c r="H1885">
        <v>1.2</v>
      </c>
      <c r="K1885" t="str">
        <f t="shared" si="58"/>
        <v>GRDSE.TER.ENRL.TC.ZS</v>
      </c>
      <c r="L1885">
        <f t="shared" si="59"/>
        <v>3.2666666666666662</v>
      </c>
    </row>
    <row r="1886" spans="1:12" x14ac:dyDescent="0.25">
      <c r="A1886" t="s">
        <v>446</v>
      </c>
      <c r="B1886" t="s">
        <v>395</v>
      </c>
      <c r="C1886" t="s">
        <v>122</v>
      </c>
      <c r="D1886" t="s">
        <v>242</v>
      </c>
      <c r="E1886" t="s">
        <v>281</v>
      </c>
      <c r="F1886">
        <v>102.5</v>
      </c>
      <c r="G1886">
        <v>107.9</v>
      </c>
      <c r="H1886">
        <v>110.3</v>
      </c>
      <c r="K1886" t="str">
        <f t="shared" si="58"/>
        <v>GRDSE.TER.ENRR.FE</v>
      </c>
      <c r="L1886">
        <f t="shared" si="59"/>
        <v>106.89999999999999</v>
      </c>
    </row>
    <row r="1887" spans="1:12" x14ac:dyDescent="0.25">
      <c r="A1887" t="s">
        <v>446</v>
      </c>
      <c r="B1887" t="s">
        <v>395</v>
      </c>
      <c r="C1887" t="s">
        <v>451</v>
      </c>
      <c r="D1887" t="s">
        <v>508</v>
      </c>
      <c r="E1887" t="s">
        <v>281</v>
      </c>
      <c r="F1887">
        <v>110.7</v>
      </c>
      <c r="G1887">
        <v>116.5</v>
      </c>
      <c r="H1887">
        <v>116.8</v>
      </c>
      <c r="K1887" t="str">
        <f t="shared" si="58"/>
        <v>GRDSE.SEC.ENRR.FE</v>
      </c>
      <c r="L1887">
        <f t="shared" si="59"/>
        <v>114.66666666666667</v>
      </c>
    </row>
    <row r="1888" spans="1:12" x14ac:dyDescent="0.25">
      <c r="A1888" t="s">
        <v>446</v>
      </c>
      <c r="B1888" t="s">
        <v>395</v>
      </c>
      <c r="C1888" t="s">
        <v>128</v>
      </c>
      <c r="D1888" t="s">
        <v>160</v>
      </c>
      <c r="E1888" t="s">
        <v>281</v>
      </c>
      <c r="F1888">
        <v>116.3</v>
      </c>
      <c r="G1888">
        <v>110.7</v>
      </c>
      <c r="H1888">
        <v>108.7</v>
      </c>
      <c r="K1888" t="str">
        <f t="shared" si="58"/>
        <v>GRDSE.PRM.ENRR.FE</v>
      </c>
      <c r="L1888">
        <f t="shared" si="59"/>
        <v>111.89999999999999</v>
      </c>
    </row>
    <row r="1889" spans="1:12" x14ac:dyDescent="0.25">
      <c r="A1889" t="s">
        <v>446</v>
      </c>
      <c r="B1889" t="s">
        <v>395</v>
      </c>
      <c r="C1889" t="s">
        <v>255</v>
      </c>
      <c r="D1889" t="s">
        <v>146</v>
      </c>
      <c r="E1889" t="s">
        <v>281</v>
      </c>
      <c r="F1889">
        <v>65.8</v>
      </c>
      <c r="G1889">
        <v>66.5</v>
      </c>
      <c r="H1889">
        <v>64.900000000000006</v>
      </c>
      <c r="K1889" t="str">
        <f t="shared" si="58"/>
        <v>GRDSE.SEC.TCHR.FE.ZS</v>
      </c>
      <c r="L1889">
        <f t="shared" si="59"/>
        <v>65.733333333333334</v>
      </c>
    </row>
    <row r="1890" spans="1:12" x14ac:dyDescent="0.25">
      <c r="A1890" t="s">
        <v>446</v>
      </c>
      <c r="B1890" t="s">
        <v>395</v>
      </c>
      <c r="C1890" t="s">
        <v>81</v>
      </c>
      <c r="D1890" t="s">
        <v>552</v>
      </c>
      <c r="E1890" t="s">
        <v>281</v>
      </c>
      <c r="F1890">
        <v>47.2</v>
      </c>
      <c r="G1890">
        <v>15</v>
      </c>
      <c r="H1890">
        <v>52.7</v>
      </c>
      <c r="K1890" t="str">
        <f t="shared" si="58"/>
        <v>GRDSE.TER.TCHR.FE.ZS</v>
      </c>
      <c r="L1890">
        <f t="shared" si="59"/>
        <v>38.300000000000004</v>
      </c>
    </row>
    <row r="1891" spans="1:12" x14ac:dyDescent="0.25">
      <c r="A1891" t="s">
        <v>446</v>
      </c>
      <c r="B1891" t="s">
        <v>395</v>
      </c>
      <c r="C1891" t="s">
        <v>517</v>
      </c>
      <c r="D1891" t="s">
        <v>378</v>
      </c>
      <c r="E1891" t="s">
        <v>281</v>
      </c>
      <c r="K1891" t="str">
        <f t="shared" si="58"/>
        <v>GRDSG.DMK.SRCR.FN.ZS</v>
      </c>
      <c r="L1891">
        <f t="shared" si="59"/>
        <v>-1</v>
      </c>
    </row>
    <row r="1892" spans="1:12" x14ac:dyDescent="0.25">
      <c r="A1892" t="s">
        <v>446</v>
      </c>
      <c r="B1892" t="s">
        <v>395</v>
      </c>
      <c r="C1892" t="s">
        <v>131</v>
      </c>
      <c r="D1892" t="s">
        <v>523</v>
      </c>
      <c r="E1892" t="s">
        <v>281</v>
      </c>
      <c r="K1892" t="str">
        <f t="shared" si="58"/>
        <v>GRDSG.DMK.ALLD.FN.ZS</v>
      </c>
      <c r="L1892">
        <f t="shared" si="59"/>
        <v>-1</v>
      </c>
    </row>
    <row r="1893" spans="1:12" x14ac:dyDescent="0.25">
      <c r="A1893" t="s">
        <v>446</v>
      </c>
      <c r="B1893" t="s">
        <v>395</v>
      </c>
      <c r="C1893" t="s">
        <v>505</v>
      </c>
      <c r="D1893" t="s">
        <v>492</v>
      </c>
      <c r="E1893" t="s">
        <v>281</v>
      </c>
      <c r="K1893" t="str">
        <f t="shared" si="58"/>
        <v>GRDSG.VAW.ARGU.ZS</v>
      </c>
      <c r="L1893">
        <f t="shared" si="59"/>
        <v>-1</v>
      </c>
    </row>
    <row r="1894" spans="1:12" x14ac:dyDescent="0.25">
      <c r="A1894" t="s">
        <v>446</v>
      </c>
      <c r="B1894" t="s">
        <v>395</v>
      </c>
      <c r="C1894" t="s">
        <v>199</v>
      </c>
      <c r="D1894" t="s">
        <v>196</v>
      </c>
      <c r="E1894" t="s">
        <v>281</v>
      </c>
      <c r="K1894" t="str">
        <f t="shared" si="58"/>
        <v>GRDSG.VAW.BURN.ZS</v>
      </c>
      <c r="L1894">
        <f t="shared" si="59"/>
        <v>-1</v>
      </c>
    </row>
    <row r="1895" spans="1:12" x14ac:dyDescent="0.25">
      <c r="A1895" t="s">
        <v>446</v>
      </c>
      <c r="B1895" t="s">
        <v>395</v>
      </c>
      <c r="C1895" t="s">
        <v>137</v>
      </c>
      <c r="D1895" t="s">
        <v>159</v>
      </c>
      <c r="E1895" t="s">
        <v>281</v>
      </c>
      <c r="K1895" t="str">
        <f t="shared" si="58"/>
        <v>GRDSG.VAW.NEGL.ZS</v>
      </c>
      <c r="L1895">
        <f t="shared" si="59"/>
        <v>-1</v>
      </c>
    </row>
    <row r="1896" spans="1:12" x14ac:dyDescent="0.25">
      <c r="A1896" t="s">
        <v>446</v>
      </c>
      <c r="B1896" t="s">
        <v>395</v>
      </c>
      <c r="C1896" t="s">
        <v>327</v>
      </c>
      <c r="D1896" t="s">
        <v>583</v>
      </c>
      <c r="E1896" t="s">
        <v>281</v>
      </c>
      <c r="K1896" t="str">
        <f t="shared" si="58"/>
        <v>GRDSG.VAW.GOES.ZS</v>
      </c>
      <c r="L1896">
        <f t="shared" si="59"/>
        <v>-1</v>
      </c>
    </row>
    <row r="1897" spans="1:12" x14ac:dyDescent="0.25">
      <c r="A1897" t="s">
        <v>446</v>
      </c>
      <c r="B1897" t="s">
        <v>395</v>
      </c>
      <c r="C1897" t="s">
        <v>575</v>
      </c>
      <c r="D1897" t="s">
        <v>382</v>
      </c>
      <c r="E1897" t="s">
        <v>281</v>
      </c>
      <c r="K1897" t="str">
        <f t="shared" si="58"/>
        <v>GRDSG.VAW.REFU.ZS</v>
      </c>
      <c r="L1897">
        <f t="shared" si="59"/>
        <v>-1</v>
      </c>
    </row>
    <row r="1898" spans="1:12" x14ac:dyDescent="0.25">
      <c r="A1898" t="s">
        <v>235</v>
      </c>
      <c r="B1898" t="s">
        <v>87</v>
      </c>
      <c r="C1898" t="s">
        <v>138</v>
      </c>
      <c r="D1898" t="s">
        <v>211</v>
      </c>
      <c r="E1898" t="s">
        <v>281</v>
      </c>
      <c r="I1898">
        <v>0</v>
      </c>
      <c r="K1898" t="str">
        <f t="shared" si="58"/>
        <v>GUMSE.COM.DURS</v>
      </c>
      <c r="L1898">
        <f t="shared" si="59"/>
        <v>0</v>
      </c>
    </row>
    <row r="1899" spans="1:12" x14ac:dyDescent="0.25">
      <c r="A1899" t="s">
        <v>235</v>
      </c>
      <c r="B1899" t="s">
        <v>87</v>
      </c>
      <c r="C1899" t="s">
        <v>385</v>
      </c>
      <c r="D1899" t="s">
        <v>381</v>
      </c>
      <c r="E1899" t="s">
        <v>281</v>
      </c>
      <c r="K1899" t="str">
        <f t="shared" si="58"/>
        <v>GUMSE.ADT.LITR.FE.ZS</v>
      </c>
      <c r="L1899">
        <f t="shared" si="59"/>
        <v>-1</v>
      </c>
    </row>
    <row r="1900" spans="1:12" x14ac:dyDescent="0.25">
      <c r="A1900" t="s">
        <v>235</v>
      </c>
      <c r="B1900" t="s">
        <v>87</v>
      </c>
      <c r="C1900" t="s">
        <v>563</v>
      </c>
      <c r="D1900" t="s">
        <v>526</v>
      </c>
      <c r="E1900" t="s">
        <v>281</v>
      </c>
      <c r="K1900" t="str">
        <f t="shared" si="58"/>
        <v>GUMSE.XPD.CPRM.ZS</v>
      </c>
      <c r="L1900">
        <f t="shared" si="59"/>
        <v>-1</v>
      </c>
    </row>
    <row r="1901" spans="1:12" x14ac:dyDescent="0.25">
      <c r="A1901" t="s">
        <v>235</v>
      </c>
      <c r="B1901" t="s">
        <v>87</v>
      </c>
      <c r="C1901" t="s">
        <v>322</v>
      </c>
      <c r="D1901" t="s">
        <v>69</v>
      </c>
      <c r="E1901" t="s">
        <v>281</v>
      </c>
      <c r="K1901" t="str">
        <f t="shared" si="58"/>
        <v>GUMSE.XPD.CSEC.ZS</v>
      </c>
      <c r="L1901">
        <f t="shared" si="59"/>
        <v>-1</v>
      </c>
    </row>
    <row r="1902" spans="1:12" x14ac:dyDescent="0.25">
      <c r="A1902" t="s">
        <v>235</v>
      </c>
      <c r="B1902" t="s">
        <v>87</v>
      </c>
      <c r="C1902" t="s">
        <v>95</v>
      </c>
      <c r="D1902" t="s">
        <v>203</v>
      </c>
      <c r="E1902" t="s">
        <v>281</v>
      </c>
      <c r="K1902" t="str">
        <f t="shared" si="58"/>
        <v>GUMSE.XPD.CTER.ZS</v>
      </c>
      <c r="L1902">
        <f t="shared" si="59"/>
        <v>-1</v>
      </c>
    </row>
    <row r="1903" spans="1:12" x14ac:dyDescent="0.25">
      <c r="A1903" t="s">
        <v>235</v>
      </c>
      <c r="B1903" t="s">
        <v>87</v>
      </c>
      <c r="C1903" t="s">
        <v>150</v>
      </c>
      <c r="D1903" t="s">
        <v>201</v>
      </c>
      <c r="E1903" t="s">
        <v>281</v>
      </c>
      <c r="K1903" t="str">
        <f t="shared" si="58"/>
        <v>GUMSE.XPD.PRIM.PC.ZS</v>
      </c>
      <c r="L1903">
        <f t="shared" si="59"/>
        <v>-1</v>
      </c>
    </row>
    <row r="1904" spans="1:12" x14ac:dyDescent="0.25">
      <c r="A1904" t="s">
        <v>235</v>
      </c>
      <c r="B1904" t="s">
        <v>87</v>
      </c>
      <c r="C1904" t="s">
        <v>585</v>
      </c>
      <c r="D1904" t="s">
        <v>580</v>
      </c>
      <c r="E1904" t="s">
        <v>281</v>
      </c>
      <c r="K1904" t="str">
        <f t="shared" si="58"/>
        <v>GUMSE.XPD.SECO.PC.ZS</v>
      </c>
      <c r="L1904">
        <f t="shared" si="59"/>
        <v>-1</v>
      </c>
    </row>
    <row r="1905" spans="1:12" x14ac:dyDescent="0.25">
      <c r="A1905" t="s">
        <v>235</v>
      </c>
      <c r="B1905" t="s">
        <v>87</v>
      </c>
      <c r="C1905" t="s">
        <v>539</v>
      </c>
      <c r="D1905" t="s">
        <v>558</v>
      </c>
      <c r="E1905" t="s">
        <v>281</v>
      </c>
      <c r="K1905" t="str">
        <f t="shared" si="58"/>
        <v>GUMSE.XPD.TERT.PC.ZS</v>
      </c>
      <c r="L1905">
        <f t="shared" si="59"/>
        <v>-1</v>
      </c>
    </row>
    <row r="1906" spans="1:12" x14ac:dyDescent="0.25">
      <c r="A1906" t="s">
        <v>235</v>
      </c>
      <c r="B1906" t="s">
        <v>87</v>
      </c>
      <c r="C1906" t="s">
        <v>504</v>
      </c>
      <c r="D1906" t="s">
        <v>581</v>
      </c>
      <c r="E1906" t="s">
        <v>281</v>
      </c>
      <c r="K1906" t="str">
        <f t="shared" si="58"/>
        <v>GUMSE.ADT.1524.LT.FE.ZS</v>
      </c>
      <c r="L1906">
        <f t="shared" si="59"/>
        <v>-1</v>
      </c>
    </row>
    <row r="1907" spans="1:12" x14ac:dyDescent="0.25">
      <c r="A1907" t="s">
        <v>235</v>
      </c>
      <c r="B1907" t="s">
        <v>87</v>
      </c>
      <c r="C1907" t="s">
        <v>21</v>
      </c>
      <c r="D1907" t="s">
        <v>8</v>
      </c>
      <c r="E1907" t="s">
        <v>281</v>
      </c>
      <c r="K1907" t="str">
        <f t="shared" si="58"/>
        <v>GUMSE.PRM.ENRL.TC.ZS</v>
      </c>
      <c r="L1907">
        <f t="shared" si="59"/>
        <v>-1</v>
      </c>
    </row>
    <row r="1908" spans="1:12" x14ac:dyDescent="0.25">
      <c r="A1908" t="s">
        <v>235</v>
      </c>
      <c r="B1908" t="s">
        <v>87</v>
      </c>
      <c r="C1908" t="s">
        <v>288</v>
      </c>
      <c r="D1908" t="s">
        <v>396</v>
      </c>
      <c r="E1908" t="s">
        <v>281</v>
      </c>
      <c r="K1908" t="str">
        <f t="shared" si="58"/>
        <v>GUMSE.SEC.ENRL.TC.ZS</v>
      </c>
      <c r="L1908">
        <f t="shared" si="59"/>
        <v>-1</v>
      </c>
    </row>
    <row r="1909" spans="1:12" x14ac:dyDescent="0.25">
      <c r="A1909" t="s">
        <v>235</v>
      </c>
      <c r="B1909" t="s">
        <v>87</v>
      </c>
      <c r="C1909" t="s">
        <v>561</v>
      </c>
      <c r="D1909" t="s">
        <v>236</v>
      </c>
      <c r="E1909" t="s">
        <v>281</v>
      </c>
      <c r="K1909" t="str">
        <f t="shared" si="58"/>
        <v>GUMSE.TER.ENRL.TC.ZS</v>
      </c>
      <c r="L1909">
        <f t="shared" si="59"/>
        <v>-1</v>
      </c>
    </row>
    <row r="1910" spans="1:12" x14ac:dyDescent="0.25">
      <c r="A1910" t="s">
        <v>235</v>
      </c>
      <c r="B1910" t="s">
        <v>87</v>
      </c>
      <c r="C1910" t="s">
        <v>122</v>
      </c>
      <c r="D1910" t="s">
        <v>242</v>
      </c>
      <c r="E1910" t="s">
        <v>281</v>
      </c>
      <c r="K1910" t="str">
        <f t="shared" si="58"/>
        <v>GUMSE.TER.ENRR.FE</v>
      </c>
      <c r="L1910">
        <f t="shared" si="59"/>
        <v>-1</v>
      </c>
    </row>
    <row r="1911" spans="1:12" x14ac:dyDescent="0.25">
      <c r="A1911" t="s">
        <v>235</v>
      </c>
      <c r="B1911" t="s">
        <v>87</v>
      </c>
      <c r="C1911" t="s">
        <v>451</v>
      </c>
      <c r="D1911" t="s">
        <v>508</v>
      </c>
      <c r="E1911" t="s">
        <v>281</v>
      </c>
      <c r="K1911" t="str">
        <f t="shared" si="58"/>
        <v>GUMSE.SEC.ENRR.FE</v>
      </c>
      <c r="L1911">
        <f t="shared" si="59"/>
        <v>-1</v>
      </c>
    </row>
    <row r="1912" spans="1:12" x14ac:dyDescent="0.25">
      <c r="A1912" t="s">
        <v>235</v>
      </c>
      <c r="B1912" t="s">
        <v>87</v>
      </c>
      <c r="C1912" t="s">
        <v>128</v>
      </c>
      <c r="D1912" t="s">
        <v>160</v>
      </c>
      <c r="E1912" t="s">
        <v>281</v>
      </c>
      <c r="K1912" t="str">
        <f t="shared" si="58"/>
        <v>GUMSE.PRM.ENRR.FE</v>
      </c>
      <c r="L1912">
        <f t="shared" si="59"/>
        <v>-1</v>
      </c>
    </row>
    <row r="1913" spans="1:12" x14ac:dyDescent="0.25">
      <c r="A1913" t="s">
        <v>235</v>
      </c>
      <c r="B1913" t="s">
        <v>87</v>
      </c>
      <c r="C1913" t="s">
        <v>255</v>
      </c>
      <c r="D1913" t="s">
        <v>146</v>
      </c>
      <c r="E1913" t="s">
        <v>281</v>
      </c>
      <c r="K1913" t="str">
        <f t="shared" si="58"/>
        <v>GUMSE.SEC.TCHR.FE.ZS</v>
      </c>
      <c r="L1913">
        <f t="shared" si="59"/>
        <v>-1</v>
      </c>
    </row>
    <row r="1914" spans="1:12" x14ac:dyDescent="0.25">
      <c r="A1914" t="s">
        <v>235</v>
      </c>
      <c r="B1914" t="s">
        <v>87</v>
      </c>
      <c r="C1914" t="s">
        <v>81</v>
      </c>
      <c r="D1914" t="s">
        <v>552</v>
      </c>
      <c r="E1914" t="s">
        <v>281</v>
      </c>
      <c r="K1914" t="str">
        <f t="shared" si="58"/>
        <v>GUMSE.TER.TCHR.FE.ZS</v>
      </c>
      <c r="L1914">
        <f t="shared" si="59"/>
        <v>-1</v>
      </c>
    </row>
    <row r="1915" spans="1:12" x14ac:dyDescent="0.25">
      <c r="A1915" t="s">
        <v>235</v>
      </c>
      <c r="B1915" t="s">
        <v>87</v>
      </c>
      <c r="C1915" t="s">
        <v>517</v>
      </c>
      <c r="D1915" t="s">
        <v>378</v>
      </c>
      <c r="E1915" t="s">
        <v>281</v>
      </c>
      <c r="K1915" t="str">
        <f t="shared" si="58"/>
        <v>GUMSG.DMK.SRCR.FN.ZS</v>
      </c>
      <c r="L1915">
        <f t="shared" si="59"/>
        <v>-1</v>
      </c>
    </row>
    <row r="1916" spans="1:12" x14ac:dyDescent="0.25">
      <c r="A1916" t="s">
        <v>235</v>
      </c>
      <c r="B1916" t="s">
        <v>87</v>
      </c>
      <c r="C1916" t="s">
        <v>131</v>
      </c>
      <c r="D1916" t="s">
        <v>523</v>
      </c>
      <c r="E1916" t="s">
        <v>281</v>
      </c>
      <c r="K1916" t="str">
        <f t="shared" si="58"/>
        <v>GUMSG.DMK.ALLD.FN.ZS</v>
      </c>
      <c r="L1916">
        <f t="shared" si="59"/>
        <v>-1</v>
      </c>
    </row>
    <row r="1917" spans="1:12" x14ac:dyDescent="0.25">
      <c r="A1917" t="s">
        <v>235</v>
      </c>
      <c r="B1917" t="s">
        <v>87</v>
      </c>
      <c r="C1917" t="s">
        <v>505</v>
      </c>
      <c r="D1917" t="s">
        <v>492</v>
      </c>
      <c r="E1917" t="s">
        <v>281</v>
      </c>
      <c r="K1917" t="str">
        <f t="shared" si="58"/>
        <v>GUMSG.VAW.ARGU.ZS</v>
      </c>
      <c r="L1917">
        <f t="shared" si="59"/>
        <v>-1</v>
      </c>
    </row>
    <row r="1918" spans="1:12" x14ac:dyDescent="0.25">
      <c r="A1918" t="s">
        <v>235</v>
      </c>
      <c r="B1918" t="s">
        <v>87</v>
      </c>
      <c r="C1918" t="s">
        <v>199</v>
      </c>
      <c r="D1918" t="s">
        <v>196</v>
      </c>
      <c r="E1918" t="s">
        <v>281</v>
      </c>
      <c r="K1918" t="str">
        <f t="shared" si="58"/>
        <v>GUMSG.VAW.BURN.ZS</v>
      </c>
      <c r="L1918">
        <f t="shared" si="59"/>
        <v>-1</v>
      </c>
    </row>
    <row r="1919" spans="1:12" x14ac:dyDescent="0.25">
      <c r="A1919" t="s">
        <v>235</v>
      </c>
      <c r="B1919" t="s">
        <v>87</v>
      </c>
      <c r="C1919" t="s">
        <v>137</v>
      </c>
      <c r="D1919" t="s">
        <v>159</v>
      </c>
      <c r="E1919" t="s">
        <v>281</v>
      </c>
      <c r="K1919" t="str">
        <f t="shared" si="58"/>
        <v>GUMSG.VAW.NEGL.ZS</v>
      </c>
      <c r="L1919">
        <f t="shared" si="59"/>
        <v>-1</v>
      </c>
    </row>
    <row r="1920" spans="1:12" x14ac:dyDescent="0.25">
      <c r="A1920" t="s">
        <v>235</v>
      </c>
      <c r="B1920" t="s">
        <v>87</v>
      </c>
      <c r="C1920" t="s">
        <v>327</v>
      </c>
      <c r="D1920" t="s">
        <v>583</v>
      </c>
      <c r="E1920" t="s">
        <v>281</v>
      </c>
      <c r="K1920" t="str">
        <f t="shared" si="58"/>
        <v>GUMSG.VAW.GOES.ZS</v>
      </c>
      <c r="L1920">
        <f t="shared" si="59"/>
        <v>-1</v>
      </c>
    </row>
    <row r="1921" spans="1:12" x14ac:dyDescent="0.25">
      <c r="A1921" t="s">
        <v>235</v>
      </c>
      <c r="B1921" t="s">
        <v>87</v>
      </c>
      <c r="C1921" t="s">
        <v>575</v>
      </c>
      <c r="D1921" t="s">
        <v>382</v>
      </c>
      <c r="E1921" t="s">
        <v>281</v>
      </c>
      <c r="K1921" t="str">
        <f t="shared" si="58"/>
        <v>GUMSG.VAW.REFU.ZS</v>
      </c>
      <c r="L1921">
        <f t="shared" si="59"/>
        <v>-1</v>
      </c>
    </row>
    <row r="1922" spans="1:12" x14ac:dyDescent="0.25">
      <c r="A1922" t="s">
        <v>293</v>
      </c>
      <c r="B1922" t="s">
        <v>212</v>
      </c>
      <c r="C1922" t="s">
        <v>138</v>
      </c>
      <c r="D1922" t="s">
        <v>211</v>
      </c>
      <c r="E1922" t="s">
        <v>281</v>
      </c>
      <c r="F1922">
        <v>16</v>
      </c>
      <c r="G1922">
        <v>16</v>
      </c>
      <c r="H1922">
        <v>16</v>
      </c>
      <c r="I1922">
        <v>16</v>
      </c>
      <c r="K1922" t="str">
        <f t="shared" si="58"/>
        <v>GTMSE.COM.DURS</v>
      </c>
      <c r="L1922">
        <f t="shared" si="59"/>
        <v>16</v>
      </c>
    </row>
    <row r="1923" spans="1:12" x14ac:dyDescent="0.25">
      <c r="A1923" t="s">
        <v>293</v>
      </c>
      <c r="B1923" t="s">
        <v>212</v>
      </c>
      <c r="C1923" t="s">
        <v>385</v>
      </c>
      <c r="D1923" t="s">
        <v>381</v>
      </c>
      <c r="E1923" t="s">
        <v>281</v>
      </c>
      <c r="K1923" t="str">
        <f t="shared" ref="K1923:K1986" si="60">B1923&amp;D1923</f>
        <v>GTMSE.ADT.LITR.FE.ZS</v>
      </c>
      <c r="L1923">
        <f t="shared" ref="L1923:L1986" si="61">IF(COUNT(F1923:J1923)&gt;0, SUM(F1923:J1923)/COUNT(F1923:J1923), -1)</f>
        <v>-1</v>
      </c>
    </row>
    <row r="1924" spans="1:12" x14ac:dyDescent="0.25">
      <c r="A1924" t="s">
        <v>293</v>
      </c>
      <c r="B1924" t="s">
        <v>212</v>
      </c>
      <c r="C1924" t="s">
        <v>563</v>
      </c>
      <c r="D1924" t="s">
        <v>526</v>
      </c>
      <c r="E1924" t="s">
        <v>281</v>
      </c>
      <c r="F1924">
        <v>98.4</v>
      </c>
      <c r="G1924">
        <v>97.4</v>
      </c>
      <c r="H1924">
        <v>96</v>
      </c>
      <c r="I1924">
        <v>94.9</v>
      </c>
      <c r="K1924" t="str">
        <f t="shared" si="60"/>
        <v>GTMSE.XPD.CPRM.ZS</v>
      </c>
      <c r="L1924">
        <f t="shared" si="61"/>
        <v>96.675000000000011</v>
      </c>
    </row>
    <row r="1925" spans="1:12" x14ac:dyDescent="0.25">
      <c r="A1925" t="s">
        <v>293</v>
      </c>
      <c r="B1925" t="s">
        <v>212</v>
      </c>
      <c r="C1925" t="s">
        <v>322</v>
      </c>
      <c r="D1925" t="s">
        <v>69</v>
      </c>
      <c r="E1925" t="s">
        <v>281</v>
      </c>
      <c r="F1925">
        <v>98</v>
      </c>
      <c r="G1925">
        <v>94.2</v>
      </c>
      <c r="H1925">
        <v>91.1</v>
      </c>
      <c r="I1925">
        <v>85.7</v>
      </c>
      <c r="K1925" t="str">
        <f t="shared" si="60"/>
        <v>GTMSE.XPD.CSEC.ZS</v>
      </c>
      <c r="L1925">
        <f t="shared" si="61"/>
        <v>92.249999999999986</v>
      </c>
    </row>
    <row r="1926" spans="1:12" x14ac:dyDescent="0.25">
      <c r="A1926" t="s">
        <v>293</v>
      </c>
      <c r="B1926" t="s">
        <v>212</v>
      </c>
      <c r="C1926" t="s">
        <v>95</v>
      </c>
      <c r="D1926" t="s">
        <v>203</v>
      </c>
      <c r="E1926" t="s">
        <v>281</v>
      </c>
      <c r="F1926">
        <v>81</v>
      </c>
      <c r="G1926">
        <v>99.2</v>
      </c>
      <c r="H1926">
        <v>97.5</v>
      </c>
      <c r="I1926">
        <v>87.8</v>
      </c>
      <c r="K1926" t="str">
        <f t="shared" si="60"/>
        <v>GTMSE.XPD.CTER.ZS</v>
      </c>
      <c r="L1926">
        <f t="shared" si="61"/>
        <v>91.375</v>
      </c>
    </row>
    <row r="1927" spans="1:12" x14ac:dyDescent="0.25">
      <c r="A1927" t="s">
        <v>293</v>
      </c>
      <c r="B1927" t="s">
        <v>212</v>
      </c>
      <c r="C1927" t="s">
        <v>150</v>
      </c>
      <c r="D1927" t="s">
        <v>201</v>
      </c>
      <c r="E1927" t="s">
        <v>281</v>
      </c>
      <c r="F1927">
        <v>10.1</v>
      </c>
      <c r="G1927">
        <v>11.1</v>
      </c>
      <c r="H1927">
        <v>11.4</v>
      </c>
      <c r="K1927" t="str">
        <f t="shared" si="60"/>
        <v>GTMSE.XPD.PRIM.PC.ZS</v>
      </c>
      <c r="L1927">
        <f t="shared" si="61"/>
        <v>10.866666666666667</v>
      </c>
    </row>
    <row r="1928" spans="1:12" x14ac:dyDescent="0.25">
      <c r="A1928" t="s">
        <v>293</v>
      </c>
      <c r="B1928" t="s">
        <v>212</v>
      </c>
      <c r="C1928" t="s">
        <v>585</v>
      </c>
      <c r="D1928" t="s">
        <v>580</v>
      </c>
      <c r="E1928" t="s">
        <v>281</v>
      </c>
      <c r="F1928">
        <v>5.0999999999999996</v>
      </c>
      <c r="G1928">
        <v>5.0999999999999996</v>
      </c>
      <c r="H1928">
        <v>5.0999999999999996</v>
      </c>
      <c r="K1928" t="str">
        <f t="shared" si="60"/>
        <v>GTMSE.XPD.SECO.PC.ZS</v>
      </c>
      <c r="L1928">
        <f t="shared" si="61"/>
        <v>5.0999999999999996</v>
      </c>
    </row>
    <row r="1929" spans="1:12" x14ac:dyDescent="0.25">
      <c r="A1929" t="s">
        <v>293</v>
      </c>
      <c r="B1929" t="s">
        <v>212</v>
      </c>
      <c r="C1929" t="s">
        <v>539</v>
      </c>
      <c r="D1929" t="s">
        <v>558</v>
      </c>
      <c r="E1929" t="s">
        <v>281</v>
      </c>
      <c r="F1929">
        <v>18.100000000000001</v>
      </c>
      <c r="K1929" t="str">
        <f t="shared" si="60"/>
        <v>GTMSE.XPD.TERT.PC.ZS</v>
      </c>
      <c r="L1929">
        <f t="shared" si="61"/>
        <v>18.100000000000001</v>
      </c>
    </row>
    <row r="1930" spans="1:12" x14ac:dyDescent="0.25">
      <c r="A1930" t="s">
        <v>293</v>
      </c>
      <c r="B1930" t="s">
        <v>212</v>
      </c>
      <c r="C1930" t="s">
        <v>504</v>
      </c>
      <c r="D1930" t="s">
        <v>581</v>
      </c>
      <c r="E1930" t="s">
        <v>281</v>
      </c>
      <c r="K1930" t="str">
        <f t="shared" si="60"/>
        <v>GTMSE.ADT.1524.LT.FE.ZS</v>
      </c>
      <c r="L1930">
        <f t="shared" si="61"/>
        <v>-1</v>
      </c>
    </row>
    <row r="1931" spans="1:12" x14ac:dyDescent="0.25">
      <c r="A1931" t="s">
        <v>293</v>
      </c>
      <c r="B1931" t="s">
        <v>212</v>
      </c>
      <c r="C1931" t="s">
        <v>21</v>
      </c>
      <c r="D1931" t="s">
        <v>8</v>
      </c>
      <c r="E1931" t="s">
        <v>281</v>
      </c>
      <c r="G1931">
        <v>21.7</v>
      </c>
      <c r="H1931">
        <v>20.2</v>
      </c>
      <c r="I1931">
        <v>20.3</v>
      </c>
      <c r="K1931" t="str">
        <f t="shared" si="60"/>
        <v>GTMSE.PRM.ENRL.TC.ZS</v>
      </c>
      <c r="L1931">
        <f t="shared" si="61"/>
        <v>20.733333333333334</v>
      </c>
    </row>
    <row r="1932" spans="1:12" x14ac:dyDescent="0.25">
      <c r="A1932" t="s">
        <v>293</v>
      </c>
      <c r="B1932" t="s">
        <v>212</v>
      </c>
      <c r="C1932" t="s">
        <v>288</v>
      </c>
      <c r="D1932" t="s">
        <v>396</v>
      </c>
      <c r="E1932" t="s">
        <v>281</v>
      </c>
      <c r="G1932">
        <v>12.4</v>
      </c>
      <c r="H1932">
        <v>10.5</v>
      </c>
      <c r="I1932">
        <v>10.5</v>
      </c>
      <c r="K1932" t="str">
        <f t="shared" si="60"/>
        <v>GTMSE.SEC.ENRL.TC.ZS</v>
      </c>
      <c r="L1932">
        <f t="shared" si="61"/>
        <v>11.133333333333333</v>
      </c>
    </row>
    <row r="1933" spans="1:12" x14ac:dyDescent="0.25">
      <c r="A1933" t="s">
        <v>293</v>
      </c>
      <c r="B1933" t="s">
        <v>212</v>
      </c>
      <c r="C1933" t="s">
        <v>561</v>
      </c>
      <c r="D1933" t="s">
        <v>236</v>
      </c>
      <c r="E1933" t="s">
        <v>281</v>
      </c>
      <c r="K1933" t="str">
        <f t="shared" si="60"/>
        <v>GTMSE.TER.ENRL.TC.ZS</v>
      </c>
      <c r="L1933">
        <f t="shared" si="61"/>
        <v>-1</v>
      </c>
    </row>
    <row r="1934" spans="1:12" x14ac:dyDescent="0.25">
      <c r="A1934" t="s">
        <v>293</v>
      </c>
      <c r="B1934" t="s">
        <v>212</v>
      </c>
      <c r="C1934" t="s">
        <v>122</v>
      </c>
      <c r="D1934" t="s">
        <v>242</v>
      </c>
      <c r="E1934" t="s">
        <v>281</v>
      </c>
      <c r="F1934">
        <v>23.6</v>
      </c>
      <c r="K1934" t="str">
        <f t="shared" si="60"/>
        <v>GTMSE.TER.ENRR.FE</v>
      </c>
      <c r="L1934">
        <f t="shared" si="61"/>
        <v>23.6</v>
      </c>
    </row>
    <row r="1935" spans="1:12" x14ac:dyDescent="0.25">
      <c r="A1935" t="s">
        <v>293</v>
      </c>
      <c r="B1935" t="s">
        <v>212</v>
      </c>
      <c r="C1935" t="s">
        <v>451</v>
      </c>
      <c r="D1935" t="s">
        <v>508</v>
      </c>
      <c r="E1935" t="s">
        <v>281</v>
      </c>
      <c r="F1935">
        <v>52.6</v>
      </c>
      <c r="G1935">
        <v>51.9</v>
      </c>
      <c r="H1935">
        <v>51.5</v>
      </c>
      <c r="I1935">
        <v>51.4</v>
      </c>
      <c r="K1935" t="str">
        <f t="shared" si="60"/>
        <v>GTMSE.SEC.ENRR.FE</v>
      </c>
      <c r="L1935">
        <f t="shared" si="61"/>
        <v>51.85</v>
      </c>
    </row>
    <row r="1936" spans="1:12" x14ac:dyDescent="0.25">
      <c r="A1936" t="s">
        <v>293</v>
      </c>
      <c r="B1936" t="s">
        <v>212</v>
      </c>
      <c r="C1936" t="s">
        <v>128</v>
      </c>
      <c r="D1936" t="s">
        <v>160</v>
      </c>
      <c r="E1936" t="s">
        <v>281</v>
      </c>
      <c r="F1936">
        <v>99.9</v>
      </c>
      <c r="G1936">
        <v>99.1</v>
      </c>
      <c r="H1936">
        <v>99.6</v>
      </c>
      <c r="I1936">
        <v>100.5</v>
      </c>
      <c r="K1936" t="str">
        <f t="shared" si="60"/>
        <v>GTMSE.PRM.ENRR.FE</v>
      </c>
      <c r="L1936">
        <f t="shared" si="61"/>
        <v>99.775000000000006</v>
      </c>
    </row>
    <row r="1937" spans="1:12" x14ac:dyDescent="0.25">
      <c r="A1937" t="s">
        <v>293</v>
      </c>
      <c r="B1937" t="s">
        <v>212</v>
      </c>
      <c r="C1937" t="s">
        <v>255</v>
      </c>
      <c r="D1937" t="s">
        <v>146</v>
      </c>
      <c r="E1937" t="s">
        <v>281</v>
      </c>
      <c r="G1937">
        <v>48.1</v>
      </c>
      <c r="H1937">
        <v>48.8</v>
      </c>
      <c r="I1937">
        <v>49.4</v>
      </c>
      <c r="K1937" t="str">
        <f t="shared" si="60"/>
        <v>GTMSE.SEC.TCHR.FE.ZS</v>
      </c>
      <c r="L1937">
        <f t="shared" si="61"/>
        <v>48.766666666666673</v>
      </c>
    </row>
    <row r="1938" spans="1:12" x14ac:dyDescent="0.25">
      <c r="A1938" t="s">
        <v>293</v>
      </c>
      <c r="B1938" t="s">
        <v>212</v>
      </c>
      <c r="C1938" t="s">
        <v>81</v>
      </c>
      <c r="D1938" t="s">
        <v>552</v>
      </c>
      <c r="E1938" t="s">
        <v>281</v>
      </c>
      <c r="K1938" t="str">
        <f t="shared" si="60"/>
        <v>GTMSE.TER.TCHR.FE.ZS</v>
      </c>
      <c r="L1938">
        <f t="shared" si="61"/>
        <v>-1</v>
      </c>
    </row>
    <row r="1939" spans="1:12" x14ac:dyDescent="0.25">
      <c r="A1939" t="s">
        <v>293</v>
      </c>
      <c r="B1939" t="s">
        <v>212</v>
      </c>
      <c r="C1939" t="s">
        <v>517</v>
      </c>
      <c r="D1939" t="s">
        <v>378</v>
      </c>
      <c r="E1939" t="s">
        <v>281</v>
      </c>
      <c r="F1939">
        <v>64.8</v>
      </c>
      <c r="K1939" t="str">
        <f t="shared" si="60"/>
        <v>GTMSG.DMK.SRCR.FN.ZS</v>
      </c>
      <c r="L1939">
        <f t="shared" si="61"/>
        <v>64.8</v>
      </c>
    </row>
    <row r="1940" spans="1:12" x14ac:dyDescent="0.25">
      <c r="A1940" t="s">
        <v>293</v>
      </c>
      <c r="B1940" t="s">
        <v>212</v>
      </c>
      <c r="C1940" t="s">
        <v>131</v>
      </c>
      <c r="D1940" t="s">
        <v>523</v>
      </c>
      <c r="E1940" t="s">
        <v>281</v>
      </c>
      <c r="F1940">
        <v>63.1</v>
      </c>
      <c r="K1940" t="str">
        <f t="shared" si="60"/>
        <v>GTMSG.DMK.ALLD.FN.ZS</v>
      </c>
      <c r="L1940">
        <f t="shared" si="61"/>
        <v>63.1</v>
      </c>
    </row>
    <row r="1941" spans="1:12" x14ac:dyDescent="0.25">
      <c r="A1941" t="s">
        <v>293</v>
      </c>
      <c r="B1941" t="s">
        <v>212</v>
      </c>
      <c r="C1941" t="s">
        <v>505</v>
      </c>
      <c r="D1941" t="s">
        <v>492</v>
      </c>
      <c r="E1941" t="s">
        <v>281</v>
      </c>
      <c r="F1941">
        <v>3.3</v>
      </c>
      <c r="K1941" t="str">
        <f t="shared" si="60"/>
        <v>GTMSG.VAW.ARGU.ZS</v>
      </c>
      <c r="L1941">
        <f t="shared" si="61"/>
        <v>3.3</v>
      </c>
    </row>
    <row r="1942" spans="1:12" x14ac:dyDescent="0.25">
      <c r="A1942" t="s">
        <v>293</v>
      </c>
      <c r="B1942" t="s">
        <v>212</v>
      </c>
      <c r="C1942" t="s">
        <v>199</v>
      </c>
      <c r="D1942" t="s">
        <v>196</v>
      </c>
      <c r="E1942" t="s">
        <v>281</v>
      </c>
      <c r="F1942">
        <v>4.2</v>
      </c>
      <c r="K1942" t="str">
        <f t="shared" si="60"/>
        <v>GTMSG.VAW.BURN.ZS</v>
      </c>
      <c r="L1942">
        <f t="shared" si="61"/>
        <v>4.2</v>
      </c>
    </row>
    <row r="1943" spans="1:12" x14ac:dyDescent="0.25">
      <c r="A1943" t="s">
        <v>293</v>
      </c>
      <c r="B1943" t="s">
        <v>212</v>
      </c>
      <c r="C1943" t="s">
        <v>137</v>
      </c>
      <c r="D1943" t="s">
        <v>159</v>
      </c>
      <c r="E1943" t="s">
        <v>281</v>
      </c>
      <c r="F1943">
        <v>7.6</v>
      </c>
      <c r="K1943" t="str">
        <f t="shared" si="60"/>
        <v>GTMSG.VAW.NEGL.ZS</v>
      </c>
      <c r="L1943">
        <f t="shared" si="61"/>
        <v>7.6</v>
      </c>
    </row>
    <row r="1944" spans="1:12" x14ac:dyDescent="0.25">
      <c r="A1944" t="s">
        <v>293</v>
      </c>
      <c r="B1944" t="s">
        <v>212</v>
      </c>
      <c r="C1944" t="s">
        <v>327</v>
      </c>
      <c r="D1944" t="s">
        <v>583</v>
      </c>
      <c r="E1944" t="s">
        <v>281</v>
      </c>
      <c r="F1944">
        <v>3.6</v>
      </c>
      <c r="K1944" t="str">
        <f t="shared" si="60"/>
        <v>GTMSG.VAW.GOES.ZS</v>
      </c>
      <c r="L1944">
        <f t="shared" si="61"/>
        <v>3.6</v>
      </c>
    </row>
    <row r="1945" spans="1:12" x14ac:dyDescent="0.25">
      <c r="A1945" t="s">
        <v>293</v>
      </c>
      <c r="B1945" t="s">
        <v>212</v>
      </c>
      <c r="C1945" t="s">
        <v>575</v>
      </c>
      <c r="D1945" t="s">
        <v>382</v>
      </c>
      <c r="E1945" t="s">
        <v>281</v>
      </c>
      <c r="F1945">
        <v>2.4</v>
      </c>
      <c r="K1945" t="str">
        <f t="shared" si="60"/>
        <v>GTMSG.VAW.REFU.ZS</v>
      </c>
      <c r="L1945">
        <f t="shared" si="61"/>
        <v>2.4</v>
      </c>
    </row>
    <row r="1946" spans="1:12" x14ac:dyDescent="0.25">
      <c r="A1946" t="s">
        <v>556</v>
      </c>
      <c r="B1946" t="s">
        <v>219</v>
      </c>
      <c r="C1946" t="s">
        <v>138</v>
      </c>
      <c r="D1946" t="s">
        <v>211</v>
      </c>
      <c r="E1946" t="s">
        <v>281</v>
      </c>
      <c r="F1946">
        <v>6</v>
      </c>
      <c r="G1946">
        <v>6</v>
      </c>
      <c r="H1946">
        <v>6</v>
      </c>
      <c r="I1946">
        <v>6</v>
      </c>
      <c r="K1946" t="str">
        <f t="shared" si="60"/>
        <v>GINSE.COM.DURS</v>
      </c>
      <c r="L1946">
        <f t="shared" si="61"/>
        <v>6</v>
      </c>
    </row>
    <row r="1947" spans="1:12" x14ac:dyDescent="0.25">
      <c r="A1947" t="s">
        <v>556</v>
      </c>
      <c r="B1947" t="s">
        <v>219</v>
      </c>
      <c r="C1947" t="s">
        <v>385</v>
      </c>
      <c r="D1947" t="s">
        <v>381</v>
      </c>
      <c r="E1947" t="s">
        <v>281</v>
      </c>
      <c r="K1947" t="str">
        <f t="shared" si="60"/>
        <v>GINSE.ADT.LITR.FE.ZS</v>
      </c>
      <c r="L1947">
        <f t="shared" si="61"/>
        <v>-1</v>
      </c>
    </row>
    <row r="1948" spans="1:12" x14ac:dyDescent="0.25">
      <c r="A1948" t="s">
        <v>556</v>
      </c>
      <c r="B1948" t="s">
        <v>219</v>
      </c>
      <c r="C1948" t="s">
        <v>563</v>
      </c>
      <c r="D1948" t="s">
        <v>526</v>
      </c>
      <c r="E1948" t="s">
        <v>281</v>
      </c>
      <c r="F1948">
        <v>94.1</v>
      </c>
      <c r="G1948">
        <v>94.1</v>
      </c>
      <c r="H1948">
        <v>94.1</v>
      </c>
      <c r="I1948">
        <v>94.1</v>
      </c>
      <c r="K1948" t="str">
        <f t="shared" si="60"/>
        <v>GINSE.XPD.CPRM.ZS</v>
      </c>
      <c r="L1948">
        <f t="shared" si="61"/>
        <v>94.1</v>
      </c>
    </row>
    <row r="1949" spans="1:12" x14ac:dyDescent="0.25">
      <c r="A1949" t="s">
        <v>556</v>
      </c>
      <c r="B1949" t="s">
        <v>219</v>
      </c>
      <c r="C1949" t="s">
        <v>322</v>
      </c>
      <c r="D1949" t="s">
        <v>69</v>
      </c>
      <c r="E1949" t="s">
        <v>281</v>
      </c>
      <c r="F1949">
        <v>89.5</v>
      </c>
      <c r="G1949">
        <v>89.5</v>
      </c>
      <c r="H1949">
        <v>89.5</v>
      </c>
      <c r="I1949">
        <v>89.5</v>
      </c>
      <c r="K1949" t="str">
        <f t="shared" si="60"/>
        <v>GINSE.XPD.CSEC.ZS</v>
      </c>
      <c r="L1949">
        <f t="shared" si="61"/>
        <v>89.5</v>
      </c>
    </row>
    <row r="1950" spans="1:12" x14ac:dyDescent="0.25">
      <c r="A1950" t="s">
        <v>556</v>
      </c>
      <c r="B1950" t="s">
        <v>219</v>
      </c>
      <c r="C1950" t="s">
        <v>95</v>
      </c>
      <c r="D1950" t="s">
        <v>203</v>
      </c>
      <c r="E1950" t="s">
        <v>281</v>
      </c>
      <c r="F1950">
        <v>73</v>
      </c>
      <c r="G1950">
        <v>73</v>
      </c>
      <c r="H1950">
        <v>73</v>
      </c>
      <c r="I1950">
        <v>72.599999999999994</v>
      </c>
      <c r="K1950" t="str">
        <f t="shared" si="60"/>
        <v>GINSE.XPD.CTER.ZS</v>
      </c>
      <c r="L1950">
        <f t="shared" si="61"/>
        <v>72.900000000000006</v>
      </c>
    </row>
    <row r="1951" spans="1:12" x14ac:dyDescent="0.25">
      <c r="A1951" t="s">
        <v>556</v>
      </c>
      <c r="B1951" t="s">
        <v>219</v>
      </c>
      <c r="C1951" t="s">
        <v>150</v>
      </c>
      <c r="D1951" t="s">
        <v>201</v>
      </c>
      <c r="E1951" t="s">
        <v>281</v>
      </c>
      <c r="G1951">
        <v>7.1</v>
      </c>
      <c r="K1951" t="str">
        <f t="shared" si="60"/>
        <v>GINSE.XPD.PRIM.PC.ZS</v>
      </c>
      <c r="L1951">
        <f t="shared" si="61"/>
        <v>7.1</v>
      </c>
    </row>
    <row r="1952" spans="1:12" x14ac:dyDescent="0.25">
      <c r="A1952" t="s">
        <v>556</v>
      </c>
      <c r="B1952" t="s">
        <v>219</v>
      </c>
      <c r="C1952" t="s">
        <v>585</v>
      </c>
      <c r="D1952" t="s">
        <v>580</v>
      </c>
      <c r="E1952" t="s">
        <v>281</v>
      </c>
      <c r="K1952" t="str">
        <f t="shared" si="60"/>
        <v>GINSE.XPD.SECO.PC.ZS</v>
      </c>
      <c r="L1952">
        <f t="shared" si="61"/>
        <v>-1</v>
      </c>
    </row>
    <row r="1953" spans="1:12" x14ac:dyDescent="0.25">
      <c r="A1953" t="s">
        <v>556</v>
      </c>
      <c r="B1953" t="s">
        <v>219</v>
      </c>
      <c r="C1953" t="s">
        <v>539</v>
      </c>
      <c r="D1953" t="s">
        <v>558</v>
      </c>
      <c r="E1953" t="s">
        <v>281</v>
      </c>
      <c r="K1953" t="str">
        <f t="shared" si="60"/>
        <v>GINSE.XPD.TERT.PC.ZS</v>
      </c>
      <c r="L1953">
        <f t="shared" si="61"/>
        <v>-1</v>
      </c>
    </row>
    <row r="1954" spans="1:12" x14ac:dyDescent="0.25">
      <c r="A1954" t="s">
        <v>556</v>
      </c>
      <c r="B1954" t="s">
        <v>219</v>
      </c>
      <c r="C1954" t="s">
        <v>504</v>
      </c>
      <c r="D1954" t="s">
        <v>581</v>
      </c>
      <c r="E1954" t="s">
        <v>281</v>
      </c>
      <c r="K1954" t="str">
        <f t="shared" si="60"/>
        <v>GINSE.ADT.1524.LT.FE.ZS</v>
      </c>
      <c r="L1954">
        <f t="shared" si="61"/>
        <v>-1</v>
      </c>
    </row>
    <row r="1955" spans="1:12" x14ac:dyDescent="0.25">
      <c r="A1955" t="s">
        <v>556</v>
      </c>
      <c r="B1955" t="s">
        <v>219</v>
      </c>
      <c r="C1955" t="s">
        <v>21</v>
      </c>
      <c r="D1955" t="s">
        <v>8</v>
      </c>
      <c r="E1955" t="s">
        <v>281</v>
      </c>
      <c r="G1955">
        <v>47.1</v>
      </c>
      <c r="K1955" t="str">
        <f t="shared" si="60"/>
        <v>GINSE.PRM.ENRL.TC.ZS</v>
      </c>
      <c r="L1955">
        <f t="shared" si="61"/>
        <v>47.1</v>
      </c>
    </row>
    <row r="1956" spans="1:12" x14ac:dyDescent="0.25">
      <c r="A1956" t="s">
        <v>556</v>
      </c>
      <c r="B1956" t="s">
        <v>219</v>
      </c>
      <c r="C1956" t="s">
        <v>288</v>
      </c>
      <c r="D1956" t="s">
        <v>396</v>
      </c>
      <c r="E1956" t="s">
        <v>281</v>
      </c>
      <c r="K1956" t="str">
        <f t="shared" si="60"/>
        <v>GINSE.SEC.ENRL.TC.ZS</v>
      </c>
      <c r="L1956">
        <f t="shared" si="61"/>
        <v>-1</v>
      </c>
    </row>
    <row r="1957" spans="1:12" x14ac:dyDescent="0.25">
      <c r="A1957" t="s">
        <v>556</v>
      </c>
      <c r="B1957" t="s">
        <v>219</v>
      </c>
      <c r="C1957" t="s">
        <v>561</v>
      </c>
      <c r="D1957" t="s">
        <v>236</v>
      </c>
      <c r="E1957" t="s">
        <v>281</v>
      </c>
      <c r="K1957" t="str">
        <f t="shared" si="60"/>
        <v>GINSE.TER.ENRL.TC.ZS</v>
      </c>
      <c r="L1957">
        <f t="shared" si="61"/>
        <v>-1</v>
      </c>
    </row>
    <row r="1958" spans="1:12" x14ac:dyDescent="0.25">
      <c r="A1958" t="s">
        <v>556</v>
      </c>
      <c r="B1958" t="s">
        <v>219</v>
      </c>
      <c r="C1958" t="s">
        <v>122</v>
      </c>
      <c r="D1958" t="s">
        <v>242</v>
      </c>
      <c r="E1958" t="s">
        <v>281</v>
      </c>
      <c r="K1958" t="str">
        <f t="shared" si="60"/>
        <v>GINSE.TER.ENRR.FE</v>
      </c>
      <c r="L1958">
        <f t="shared" si="61"/>
        <v>-1</v>
      </c>
    </row>
    <row r="1959" spans="1:12" x14ac:dyDescent="0.25">
      <c r="A1959" t="s">
        <v>556</v>
      </c>
      <c r="B1959" t="s">
        <v>219</v>
      </c>
      <c r="C1959" t="s">
        <v>451</v>
      </c>
      <c r="D1959" t="s">
        <v>508</v>
      </c>
      <c r="E1959" t="s">
        <v>281</v>
      </c>
      <c r="K1959" t="str">
        <f t="shared" si="60"/>
        <v>GINSE.SEC.ENRR.FE</v>
      </c>
      <c r="L1959">
        <f t="shared" si="61"/>
        <v>-1</v>
      </c>
    </row>
    <row r="1960" spans="1:12" x14ac:dyDescent="0.25">
      <c r="A1960" t="s">
        <v>556</v>
      </c>
      <c r="B1960" t="s">
        <v>219</v>
      </c>
      <c r="C1960" t="s">
        <v>128</v>
      </c>
      <c r="D1960" t="s">
        <v>160</v>
      </c>
      <c r="E1960" t="s">
        <v>281</v>
      </c>
      <c r="G1960">
        <v>82.4</v>
      </c>
      <c r="K1960" t="str">
        <f t="shared" si="60"/>
        <v>GINSE.PRM.ENRR.FE</v>
      </c>
      <c r="L1960">
        <f t="shared" si="61"/>
        <v>82.4</v>
      </c>
    </row>
    <row r="1961" spans="1:12" x14ac:dyDescent="0.25">
      <c r="A1961" t="s">
        <v>556</v>
      </c>
      <c r="B1961" t="s">
        <v>219</v>
      </c>
      <c r="C1961" t="s">
        <v>255</v>
      </c>
      <c r="D1961" t="s">
        <v>146</v>
      </c>
      <c r="E1961" t="s">
        <v>281</v>
      </c>
      <c r="K1961" t="str">
        <f t="shared" si="60"/>
        <v>GINSE.SEC.TCHR.FE.ZS</v>
      </c>
      <c r="L1961">
        <f t="shared" si="61"/>
        <v>-1</v>
      </c>
    </row>
    <row r="1962" spans="1:12" x14ac:dyDescent="0.25">
      <c r="A1962" t="s">
        <v>556</v>
      </c>
      <c r="B1962" t="s">
        <v>219</v>
      </c>
      <c r="C1962" t="s">
        <v>81</v>
      </c>
      <c r="D1962" t="s">
        <v>552</v>
      </c>
      <c r="E1962" t="s">
        <v>281</v>
      </c>
      <c r="K1962" t="str">
        <f t="shared" si="60"/>
        <v>GINSE.TER.TCHR.FE.ZS</v>
      </c>
      <c r="L1962">
        <f t="shared" si="61"/>
        <v>-1</v>
      </c>
    </row>
    <row r="1963" spans="1:12" x14ac:dyDescent="0.25">
      <c r="A1963" t="s">
        <v>556</v>
      </c>
      <c r="B1963" t="s">
        <v>219</v>
      </c>
      <c r="C1963" t="s">
        <v>517</v>
      </c>
      <c r="D1963" t="s">
        <v>378</v>
      </c>
      <c r="E1963" t="s">
        <v>281</v>
      </c>
      <c r="K1963" t="str">
        <f t="shared" si="60"/>
        <v>GINSG.DMK.SRCR.FN.ZS</v>
      </c>
      <c r="L1963">
        <f t="shared" si="61"/>
        <v>-1</v>
      </c>
    </row>
    <row r="1964" spans="1:12" x14ac:dyDescent="0.25">
      <c r="A1964" t="s">
        <v>556</v>
      </c>
      <c r="B1964" t="s">
        <v>219</v>
      </c>
      <c r="C1964" t="s">
        <v>131</v>
      </c>
      <c r="D1964" t="s">
        <v>523</v>
      </c>
      <c r="E1964" t="s">
        <v>281</v>
      </c>
      <c r="K1964" t="str">
        <f t="shared" si="60"/>
        <v>GINSG.DMK.ALLD.FN.ZS</v>
      </c>
      <c r="L1964">
        <f t="shared" si="61"/>
        <v>-1</v>
      </c>
    </row>
    <row r="1965" spans="1:12" x14ac:dyDescent="0.25">
      <c r="A1965" t="s">
        <v>556</v>
      </c>
      <c r="B1965" t="s">
        <v>219</v>
      </c>
      <c r="C1965" t="s">
        <v>505</v>
      </c>
      <c r="D1965" t="s">
        <v>492</v>
      </c>
      <c r="E1965" t="s">
        <v>281</v>
      </c>
      <c r="K1965" t="str">
        <f t="shared" si="60"/>
        <v>GINSG.VAW.ARGU.ZS</v>
      </c>
      <c r="L1965">
        <f t="shared" si="61"/>
        <v>-1</v>
      </c>
    </row>
    <row r="1966" spans="1:12" x14ac:dyDescent="0.25">
      <c r="A1966" t="s">
        <v>556</v>
      </c>
      <c r="B1966" t="s">
        <v>219</v>
      </c>
      <c r="C1966" t="s">
        <v>199</v>
      </c>
      <c r="D1966" t="s">
        <v>196</v>
      </c>
      <c r="E1966" t="s">
        <v>281</v>
      </c>
      <c r="K1966" t="str">
        <f t="shared" si="60"/>
        <v>GINSG.VAW.BURN.ZS</v>
      </c>
      <c r="L1966">
        <f t="shared" si="61"/>
        <v>-1</v>
      </c>
    </row>
    <row r="1967" spans="1:12" x14ac:dyDescent="0.25">
      <c r="A1967" t="s">
        <v>556</v>
      </c>
      <c r="B1967" t="s">
        <v>219</v>
      </c>
      <c r="C1967" t="s">
        <v>137</v>
      </c>
      <c r="D1967" t="s">
        <v>159</v>
      </c>
      <c r="E1967" t="s">
        <v>281</v>
      </c>
      <c r="K1967" t="str">
        <f t="shared" si="60"/>
        <v>GINSG.VAW.NEGL.ZS</v>
      </c>
      <c r="L1967">
        <f t="shared" si="61"/>
        <v>-1</v>
      </c>
    </row>
    <row r="1968" spans="1:12" x14ac:dyDescent="0.25">
      <c r="A1968" t="s">
        <v>556</v>
      </c>
      <c r="B1968" t="s">
        <v>219</v>
      </c>
      <c r="C1968" t="s">
        <v>327</v>
      </c>
      <c r="D1968" t="s">
        <v>583</v>
      </c>
      <c r="E1968" t="s">
        <v>281</v>
      </c>
      <c r="K1968" t="str">
        <f t="shared" si="60"/>
        <v>GINSG.VAW.GOES.ZS</v>
      </c>
      <c r="L1968">
        <f t="shared" si="61"/>
        <v>-1</v>
      </c>
    </row>
    <row r="1969" spans="1:12" x14ac:dyDescent="0.25">
      <c r="A1969" t="s">
        <v>556</v>
      </c>
      <c r="B1969" t="s">
        <v>219</v>
      </c>
      <c r="C1969" t="s">
        <v>575</v>
      </c>
      <c r="D1969" t="s">
        <v>382</v>
      </c>
      <c r="E1969" t="s">
        <v>281</v>
      </c>
      <c r="K1969" t="str">
        <f t="shared" si="60"/>
        <v>GINSG.VAW.REFU.ZS</v>
      </c>
      <c r="L1969">
        <f t="shared" si="61"/>
        <v>-1</v>
      </c>
    </row>
    <row r="1970" spans="1:12" x14ac:dyDescent="0.25">
      <c r="A1970" t="s">
        <v>35</v>
      </c>
      <c r="B1970" t="s">
        <v>297</v>
      </c>
      <c r="C1970" t="s">
        <v>138</v>
      </c>
      <c r="D1970" t="s">
        <v>211</v>
      </c>
      <c r="E1970" t="s">
        <v>281</v>
      </c>
      <c r="F1970">
        <v>9</v>
      </c>
      <c r="G1970">
        <v>9</v>
      </c>
      <c r="H1970">
        <v>9</v>
      </c>
      <c r="I1970">
        <v>9</v>
      </c>
      <c r="K1970" t="str">
        <f t="shared" si="60"/>
        <v>GNBSE.COM.DURS</v>
      </c>
      <c r="L1970">
        <f t="shared" si="61"/>
        <v>9</v>
      </c>
    </row>
    <row r="1971" spans="1:12" x14ac:dyDescent="0.25">
      <c r="A1971" t="s">
        <v>35</v>
      </c>
      <c r="B1971" t="s">
        <v>297</v>
      </c>
      <c r="C1971" t="s">
        <v>385</v>
      </c>
      <c r="D1971" t="s">
        <v>381</v>
      </c>
      <c r="E1971" t="s">
        <v>281</v>
      </c>
      <c r="K1971" t="str">
        <f t="shared" si="60"/>
        <v>GNBSE.ADT.LITR.FE.ZS</v>
      </c>
      <c r="L1971">
        <f t="shared" si="61"/>
        <v>-1</v>
      </c>
    </row>
    <row r="1972" spans="1:12" x14ac:dyDescent="0.25">
      <c r="A1972" t="s">
        <v>35</v>
      </c>
      <c r="B1972" t="s">
        <v>297</v>
      </c>
      <c r="C1972" t="s">
        <v>563</v>
      </c>
      <c r="D1972" t="s">
        <v>526</v>
      </c>
      <c r="E1972" t="s">
        <v>281</v>
      </c>
      <c r="K1972" t="str">
        <f t="shared" si="60"/>
        <v>GNBSE.XPD.CPRM.ZS</v>
      </c>
      <c r="L1972">
        <f t="shared" si="61"/>
        <v>-1</v>
      </c>
    </row>
    <row r="1973" spans="1:12" x14ac:dyDescent="0.25">
      <c r="A1973" t="s">
        <v>35</v>
      </c>
      <c r="B1973" t="s">
        <v>297</v>
      </c>
      <c r="C1973" t="s">
        <v>322</v>
      </c>
      <c r="D1973" t="s">
        <v>69</v>
      </c>
      <c r="E1973" t="s">
        <v>281</v>
      </c>
      <c r="K1973" t="str">
        <f t="shared" si="60"/>
        <v>GNBSE.XPD.CSEC.ZS</v>
      </c>
      <c r="L1973">
        <f t="shared" si="61"/>
        <v>-1</v>
      </c>
    </row>
    <row r="1974" spans="1:12" x14ac:dyDescent="0.25">
      <c r="A1974" t="s">
        <v>35</v>
      </c>
      <c r="B1974" t="s">
        <v>297</v>
      </c>
      <c r="C1974" t="s">
        <v>95</v>
      </c>
      <c r="D1974" t="s">
        <v>203</v>
      </c>
      <c r="E1974" t="s">
        <v>281</v>
      </c>
      <c r="K1974" t="str">
        <f t="shared" si="60"/>
        <v>GNBSE.XPD.CTER.ZS</v>
      </c>
      <c r="L1974">
        <f t="shared" si="61"/>
        <v>-1</v>
      </c>
    </row>
    <row r="1975" spans="1:12" x14ac:dyDescent="0.25">
      <c r="A1975" t="s">
        <v>35</v>
      </c>
      <c r="B1975" t="s">
        <v>297</v>
      </c>
      <c r="C1975" t="s">
        <v>150</v>
      </c>
      <c r="D1975" t="s">
        <v>201</v>
      </c>
      <c r="E1975" t="s">
        <v>281</v>
      </c>
      <c r="K1975" t="str">
        <f t="shared" si="60"/>
        <v>GNBSE.XPD.PRIM.PC.ZS</v>
      </c>
      <c r="L1975">
        <f t="shared" si="61"/>
        <v>-1</v>
      </c>
    </row>
    <row r="1976" spans="1:12" x14ac:dyDescent="0.25">
      <c r="A1976" t="s">
        <v>35</v>
      </c>
      <c r="B1976" t="s">
        <v>297</v>
      </c>
      <c r="C1976" t="s">
        <v>585</v>
      </c>
      <c r="D1976" t="s">
        <v>580</v>
      </c>
      <c r="E1976" t="s">
        <v>281</v>
      </c>
      <c r="K1976" t="str">
        <f t="shared" si="60"/>
        <v>GNBSE.XPD.SECO.PC.ZS</v>
      </c>
      <c r="L1976">
        <f t="shared" si="61"/>
        <v>-1</v>
      </c>
    </row>
    <row r="1977" spans="1:12" x14ac:dyDescent="0.25">
      <c r="A1977" t="s">
        <v>35</v>
      </c>
      <c r="B1977" t="s">
        <v>297</v>
      </c>
      <c r="C1977" t="s">
        <v>539</v>
      </c>
      <c r="D1977" t="s">
        <v>558</v>
      </c>
      <c r="E1977" t="s">
        <v>281</v>
      </c>
      <c r="K1977" t="str">
        <f t="shared" si="60"/>
        <v>GNBSE.XPD.TERT.PC.ZS</v>
      </c>
      <c r="L1977">
        <f t="shared" si="61"/>
        <v>-1</v>
      </c>
    </row>
    <row r="1978" spans="1:12" x14ac:dyDescent="0.25">
      <c r="A1978" t="s">
        <v>35</v>
      </c>
      <c r="B1978" t="s">
        <v>297</v>
      </c>
      <c r="C1978" t="s">
        <v>504</v>
      </c>
      <c r="D1978" t="s">
        <v>581</v>
      </c>
      <c r="E1978" t="s">
        <v>281</v>
      </c>
      <c r="K1978" t="str">
        <f t="shared" si="60"/>
        <v>GNBSE.ADT.1524.LT.FE.ZS</v>
      </c>
      <c r="L1978">
        <f t="shared" si="61"/>
        <v>-1</v>
      </c>
    </row>
    <row r="1979" spans="1:12" x14ac:dyDescent="0.25">
      <c r="A1979" t="s">
        <v>35</v>
      </c>
      <c r="B1979" t="s">
        <v>297</v>
      </c>
      <c r="C1979" t="s">
        <v>21</v>
      </c>
      <c r="D1979" t="s">
        <v>8</v>
      </c>
      <c r="E1979" t="s">
        <v>281</v>
      </c>
      <c r="K1979" t="str">
        <f t="shared" si="60"/>
        <v>GNBSE.PRM.ENRL.TC.ZS</v>
      </c>
      <c r="L1979">
        <f t="shared" si="61"/>
        <v>-1</v>
      </c>
    </row>
    <row r="1980" spans="1:12" x14ac:dyDescent="0.25">
      <c r="A1980" t="s">
        <v>35</v>
      </c>
      <c r="B1980" t="s">
        <v>297</v>
      </c>
      <c r="C1980" t="s">
        <v>288</v>
      </c>
      <c r="D1980" t="s">
        <v>396</v>
      </c>
      <c r="E1980" t="s">
        <v>281</v>
      </c>
      <c r="K1980" t="str">
        <f t="shared" si="60"/>
        <v>GNBSE.SEC.ENRL.TC.ZS</v>
      </c>
      <c r="L1980">
        <f t="shared" si="61"/>
        <v>-1</v>
      </c>
    </row>
    <row r="1981" spans="1:12" x14ac:dyDescent="0.25">
      <c r="A1981" t="s">
        <v>35</v>
      </c>
      <c r="B1981" t="s">
        <v>297</v>
      </c>
      <c r="C1981" t="s">
        <v>561</v>
      </c>
      <c r="D1981" t="s">
        <v>236</v>
      </c>
      <c r="E1981" t="s">
        <v>281</v>
      </c>
      <c r="K1981" t="str">
        <f t="shared" si="60"/>
        <v>GNBSE.TER.ENRL.TC.ZS</v>
      </c>
      <c r="L1981">
        <f t="shared" si="61"/>
        <v>-1</v>
      </c>
    </row>
    <row r="1982" spans="1:12" x14ac:dyDescent="0.25">
      <c r="A1982" t="s">
        <v>35</v>
      </c>
      <c r="B1982" t="s">
        <v>297</v>
      </c>
      <c r="C1982" t="s">
        <v>122</v>
      </c>
      <c r="D1982" t="s">
        <v>242</v>
      </c>
      <c r="E1982" t="s">
        <v>281</v>
      </c>
      <c r="K1982" t="str">
        <f t="shared" si="60"/>
        <v>GNBSE.TER.ENRR.FE</v>
      </c>
      <c r="L1982">
        <f t="shared" si="61"/>
        <v>-1</v>
      </c>
    </row>
    <row r="1983" spans="1:12" x14ac:dyDescent="0.25">
      <c r="A1983" t="s">
        <v>35</v>
      </c>
      <c r="B1983" t="s">
        <v>297</v>
      </c>
      <c r="C1983" t="s">
        <v>451</v>
      </c>
      <c r="D1983" t="s">
        <v>508</v>
      </c>
      <c r="E1983" t="s">
        <v>281</v>
      </c>
      <c r="K1983" t="str">
        <f t="shared" si="60"/>
        <v>GNBSE.SEC.ENRR.FE</v>
      </c>
      <c r="L1983">
        <f t="shared" si="61"/>
        <v>-1</v>
      </c>
    </row>
    <row r="1984" spans="1:12" x14ac:dyDescent="0.25">
      <c r="A1984" t="s">
        <v>35</v>
      </c>
      <c r="B1984" t="s">
        <v>297</v>
      </c>
      <c r="C1984" t="s">
        <v>128</v>
      </c>
      <c r="D1984" t="s">
        <v>160</v>
      </c>
      <c r="E1984" t="s">
        <v>281</v>
      </c>
      <c r="K1984" t="str">
        <f t="shared" si="60"/>
        <v>GNBSE.PRM.ENRR.FE</v>
      </c>
      <c r="L1984">
        <f t="shared" si="61"/>
        <v>-1</v>
      </c>
    </row>
    <row r="1985" spans="1:12" x14ac:dyDescent="0.25">
      <c r="A1985" t="s">
        <v>35</v>
      </c>
      <c r="B1985" t="s">
        <v>297</v>
      </c>
      <c r="C1985" t="s">
        <v>255</v>
      </c>
      <c r="D1985" t="s">
        <v>146</v>
      </c>
      <c r="E1985" t="s">
        <v>281</v>
      </c>
      <c r="K1985" t="str">
        <f t="shared" si="60"/>
        <v>GNBSE.SEC.TCHR.FE.ZS</v>
      </c>
      <c r="L1985">
        <f t="shared" si="61"/>
        <v>-1</v>
      </c>
    </row>
    <row r="1986" spans="1:12" x14ac:dyDescent="0.25">
      <c r="A1986" t="s">
        <v>35</v>
      </c>
      <c r="B1986" t="s">
        <v>297</v>
      </c>
      <c r="C1986" t="s">
        <v>81</v>
      </c>
      <c r="D1986" t="s">
        <v>552</v>
      </c>
      <c r="E1986" t="s">
        <v>281</v>
      </c>
      <c r="K1986" t="str">
        <f t="shared" si="60"/>
        <v>GNBSE.TER.TCHR.FE.ZS</v>
      </c>
      <c r="L1986">
        <f t="shared" si="61"/>
        <v>-1</v>
      </c>
    </row>
    <row r="1987" spans="1:12" x14ac:dyDescent="0.25">
      <c r="A1987" t="s">
        <v>35</v>
      </c>
      <c r="B1987" t="s">
        <v>297</v>
      </c>
      <c r="C1987" t="s">
        <v>517</v>
      </c>
      <c r="D1987" t="s">
        <v>378</v>
      </c>
      <c r="E1987" t="s">
        <v>281</v>
      </c>
      <c r="K1987" t="str">
        <f t="shared" ref="K1987:K2050" si="62">B1987&amp;D1987</f>
        <v>GNBSG.DMK.SRCR.FN.ZS</v>
      </c>
      <c r="L1987">
        <f t="shared" ref="L1987:L2050" si="63">IF(COUNT(F1987:J1987)&gt;0, SUM(F1987:J1987)/COUNT(F1987:J1987), -1)</f>
        <v>-1</v>
      </c>
    </row>
    <row r="1988" spans="1:12" x14ac:dyDescent="0.25">
      <c r="A1988" t="s">
        <v>35</v>
      </c>
      <c r="B1988" t="s">
        <v>297</v>
      </c>
      <c r="C1988" t="s">
        <v>131</v>
      </c>
      <c r="D1988" t="s">
        <v>523</v>
      </c>
      <c r="E1988" t="s">
        <v>281</v>
      </c>
      <c r="K1988" t="str">
        <f t="shared" si="62"/>
        <v>GNBSG.DMK.ALLD.FN.ZS</v>
      </c>
      <c r="L1988">
        <f t="shared" si="63"/>
        <v>-1</v>
      </c>
    </row>
    <row r="1989" spans="1:12" x14ac:dyDescent="0.25">
      <c r="A1989" t="s">
        <v>35</v>
      </c>
      <c r="B1989" t="s">
        <v>297</v>
      </c>
      <c r="C1989" t="s">
        <v>505</v>
      </c>
      <c r="D1989" t="s">
        <v>492</v>
      </c>
      <c r="E1989" t="s">
        <v>281</v>
      </c>
      <c r="K1989" t="str">
        <f t="shared" si="62"/>
        <v>GNBSG.VAW.ARGU.ZS</v>
      </c>
      <c r="L1989">
        <f t="shared" si="63"/>
        <v>-1</v>
      </c>
    </row>
    <row r="1990" spans="1:12" x14ac:dyDescent="0.25">
      <c r="A1990" t="s">
        <v>35</v>
      </c>
      <c r="B1990" t="s">
        <v>297</v>
      </c>
      <c r="C1990" t="s">
        <v>199</v>
      </c>
      <c r="D1990" t="s">
        <v>196</v>
      </c>
      <c r="E1990" t="s">
        <v>281</v>
      </c>
      <c r="K1990" t="str">
        <f t="shared" si="62"/>
        <v>GNBSG.VAW.BURN.ZS</v>
      </c>
      <c r="L1990">
        <f t="shared" si="63"/>
        <v>-1</v>
      </c>
    </row>
    <row r="1991" spans="1:12" x14ac:dyDescent="0.25">
      <c r="A1991" t="s">
        <v>35</v>
      </c>
      <c r="B1991" t="s">
        <v>297</v>
      </c>
      <c r="C1991" t="s">
        <v>137</v>
      </c>
      <c r="D1991" t="s">
        <v>159</v>
      </c>
      <c r="E1991" t="s">
        <v>281</v>
      </c>
      <c r="K1991" t="str">
        <f t="shared" si="62"/>
        <v>GNBSG.VAW.NEGL.ZS</v>
      </c>
      <c r="L1991">
        <f t="shared" si="63"/>
        <v>-1</v>
      </c>
    </row>
    <row r="1992" spans="1:12" x14ac:dyDescent="0.25">
      <c r="A1992" t="s">
        <v>35</v>
      </c>
      <c r="B1992" t="s">
        <v>297</v>
      </c>
      <c r="C1992" t="s">
        <v>327</v>
      </c>
      <c r="D1992" t="s">
        <v>583</v>
      </c>
      <c r="E1992" t="s">
        <v>281</v>
      </c>
      <c r="K1992" t="str">
        <f t="shared" si="62"/>
        <v>GNBSG.VAW.GOES.ZS</v>
      </c>
      <c r="L1992">
        <f t="shared" si="63"/>
        <v>-1</v>
      </c>
    </row>
    <row r="1993" spans="1:12" x14ac:dyDescent="0.25">
      <c r="A1993" t="s">
        <v>35</v>
      </c>
      <c r="B1993" t="s">
        <v>297</v>
      </c>
      <c r="C1993" t="s">
        <v>575</v>
      </c>
      <c r="D1993" t="s">
        <v>382</v>
      </c>
      <c r="E1993" t="s">
        <v>281</v>
      </c>
      <c r="K1993" t="str">
        <f t="shared" si="62"/>
        <v>GNBSG.VAW.REFU.ZS</v>
      </c>
      <c r="L1993">
        <f t="shared" si="63"/>
        <v>-1</v>
      </c>
    </row>
    <row r="1994" spans="1:12" x14ac:dyDescent="0.25">
      <c r="A1994" t="s">
        <v>304</v>
      </c>
      <c r="B1994" t="s">
        <v>167</v>
      </c>
      <c r="C1994" t="s">
        <v>138</v>
      </c>
      <c r="D1994" t="s">
        <v>211</v>
      </c>
      <c r="E1994" t="s">
        <v>281</v>
      </c>
      <c r="F1994">
        <v>6</v>
      </c>
      <c r="G1994">
        <v>6</v>
      </c>
      <c r="H1994">
        <v>6</v>
      </c>
      <c r="I1994">
        <v>6</v>
      </c>
      <c r="K1994" t="str">
        <f t="shared" si="62"/>
        <v>GUYSE.COM.DURS</v>
      </c>
      <c r="L1994">
        <f t="shared" si="63"/>
        <v>6</v>
      </c>
    </row>
    <row r="1995" spans="1:12" x14ac:dyDescent="0.25">
      <c r="A1995" t="s">
        <v>304</v>
      </c>
      <c r="B1995" t="s">
        <v>167</v>
      </c>
      <c r="C1995" t="s">
        <v>385</v>
      </c>
      <c r="D1995" t="s">
        <v>381</v>
      </c>
      <c r="E1995" t="s">
        <v>281</v>
      </c>
      <c r="K1995" t="str">
        <f t="shared" si="62"/>
        <v>GUYSE.ADT.LITR.FE.ZS</v>
      </c>
      <c r="L1995">
        <f t="shared" si="63"/>
        <v>-1</v>
      </c>
    </row>
    <row r="1996" spans="1:12" x14ac:dyDescent="0.25">
      <c r="A1996" t="s">
        <v>304</v>
      </c>
      <c r="B1996" t="s">
        <v>167</v>
      </c>
      <c r="C1996" t="s">
        <v>563</v>
      </c>
      <c r="D1996" t="s">
        <v>526</v>
      </c>
      <c r="E1996" t="s">
        <v>281</v>
      </c>
      <c r="K1996" t="str">
        <f t="shared" si="62"/>
        <v>GUYSE.XPD.CPRM.ZS</v>
      </c>
      <c r="L1996">
        <f t="shared" si="63"/>
        <v>-1</v>
      </c>
    </row>
    <row r="1997" spans="1:12" x14ac:dyDescent="0.25">
      <c r="A1997" t="s">
        <v>304</v>
      </c>
      <c r="B1997" t="s">
        <v>167</v>
      </c>
      <c r="C1997" t="s">
        <v>322</v>
      </c>
      <c r="D1997" t="s">
        <v>69</v>
      </c>
      <c r="E1997" t="s">
        <v>281</v>
      </c>
      <c r="K1997" t="str">
        <f t="shared" si="62"/>
        <v>GUYSE.XPD.CSEC.ZS</v>
      </c>
      <c r="L1997">
        <f t="shared" si="63"/>
        <v>-1</v>
      </c>
    </row>
    <row r="1998" spans="1:12" x14ac:dyDescent="0.25">
      <c r="A1998" t="s">
        <v>304</v>
      </c>
      <c r="B1998" t="s">
        <v>167</v>
      </c>
      <c r="C1998" t="s">
        <v>95</v>
      </c>
      <c r="D1998" t="s">
        <v>203</v>
      </c>
      <c r="E1998" t="s">
        <v>281</v>
      </c>
      <c r="K1998" t="str">
        <f t="shared" si="62"/>
        <v>GUYSE.XPD.CTER.ZS</v>
      </c>
      <c r="L1998">
        <f t="shared" si="63"/>
        <v>-1</v>
      </c>
    </row>
    <row r="1999" spans="1:12" x14ac:dyDescent="0.25">
      <c r="A1999" t="s">
        <v>304</v>
      </c>
      <c r="B1999" t="s">
        <v>167</v>
      </c>
      <c r="C1999" t="s">
        <v>150</v>
      </c>
      <c r="D1999" t="s">
        <v>201</v>
      </c>
      <c r="E1999" t="s">
        <v>281</v>
      </c>
      <c r="K1999" t="str">
        <f t="shared" si="62"/>
        <v>GUYSE.XPD.PRIM.PC.ZS</v>
      </c>
      <c r="L1999">
        <f t="shared" si="63"/>
        <v>-1</v>
      </c>
    </row>
    <row r="2000" spans="1:12" x14ac:dyDescent="0.25">
      <c r="A2000" t="s">
        <v>304</v>
      </c>
      <c r="B2000" t="s">
        <v>167</v>
      </c>
      <c r="C2000" t="s">
        <v>585</v>
      </c>
      <c r="D2000" t="s">
        <v>580</v>
      </c>
      <c r="E2000" t="s">
        <v>281</v>
      </c>
      <c r="K2000" t="str">
        <f t="shared" si="62"/>
        <v>GUYSE.XPD.SECO.PC.ZS</v>
      </c>
      <c r="L2000">
        <f t="shared" si="63"/>
        <v>-1</v>
      </c>
    </row>
    <row r="2001" spans="1:12" x14ac:dyDescent="0.25">
      <c r="A2001" t="s">
        <v>304</v>
      </c>
      <c r="B2001" t="s">
        <v>167</v>
      </c>
      <c r="C2001" t="s">
        <v>539</v>
      </c>
      <c r="D2001" t="s">
        <v>558</v>
      </c>
      <c r="E2001" t="s">
        <v>281</v>
      </c>
      <c r="K2001" t="str">
        <f t="shared" si="62"/>
        <v>GUYSE.XPD.TERT.PC.ZS</v>
      </c>
      <c r="L2001">
        <f t="shared" si="63"/>
        <v>-1</v>
      </c>
    </row>
    <row r="2002" spans="1:12" x14ac:dyDescent="0.25">
      <c r="A2002" t="s">
        <v>304</v>
      </c>
      <c r="B2002" t="s">
        <v>167</v>
      </c>
      <c r="C2002" t="s">
        <v>504</v>
      </c>
      <c r="D2002" t="s">
        <v>581</v>
      </c>
      <c r="E2002" t="s">
        <v>281</v>
      </c>
      <c r="K2002" t="str">
        <f t="shared" si="62"/>
        <v>GUYSE.ADT.1524.LT.FE.ZS</v>
      </c>
      <c r="L2002">
        <f t="shared" si="63"/>
        <v>-1</v>
      </c>
    </row>
    <row r="2003" spans="1:12" x14ac:dyDescent="0.25">
      <c r="A2003" t="s">
        <v>304</v>
      </c>
      <c r="B2003" t="s">
        <v>167</v>
      </c>
      <c r="C2003" t="s">
        <v>21</v>
      </c>
      <c r="D2003" t="s">
        <v>8</v>
      </c>
      <c r="E2003" t="s">
        <v>281</v>
      </c>
      <c r="K2003" t="str">
        <f t="shared" si="62"/>
        <v>GUYSE.PRM.ENRL.TC.ZS</v>
      </c>
      <c r="L2003">
        <f t="shared" si="63"/>
        <v>-1</v>
      </c>
    </row>
    <row r="2004" spans="1:12" x14ac:dyDescent="0.25">
      <c r="A2004" t="s">
        <v>304</v>
      </c>
      <c r="B2004" t="s">
        <v>167</v>
      </c>
      <c r="C2004" t="s">
        <v>288</v>
      </c>
      <c r="D2004" t="s">
        <v>396</v>
      </c>
      <c r="E2004" t="s">
        <v>281</v>
      </c>
      <c r="K2004" t="str">
        <f t="shared" si="62"/>
        <v>GUYSE.SEC.ENRL.TC.ZS</v>
      </c>
      <c r="L2004">
        <f t="shared" si="63"/>
        <v>-1</v>
      </c>
    </row>
    <row r="2005" spans="1:12" x14ac:dyDescent="0.25">
      <c r="A2005" t="s">
        <v>304</v>
      </c>
      <c r="B2005" t="s">
        <v>167</v>
      </c>
      <c r="C2005" t="s">
        <v>561</v>
      </c>
      <c r="D2005" t="s">
        <v>236</v>
      </c>
      <c r="E2005" t="s">
        <v>281</v>
      </c>
      <c r="K2005" t="str">
        <f t="shared" si="62"/>
        <v>GUYSE.TER.ENRL.TC.ZS</v>
      </c>
      <c r="L2005">
        <f t="shared" si="63"/>
        <v>-1</v>
      </c>
    </row>
    <row r="2006" spans="1:12" x14ac:dyDescent="0.25">
      <c r="A2006" t="s">
        <v>304</v>
      </c>
      <c r="B2006" t="s">
        <v>167</v>
      </c>
      <c r="C2006" t="s">
        <v>122</v>
      </c>
      <c r="D2006" t="s">
        <v>242</v>
      </c>
      <c r="E2006" t="s">
        <v>281</v>
      </c>
      <c r="K2006" t="str">
        <f t="shared" si="62"/>
        <v>GUYSE.TER.ENRR.FE</v>
      </c>
      <c r="L2006">
        <f t="shared" si="63"/>
        <v>-1</v>
      </c>
    </row>
    <row r="2007" spans="1:12" x14ac:dyDescent="0.25">
      <c r="A2007" t="s">
        <v>304</v>
      </c>
      <c r="B2007" t="s">
        <v>167</v>
      </c>
      <c r="C2007" t="s">
        <v>451</v>
      </c>
      <c r="D2007" t="s">
        <v>508</v>
      </c>
      <c r="E2007" t="s">
        <v>281</v>
      </c>
      <c r="K2007" t="str">
        <f t="shared" si="62"/>
        <v>GUYSE.SEC.ENRR.FE</v>
      </c>
      <c r="L2007">
        <f t="shared" si="63"/>
        <v>-1</v>
      </c>
    </row>
    <row r="2008" spans="1:12" x14ac:dyDescent="0.25">
      <c r="A2008" t="s">
        <v>304</v>
      </c>
      <c r="B2008" t="s">
        <v>167</v>
      </c>
      <c r="C2008" t="s">
        <v>128</v>
      </c>
      <c r="D2008" t="s">
        <v>160</v>
      </c>
      <c r="E2008" t="s">
        <v>281</v>
      </c>
      <c r="K2008" t="str">
        <f t="shared" si="62"/>
        <v>GUYSE.PRM.ENRR.FE</v>
      </c>
      <c r="L2008">
        <f t="shared" si="63"/>
        <v>-1</v>
      </c>
    </row>
    <row r="2009" spans="1:12" x14ac:dyDescent="0.25">
      <c r="A2009" t="s">
        <v>304</v>
      </c>
      <c r="B2009" t="s">
        <v>167</v>
      </c>
      <c r="C2009" t="s">
        <v>255</v>
      </c>
      <c r="D2009" t="s">
        <v>146</v>
      </c>
      <c r="E2009" t="s">
        <v>281</v>
      </c>
      <c r="K2009" t="str">
        <f t="shared" si="62"/>
        <v>GUYSE.SEC.TCHR.FE.ZS</v>
      </c>
      <c r="L2009">
        <f t="shared" si="63"/>
        <v>-1</v>
      </c>
    </row>
    <row r="2010" spans="1:12" x14ac:dyDescent="0.25">
      <c r="A2010" t="s">
        <v>304</v>
      </c>
      <c r="B2010" t="s">
        <v>167</v>
      </c>
      <c r="C2010" t="s">
        <v>81</v>
      </c>
      <c r="D2010" t="s">
        <v>552</v>
      </c>
      <c r="E2010" t="s">
        <v>281</v>
      </c>
      <c r="K2010" t="str">
        <f t="shared" si="62"/>
        <v>GUYSE.TER.TCHR.FE.ZS</v>
      </c>
      <c r="L2010">
        <f t="shared" si="63"/>
        <v>-1</v>
      </c>
    </row>
    <row r="2011" spans="1:12" x14ac:dyDescent="0.25">
      <c r="A2011" t="s">
        <v>304</v>
      </c>
      <c r="B2011" t="s">
        <v>167</v>
      </c>
      <c r="C2011" t="s">
        <v>517</v>
      </c>
      <c r="D2011" t="s">
        <v>378</v>
      </c>
      <c r="E2011" t="s">
        <v>281</v>
      </c>
      <c r="K2011" t="str">
        <f t="shared" si="62"/>
        <v>GUYSG.DMK.SRCR.FN.ZS</v>
      </c>
      <c r="L2011">
        <f t="shared" si="63"/>
        <v>-1</v>
      </c>
    </row>
    <row r="2012" spans="1:12" x14ac:dyDescent="0.25">
      <c r="A2012" t="s">
        <v>304</v>
      </c>
      <c r="B2012" t="s">
        <v>167</v>
      </c>
      <c r="C2012" t="s">
        <v>131</v>
      </c>
      <c r="D2012" t="s">
        <v>523</v>
      </c>
      <c r="E2012" t="s">
        <v>281</v>
      </c>
      <c r="K2012" t="str">
        <f t="shared" si="62"/>
        <v>GUYSG.DMK.ALLD.FN.ZS</v>
      </c>
      <c r="L2012">
        <f t="shared" si="63"/>
        <v>-1</v>
      </c>
    </row>
    <row r="2013" spans="1:12" x14ac:dyDescent="0.25">
      <c r="A2013" t="s">
        <v>304</v>
      </c>
      <c r="B2013" t="s">
        <v>167</v>
      </c>
      <c r="C2013" t="s">
        <v>505</v>
      </c>
      <c r="D2013" t="s">
        <v>492</v>
      </c>
      <c r="E2013" t="s">
        <v>281</v>
      </c>
      <c r="K2013" t="str">
        <f t="shared" si="62"/>
        <v>GUYSG.VAW.ARGU.ZS</v>
      </c>
      <c r="L2013">
        <f t="shared" si="63"/>
        <v>-1</v>
      </c>
    </row>
    <row r="2014" spans="1:12" x14ac:dyDescent="0.25">
      <c r="A2014" t="s">
        <v>304</v>
      </c>
      <c r="B2014" t="s">
        <v>167</v>
      </c>
      <c r="C2014" t="s">
        <v>199</v>
      </c>
      <c r="D2014" t="s">
        <v>196</v>
      </c>
      <c r="E2014" t="s">
        <v>281</v>
      </c>
      <c r="K2014" t="str">
        <f t="shared" si="62"/>
        <v>GUYSG.VAW.BURN.ZS</v>
      </c>
      <c r="L2014">
        <f t="shared" si="63"/>
        <v>-1</v>
      </c>
    </row>
    <row r="2015" spans="1:12" x14ac:dyDescent="0.25">
      <c r="A2015" t="s">
        <v>304</v>
      </c>
      <c r="B2015" t="s">
        <v>167</v>
      </c>
      <c r="C2015" t="s">
        <v>137</v>
      </c>
      <c r="D2015" t="s">
        <v>159</v>
      </c>
      <c r="E2015" t="s">
        <v>281</v>
      </c>
      <c r="K2015" t="str">
        <f t="shared" si="62"/>
        <v>GUYSG.VAW.NEGL.ZS</v>
      </c>
      <c r="L2015">
        <f t="shared" si="63"/>
        <v>-1</v>
      </c>
    </row>
    <row r="2016" spans="1:12" x14ac:dyDescent="0.25">
      <c r="A2016" t="s">
        <v>304</v>
      </c>
      <c r="B2016" t="s">
        <v>167</v>
      </c>
      <c r="C2016" t="s">
        <v>327</v>
      </c>
      <c r="D2016" t="s">
        <v>583</v>
      </c>
      <c r="E2016" t="s">
        <v>281</v>
      </c>
      <c r="K2016" t="str">
        <f t="shared" si="62"/>
        <v>GUYSG.VAW.GOES.ZS</v>
      </c>
      <c r="L2016">
        <f t="shared" si="63"/>
        <v>-1</v>
      </c>
    </row>
    <row r="2017" spans="1:12" x14ac:dyDescent="0.25">
      <c r="A2017" t="s">
        <v>304</v>
      </c>
      <c r="B2017" t="s">
        <v>167</v>
      </c>
      <c r="C2017" t="s">
        <v>575</v>
      </c>
      <c r="D2017" t="s">
        <v>382</v>
      </c>
      <c r="E2017" t="s">
        <v>281</v>
      </c>
      <c r="K2017" t="str">
        <f t="shared" si="62"/>
        <v>GUYSG.VAW.REFU.ZS</v>
      </c>
      <c r="L2017">
        <f t="shared" si="63"/>
        <v>-1</v>
      </c>
    </row>
    <row r="2018" spans="1:12" x14ac:dyDescent="0.25">
      <c r="A2018" t="s">
        <v>280</v>
      </c>
      <c r="B2018" t="s">
        <v>66</v>
      </c>
      <c r="C2018" t="s">
        <v>138</v>
      </c>
      <c r="D2018" t="s">
        <v>211</v>
      </c>
      <c r="E2018" t="s">
        <v>281</v>
      </c>
      <c r="F2018">
        <v>6</v>
      </c>
      <c r="G2018">
        <v>6</v>
      </c>
      <c r="H2018">
        <v>6</v>
      </c>
      <c r="I2018">
        <v>6</v>
      </c>
      <c r="K2018" t="str">
        <f t="shared" si="62"/>
        <v>HTISE.COM.DURS</v>
      </c>
      <c r="L2018">
        <f t="shared" si="63"/>
        <v>6</v>
      </c>
    </row>
    <row r="2019" spans="1:12" x14ac:dyDescent="0.25">
      <c r="A2019" t="s">
        <v>280</v>
      </c>
      <c r="B2019" t="s">
        <v>66</v>
      </c>
      <c r="C2019" t="s">
        <v>385</v>
      </c>
      <c r="D2019" t="s">
        <v>381</v>
      </c>
      <c r="E2019" t="s">
        <v>281</v>
      </c>
      <c r="G2019">
        <v>58.3</v>
      </c>
      <c r="K2019" t="str">
        <f t="shared" si="62"/>
        <v>HTISE.ADT.LITR.FE.ZS</v>
      </c>
      <c r="L2019">
        <f t="shared" si="63"/>
        <v>58.3</v>
      </c>
    </row>
    <row r="2020" spans="1:12" x14ac:dyDescent="0.25">
      <c r="A2020" t="s">
        <v>280</v>
      </c>
      <c r="B2020" t="s">
        <v>66</v>
      </c>
      <c r="C2020" t="s">
        <v>563</v>
      </c>
      <c r="D2020" t="s">
        <v>526</v>
      </c>
      <c r="E2020" t="s">
        <v>281</v>
      </c>
      <c r="K2020" t="str">
        <f t="shared" si="62"/>
        <v>HTISE.XPD.CPRM.ZS</v>
      </c>
      <c r="L2020">
        <f t="shared" si="63"/>
        <v>-1</v>
      </c>
    </row>
    <row r="2021" spans="1:12" x14ac:dyDescent="0.25">
      <c r="A2021" t="s">
        <v>280</v>
      </c>
      <c r="B2021" t="s">
        <v>66</v>
      </c>
      <c r="C2021" t="s">
        <v>322</v>
      </c>
      <c r="D2021" t="s">
        <v>69</v>
      </c>
      <c r="E2021" t="s">
        <v>281</v>
      </c>
      <c r="K2021" t="str">
        <f t="shared" si="62"/>
        <v>HTISE.XPD.CSEC.ZS</v>
      </c>
      <c r="L2021">
        <f t="shared" si="63"/>
        <v>-1</v>
      </c>
    </row>
    <row r="2022" spans="1:12" x14ac:dyDescent="0.25">
      <c r="A2022" t="s">
        <v>280</v>
      </c>
      <c r="B2022" t="s">
        <v>66</v>
      </c>
      <c r="C2022" t="s">
        <v>95</v>
      </c>
      <c r="D2022" t="s">
        <v>203</v>
      </c>
      <c r="E2022" t="s">
        <v>281</v>
      </c>
      <c r="K2022" t="str">
        <f t="shared" si="62"/>
        <v>HTISE.XPD.CTER.ZS</v>
      </c>
      <c r="L2022">
        <f t="shared" si="63"/>
        <v>-1</v>
      </c>
    </row>
    <row r="2023" spans="1:12" x14ac:dyDescent="0.25">
      <c r="A2023" t="s">
        <v>280</v>
      </c>
      <c r="B2023" t="s">
        <v>66</v>
      </c>
      <c r="C2023" t="s">
        <v>150</v>
      </c>
      <c r="D2023" t="s">
        <v>201</v>
      </c>
      <c r="E2023" t="s">
        <v>281</v>
      </c>
      <c r="K2023" t="str">
        <f t="shared" si="62"/>
        <v>HTISE.XPD.PRIM.PC.ZS</v>
      </c>
      <c r="L2023">
        <f t="shared" si="63"/>
        <v>-1</v>
      </c>
    </row>
    <row r="2024" spans="1:12" x14ac:dyDescent="0.25">
      <c r="A2024" t="s">
        <v>280</v>
      </c>
      <c r="B2024" t="s">
        <v>66</v>
      </c>
      <c r="C2024" t="s">
        <v>585</v>
      </c>
      <c r="D2024" t="s">
        <v>580</v>
      </c>
      <c r="E2024" t="s">
        <v>281</v>
      </c>
      <c r="K2024" t="str">
        <f t="shared" si="62"/>
        <v>HTISE.XPD.SECO.PC.ZS</v>
      </c>
      <c r="L2024">
        <f t="shared" si="63"/>
        <v>-1</v>
      </c>
    </row>
    <row r="2025" spans="1:12" x14ac:dyDescent="0.25">
      <c r="A2025" t="s">
        <v>280</v>
      </c>
      <c r="B2025" t="s">
        <v>66</v>
      </c>
      <c r="C2025" t="s">
        <v>539</v>
      </c>
      <c r="D2025" t="s">
        <v>558</v>
      </c>
      <c r="E2025" t="s">
        <v>281</v>
      </c>
      <c r="K2025" t="str">
        <f t="shared" si="62"/>
        <v>HTISE.XPD.TERT.PC.ZS</v>
      </c>
      <c r="L2025">
        <f t="shared" si="63"/>
        <v>-1</v>
      </c>
    </row>
    <row r="2026" spans="1:12" x14ac:dyDescent="0.25">
      <c r="A2026" t="s">
        <v>280</v>
      </c>
      <c r="B2026" t="s">
        <v>66</v>
      </c>
      <c r="C2026" t="s">
        <v>504</v>
      </c>
      <c r="D2026" t="s">
        <v>581</v>
      </c>
      <c r="E2026" t="s">
        <v>281</v>
      </c>
      <c r="G2026">
        <v>82.6</v>
      </c>
      <c r="K2026" t="str">
        <f t="shared" si="62"/>
        <v>HTISE.ADT.1524.LT.FE.ZS</v>
      </c>
      <c r="L2026">
        <f t="shared" si="63"/>
        <v>82.6</v>
      </c>
    </row>
    <row r="2027" spans="1:12" x14ac:dyDescent="0.25">
      <c r="A2027" t="s">
        <v>280</v>
      </c>
      <c r="B2027" t="s">
        <v>66</v>
      </c>
      <c r="C2027" t="s">
        <v>21</v>
      </c>
      <c r="D2027" t="s">
        <v>8</v>
      </c>
      <c r="E2027" t="s">
        <v>281</v>
      </c>
      <c r="K2027" t="str">
        <f t="shared" si="62"/>
        <v>HTISE.PRM.ENRL.TC.ZS</v>
      </c>
      <c r="L2027">
        <f t="shared" si="63"/>
        <v>-1</v>
      </c>
    </row>
    <row r="2028" spans="1:12" x14ac:dyDescent="0.25">
      <c r="A2028" t="s">
        <v>280</v>
      </c>
      <c r="B2028" t="s">
        <v>66</v>
      </c>
      <c r="C2028" t="s">
        <v>288</v>
      </c>
      <c r="D2028" t="s">
        <v>396</v>
      </c>
      <c r="E2028" t="s">
        <v>281</v>
      </c>
      <c r="K2028" t="str">
        <f t="shared" si="62"/>
        <v>HTISE.SEC.ENRL.TC.ZS</v>
      </c>
      <c r="L2028">
        <f t="shared" si="63"/>
        <v>-1</v>
      </c>
    </row>
    <row r="2029" spans="1:12" x14ac:dyDescent="0.25">
      <c r="A2029" t="s">
        <v>280</v>
      </c>
      <c r="B2029" t="s">
        <v>66</v>
      </c>
      <c r="C2029" t="s">
        <v>561</v>
      </c>
      <c r="D2029" t="s">
        <v>236</v>
      </c>
      <c r="E2029" t="s">
        <v>281</v>
      </c>
      <c r="K2029" t="str">
        <f t="shared" si="62"/>
        <v>HTISE.TER.ENRL.TC.ZS</v>
      </c>
      <c r="L2029">
        <f t="shared" si="63"/>
        <v>-1</v>
      </c>
    </row>
    <row r="2030" spans="1:12" x14ac:dyDescent="0.25">
      <c r="A2030" t="s">
        <v>280</v>
      </c>
      <c r="B2030" t="s">
        <v>66</v>
      </c>
      <c r="C2030" t="s">
        <v>122</v>
      </c>
      <c r="D2030" t="s">
        <v>242</v>
      </c>
      <c r="E2030" t="s">
        <v>281</v>
      </c>
      <c r="K2030" t="str">
        <f t="shared" si="62"/>
        <v>HTISE.TER.ENRR.FE</v>
      </c>
      <c r="L2030">
        <f t="shared" si="63"/>
        <v>-1</v>
      </c>
    </row>
    <row r="2031" spans="1:12" x14ac:dyDescent="0.25">
      <c r="A2031" t="s">
        <v>280</v>
      </c>
      <c r="B2031" t="s">
        <v>66</v>
      </c>
      <c r="C2031" t="s">
        <v>451</v>
      </c>
      <c r="D2031" t="s">
        <v>508</v>
      </c>
      <c r="E2031" t="s">
        <v>281</v>
      </c>
      <c r="K2031" t="str">
        <f t="shared" si="62"/>
        <v>HTISE.SEC.ENRR.FE</v>
      </c>
      <c r="L2031">
        <f t="shared" si="63"/>
        <v>-1</v>
      </c>
    </row>
    <row r="2032" spans="1:12" x14ac:dyDescent="0.25">
      <c r="A2032" t="s">
        <v>280</v>
      </c>
      <c r="B2032" t="s">
        <v>66</v>
      </c>
      <c r="C2032" t="s">
        <v>128</v>
      </c>
      <c r="D2032" t="s">
        <v>160</v>
      </c>
      <c r="E2032" t="s">
        <v>281</v>
      </c>
      <c r="K2032" t="str">
        <f t="shared" si="62"/>
        <v>HTISE.PRM.ENRR.FE</v>
      </c>
      <c r="L2032">
        <f t="shared" si="63"/>
        <v>-1</v>
      </c>
    </row>
    <row r="2033" spans="1:12" x14ac:dyDescent="0.25">
      <c r="A2033" t="s">
        <v>280</v>
      </c>
      <c r="B2033" t="s">
        <v>66</v>
      </c>
      <c r="C2033" t="s">
        <v>255</v>
      </c>
      <c r="D2033" t="s">
        <v>146</v>
      </c>
      <c r="E2033" t="s">
        <v>281</v>
      </c>
      <c r="K2033" t="str">
        <f t="shared" si="62"/>
        <v>HTISE.SEC.TCHR.FE.ZS</v>
      </c>
      <c r="L2033">
        <f t="shared" si="63"/>
        <v>-1</v>
      </c>
    </row>
    <row r="2034" spans="1:12" x14ac:dyDescent="0.25">
      <c r="A2034" t="s">
        <v>280</v>
      </c>
      <c r="B2034" t="s">
        <v>66</v>
      </c>
      <c r="C2034" t="s">
        <v>81</v>
      </c>
      <c r="D2034" t="s">
        <v>552</v>
      </c>
      <c r="E2034" t="s">
        <v>281</v>
      </c>
      <c r="K2034" t="str">
        <f t="shared" si="62"/>
        <v>HTISE.TER.TCHR.FE.ZS</v>
      </c>
      <c r="L2034">
        <f t="shared" si="63"/>
        <v>-1</v>
      </c>
    </row>
    <row r="2035" spans="1:12" x14ac:dyDescent="0.25">
      <c r="A2035" t="s">
        <v>280</v>
      </c>
      <c r="B2035" t="s">
        <v>66</v>
      </c>
      <c r="C2035" t="s">
        <v>517</v>
      </c>
      <c r="D2035" t="s">
        <v>378</v>
      </c>
      <c r="E2035" t="s">
        <v>281</v>
      </c>
      <c r="K2035" t="str">
        <f t="shared" si="62"/>
        <v>HTISG.DMK.SRCR.FN.ZS</v>
      </c>
      <c r="L2035">
        <f t="shared" si="63"/>
        <v>-1</v>
      </c>
    </row>
    <row r="2036" spans="1:12" x14ac:dyDescent="0.25">
      <c r="A2036" t="s">
        <v>280</v>
      </c>
      <c r="B2036" t="s">
        <v>66</v>
      </c>
      <c r="C2036" t="s">
        <v>131</v>
      </c>
      <c r="D2036" t="s">
        <v>523</v>
      </c>
      <c r="E2036" t="s">
        <v>281</v>
      </c>
      <c r="K2036" t="str">
        <f t="shared" si="62"/>
        <v>HTISG.DMK.ALLD.FN.ZS</v>
      </c>
      <c r="L2036">
        <f t="shared" si="63"/>
        <v>-1</v>
      </c>
    </row>
    <row r="2037" spans="1:12" x14ac:dyDescent="0.25">
      <c r="A2037" t="s">
        <v>280</v>
      </c>
      <c r="B2037" t="s">
        <v>66</v>
      </c>
      <c r="C2037" t="s">
        <v>505</v>
      </c>
      <c r="D2037" t="s">
        <v>492</v>
      </c>
      <c r="E2037" t="s">
        <v>281</v>
      </c>
      <c r="H2037">
        <v>2.5</v>
      </c>
      <c r="K2037" t="str">
        <f t="shared" si="62"/>
        <v>HTISG.VAW.ARGU.ZS</v>
      </c>
      <c r="L2037">
        <f t="shared" si="63"/>
        <v>2.5</v>
      </c>
    </row>
    <row r="2038" spans="1:12" x14ac:dyDescent="0.25">
      <c r="A2038" t="s">
        <v>280</v>
      </c>
      <c r="B2038" t="s">
        <v>66</v>
      </c>
      <c r="C2038" t="s">
        <v>199</v>
      </c>
      <c r="D2038" t="s">
        <v>196</v>
      </c>
      <c r="E2038" t="s">
        <v>281</v>
      </c>
      <c r="H2038">
        <v>4</v>
      </c>
      <c r="K2038" t="str">
        <f t="shared" si="62"/>
        <v>HTISG.VAW.BURN.ZS</v>
      </c>
      <c r="L2038">
        <f t="shared" si="63"/>
        <v>4</v>
      </c>
    </row>
    <row r="2039" spans="1:12" x14ac:dyDescent="0.25">
      <c r="A2039" t="s">
        <v>280</v>
      </c>
      <c r="B2039" t="s">
        <v>66</v>
      </c>
      <c r="C2039" t="s">
        <v>137</v>
      </c>
      <c r="D2039" t="s">
        <v>159</v>
      </c>
      <c r="E2039" t="s">
        <v>281</v>
      </c>
      <c r="H2039">
        <v>10.1</v>
      </c>
      <c r="K2039" t="str">
        <f t="shared" si="62"/>
        <v>HTISG.VAW.NEGL.ZS</v>
      </c>
      <c r="L2039">
        <f t="shared" si="63"/>
        <v>10.1</v>
      </c>
    </row>
    <row r="2040" spans="1:12" x14ac:dyDescent="0.25">
      <c r="A2040" t="s">
        <v>280</v>
      </c>
      <c r="B2040" t="s">
        <v>66</v>
      </c>
      <c r="C2040" t="s">
        <v>327</v>
      </c>
      <c r="D2040" t="s">
        <v>583</v>
      </c>
      <c r="E2040" t="s">
        <v>281</v>
      </c>
      <c r="H2040">
        <v>11.2</v>
      </c>
      <c r="K2040" t="str">
        <f t="shared" si="62"/>
        <v>HTISG.VAW.GOES.ZS</v>
      </c>
      <c r="L2040">
        <f t="shared" si="63"/>
        <v>11.2</v>
      </c>
    </row>
    <row r="2041" spans="1:12" x14ac:dyDescent="0.25">
      <c r="A2041" t="s">
        <v>280</v>
      </c>
      <c r="B2041" t="s">
        <v>66</v>
      </c>
      <c r="C2041" t="s">
        <v>575</v>
      </c>
      <c r="D2041" t="s">
        <v>382</v>
      </c>
      <c r="E2041" t="s">
        <v>281</v>
      </c>
      <c r="H2041">
        <v>4.8</v>
      </c>
      <c r="K2041" t="str">
        <f t="shared" si="62"/>
        <v>HTISG.VAW.REFU.ZS</v>
      </c>
      <c r="L2041">
        <f t="shared" si="63"/>
        <v>4.8</v>
      </c>
    </row>
    <row r="2042" spans="1:12" x14ac:dyDescent="0.25">
      <c r="A2042" t="s">
        <v>426</v>
      </c>
      <c r="B2042" t="s">
        <v>3</v>
      </c>
      <c r="C2042" t="s">
        <v>138</v>
      </c>
      <c r="D2042" t="s">
        <v>211</v>
      </c>
      <c r="E2042" t="s">
        <v>281</v>
      </c>
      <c r="F2042">
        <v>12</v>
      </c>
      <c r="G2042">
        <v>12</v>
      </c>
      <c r="H2042">
        <v>12</v>
      </c>
      <c r="I2042">
        <v>12</v>
      </c>
      <c r="K2042" t="str">
        <f t="shared" si="62"/>
        <v>HNDSE.COM.DURS</v>
      </c>
      <c r="L2042">
        <f t="shared" si="63"/>
        <v>12</v>
      </c>
    </row>
    <row r="2043" spans="1:12" x14ac:dyDescent="0.25">
      <c r="A2043" t="s">
        <v>426</v>
      </c>
      <c r="B2043" t="s">
        <v>3</v>
      </c>
      <c r="C2043" t="s">
        <v>385</v>
      </c>
      <c r="D2043" t="s">
        <v>381</v>
      </c>
      <c r="E2043" t="s">
        <v>281</v>
      </c>
      <c r="F2043">
        <v>87.9</v>
      </c>
      <c r="G2043">
        <v>88.9</v>
      </c>
      <c r="I2043">
        <v>87.3</v>
      </c>
      <c r="K2043" t="str">
        <f t="shared" si="62"/>
        <v>HNDSE.ADT.LITR.FE.ZS</v>
      </c>
      <c r="L2043">
        <f t="shared" si="63"/>
        <v>88.033333333333346</v>
      </c>
    </row>
    <row r="2044" spans="1:12" x14ac:dyDescent="0.25">
      <c r="A2044" t="s">
        <v>426</v>
      </c>
      <c r="B2044" t="s">
        <v>3</v>
      </c>
      <c r="C2044" t="s">
        <v>563</v>
      </c>
      <c r="D2044" t="s">
        <v>526</v>
      </c>
      <c r="E2044" t="s">
        <v>281</v>
      </c>
      <c r="K2044" t="str">
        <f t="shared" si="62"/>
        <v>HNDSE.XPD.CPRM.ZS</v>
      </c>
      <c r="L2044">
        <f t="shared" si="63"/>
        <v>-1</v>
      </c>
    </row>
    <row r="2045" spans="1:12" x14ac:dyDescent="0.25">
      <c r="A2045" t="s">
        <v>426</v>
      </c>
      <c r="B2045" t="s">
        <v>3</v>
      </c>
      <c r="C2045" t="s">
        <v>322</v>
      </c>
      <c r="D2045" t="s">
        <v>69</v>
      </c>
      <c r="E2045" t="s">
        <v>281</v>
      </c>
      <c r="K2045" t="str">
        <f t="shared" si="62"/>
        <v>HNDSE.XPD.CSEC.ZS</v>
      </c>
      <c r="L2045">
        <f t="shared" si="63"/>
        <v>-1</v>
      </c>
    </row>
    <row r="2046" spans="1:12" x14ac:dyDescent="0.25">
      <c r="A2046" t="s">
        <v>426</v>
      </c>
      <c r="B2046" t="s">
        <v>3</v>
      </c>
      <c r="C2046" t="s">
        <v>95</v>
      </c>
      <c r="D2046" t="s">
        <v>203</v>
      </c>
      <c r="E2046" t="s">
        <v>281</v>
      </c>
      <c r="F2046">
        <v>91</v>
      </c>
      <c r="I2046">
        <v>92</v>
      </c>
      <c r="K2046" t="str">
        <f t="shared" si="62"/>
        <v>HNDSE.XPD.CTER.ZS</v>
      </c>
      <c r="L2046">
        <f t="shared" si="63"/>
        <v>91.5</v>
      </c>
    </row>
    <row r="2047" spans="1:12" x14ac:dyDescent="0.25">
      <c r="A2047" t="s">
        <v>426</v>
      </c>
      <c r="B2047" t="s">
        <v>3</v>
      </c>
      <c r="C2047" t="s">
        <v>150</v>
      </c>
      <c r="D2047" t="s">
        <v>201</v>
      </c>
      <c r="E2047" t="s">
        <v>281</v>
      </c>
      <c r="K2047" t="str">
        <f t="shared" si="62"/>
        <v>HNDSE.XPD.PRIM.PC.ZS</v>
      </c>
      <c r="L2047">
        <f t="shared" si="63"/>
        <v>-1</v>
      </c>
    </row>
    <row r="2048" spans="1:12" x14ac:dyDescent="0.25">
      <c r="A2048" t="s">
        <v>426</v>
      </c>
      <c r="B2048" t="s">
        <v>3</v>
      </c>
      <c r="C2048" t="s">
        <v>585</v>
      </c>
      <c r="D2048" t="s">
        <v>580</v>
      </c>
      <c r="E2048" t="s">
        <v>281</v>
      </c>
      <c r="K2048" t="str">
        <f t="shared" si="62"/>
        <v>HNDSE.XPD.SECO.PC.ZS</v>
      </c>
      <c r="L2048">
        <f t="shared" si="63"/>
        <v>-1</v>
      </c>
    </row>
    <row r="2049" spans="1:12" x14ac:dyDescent="0.25">
      <c r="A2049" t="s">
        <v>426</v>
      </c>
      <c r="B2049" t="s">
        <v>3</v>
      </c>
      <c r="C2049" t="s">
        <v>539</v>
      </c>
      <c r="D2049" t="s">
        <v>558</v>
      </c>
      <c r="E2049" t="s">
        <v>281</v>
      </c>
      <c r="F2049">
        <v>40.299999999999997</v>
      </c>
      <c r="K2049" t="str">
        <f t="shared" si="62"/>
        <v>HNDSE.XPD.TERT.PC.ZS</v>
      </c>
      <c r="L2049">
        <f t="shared" si="63"/>
        <v>40.299999999999997</v>
      </c>
    </row>
    <row r="2050" spans="1:12" x14ac:dyDescent="0.25">
      <c r="A2050" t="s">
        <v>426</v>
      </c>
      <c r="B2050" t="s">
        <v>3</v>
      </c>
      <c r="C2050" t="s">
        <v>504</v>
      </c>
      <c r="D2050" t="s">
        <v>581</v>
      </c>
      <c r="E2050" t="s">
        <v>281</v>
      </c>
      <c r="F2050">
        <v>97</v>
      </c>
      <c r="G2050">
        <v>97.2</v>
      </c>
      <c r="I2050">
        <v>98.2</v>
      </c>
      <c r="K2050" t="str">
        <f t="shared" si="62"/>
        <v>HNDSE.ADT.1524.LT.FE.ZS</v>
      </c>
      <c r="L2050">
        <f t="shared" si="63"/>
        <v>97.466666666666654</v>
      </c>
    </row>
    <row r="2051" spans="1:12" x14ac:dyDescent="0.25">
      <c r="A2051" t="s">
        <v>426</v>
      </c>
      <c r="B2051" t="s">
        <v>3</v>
      </c>
      <c r="C2051" t="s">
        <v>21</v>
      </c>
      <c r="D2051" t="s">
        <v>8</v>
      </c>
      <c r="E2051" t="s">
        <v>281</v>
      </c>
      <c r="F2051">
        <v>29.1</v>
      </c>
      <c r="G2051">
        <v>28.4</v>
      </c>
      <c r="H2051">
        <v>25.6</v>
      </c>
      <c r="K2051" t="str">
        <f t="shared" ref="K2051:K2114" si="64">B2051&amp;D2051</f>
        <v>HNDSE.PRM.ENRL.TC.ZS</v>
      </c>
      <c r="L2051">
        <f t="shared" ref="L2051:L2114" si="65">IF(COUNT(F2051:J2051)&gt;0, SUM(F2051:J2051)/COUNT(F2051:J2051), -1)</f>
        <v>27.7</v>
      </c>
    </row>
    <row r="2052" spans="1:12" x14ac:dyDescent="0.25">
      <c r="A2052" t="s">
        <v>426</v>
      </c>
      <c r="B2052" t="s">
        <v>3</v>
      </c>
      <c r="C2052" t="s">
        <v>288</v>
      </c>
      <c r="D2052" t="s">
        <v>396</v>
      </c>
      <c r="E2052" t="s">
        <v>281</v>
      </c>
      <c r="F2052">
        <v>16.100000000000001</v>
      </c>
      <c r="G2052">
        <v>14.5</v>
      </c>
      <c r="H2052">
        <v>16.7</v>
      </c>
      <c r="K2052" t="str">
        <f t="shared" si="64"/>
        <v>HNDSE.SEC.ENRL.TC.ZS</v>
      </c>
      <c r="L2052">
        <f t="shared" si="65"/>
        <v>15.766666666666666</v>
      </c>
    </row>
    <row r="2053" spans="1:12" x14ac:dyDescent="0.25">
      <c r="A2053" t="s">
        <v>426</v>
      </c>
      <c r="B2053" t="s">
        <v>3</v>
      </c>
      <c r="C2053" t="s">
        <v>561</v>
      </c>
      <c r="D2053" t="s">
        <v>236</v>
      </c>
      <c r="E2053" t="s">
        <v>281</v>
      </c>
      <c r="F2053">
        <v>20</v>
      </c>
      <c r="I2053">
        <v>21.5</v>
      </c>
      <c r="K2053" t="str">
        <f t="shared" si="64"/>
        <v>HNDSE.TER.ENRL.TC.ZS</v>
      </c>
      <c r="L2053">
        <f t="shared" si="65"/>
        <v>20.75</v>
      </c>
    </row>
    <row r="2054" spans="1:12" x14ac:dyDescent="0.25">
      <c r="A2054" t="s">
        <v>426</v>
      </c>
      <c r="B2054" t="s">
        <v>3</v>
      </c>
      <c r="C2054" t="s">
        <v>122</v>
      </c>
      <c r="D2054" t="s">
        <v>242</v>
      </c>
      <c r="E2054" t="s">
        <v>281</v>
      </c>
      <c r="F2054">
        <v>23.6</v>
      </c>
      <c r="I2054">
        <v>30.3</v>
      </c>
      <c r="K2054" t="str">
        <f t="shared" si="64"/>
        <v>HNDSE.TER.ENRR.FE</v>
      </c>
      <c r="L2054">
        <f t="shared" si="65"/>
        <v>26.950000000000003</v>
      </c>
    </row>
    <row r="2055" spans="1:12" x14ac:dyDescent="0.25">
      <c r="A2055" t="s">
        <v>426</v>
      </c>
      <c r="B2055" t="s">
        <v>3</v>
      </c>
      <c r="C2055" t="s">
        <v>451</v>
      </c>
      <c r="D2055" t="s">
        <v>508</v>
      </c>
      <c r="E2055" t="s">
        <v>281</v>
      </c>
      <c r="F2055">
        <v>55.4</v>
      </c>
      <c r="G2055">
        <v>55.9</v>
      </c>
      <c r="H2055">
        <v>55.9</v>
      </c>
      <c r="K2055" t="str">
        <f t="shared" si="64"/>
        <v>HNDSE.SEC.ENRR.FE</v>
      </c>
      <c r="L2055">
        <f t="shared" si="65"/>
        <v>55.733333333333327</v>
      </c>
    </row>
    <row r="2056" spans="1:12" x14ac:dyDescent="0.25">
      <c r="A2056" t="s">
        <v>426</v>
      </c>
      <c r="B2056" t="s">
        <v>3</v>
      </c>
      <c r="C2056" t="s">
        <v>128</v>
      </c>
      <c r="D2056" t="s">
        <v>160</v>
      </c>
      <c r="E2056" t="s">
        <v>281</v>
      </c>
      <c r="F2056">
        <v>92.5</v>
      </c>
      <c r="G2056">
        <v>92.4</v>
      </c>
      <c r="H2056">
        <v>91.5</v>
      </c>
      <c r="K2056" t="str">
        <f t="shared" si="64"/>
        <v>HNDSE.PRM.ENRR.FE</v>
      </c>
      <c r="L2056">
        <f t="shared" si="65"/>
        <v>92.133333333333326</v>
      </c>
    </row>
    <row r="2057" spans="1:12" x14ac:dyDescent="0.25">
      <c r="A2057" t="s">
        <v>426</v>
      </c>
      <c r="B2057" t="s">
        <v>3</v>
      </c>
      <c r="C2057" t="s">
        <v>255</v>
      </c>
      <c r="D2057" t="s">
        <v>146</v>
      </c>
      <c r="E2057" t="s">
        <v>281</v>
      </c>
      <c r="F2057">
        <v>59.1</v>
      </c>
      <c r="G2057">
        <v>59.4</v>
      </c>
      <c r="H2057">
        <v>59.3</v>
      </c>
      <c r="K2057" t="str">
        <f t="shared" si="64"/>
        <v>HNDSE.SEC.TCHR.FE.ZS</v>
      </c>
      <c r="L2057">
        <f t="shared" si="65"/>
        <v>59.266666666666673</v>
      </c>
    </row>
    <row r="2058" spans="1:12" x14ac:dyDescent="0.25">
      <c r="A2058" t="s">
        <v>426</v>
      </c>
      <c r="B2058" t="s">
        <v>3</v>
      </c>
      <c r="C2058" t="s">
        <v>81</v>
      </c>
      <c r="D2058" t="s">
        <v>552</v>
      </c>
      <c r="E2058" t="s">
        <v>281</v>
      </c>
      <c r="F2058">
        <v>40.799999999999997</v>
      </c>
      <c r="I2058">
        <v>45.1</v>
      </c>
      <c r="K2058" t="str">
        <f t="shared" si="64"/>
        <v>HNDSE.TER.TCHR.FE.ZS</v>
      </c>
      <c r="L2058">
        <f t="shared" si="65"/>
        <v>42.95</v>
      </c>
    </row>
    <row r="2059" spans="1:12" x14ac:dyDescent="0.25">
      <c r="A2059" t="s">
        <v>426</v>
      </c>
      <c r="B2059" t="s">
        <v>3</v>
      </c>
      <c r="C2059" t="s">
        <v>517</v>
      </c>
      <c r="D2059" t="s">
        <v>378</v>
      </c>
      <c r="E2059" t="s">
        <v>281</v>
      </c>
      <c r="K2059" t="str">
        <f t="shared" si="64"/>
        <v>HNDSG.DMK.SRCR.FN.ZS</v>
      </c>
      <c r="L2059">
        <f t="shared" si="65"/>
        <v>-1</v>
      </c>
    </row>
    <row r="2060" spans="1:12" x14ac:dyDescent="0.25">
      <c r="A2060" t="s">
        <v>426</v>
      </c>
      <c r="B2060" t="s">
        <v>3</v>
      </c>
      <c r="C2060" t="s">
        <v>131</v>
      </c>
      <c r="D2060" t="s">
        <v>523</v>
      </c>
      <c r="E2060" t="s">
        <v>281</v>
      </c>
      <c r="K2060" t="str">
        <f t="shared" si="64"/>
        <v>HNDSG.DMK.ALLD.FN.ZS</v>
      </c>
      <c r="L2060">
        <f t="shared" si="65"/>
        <v>-1</v>
      </c>
    </row>
    <row r="2061" spans="1:12" x14ac:dyDescent="0.25">
      <c r="A2061" t="s">
        <v>426</v>
      </c>
      <c r="B2061" t="s">
        <v>3</v>
      </c>
      <c r="C2061" t="s">
        <v>505</v>
      </c>
      <c r="D2061" t="s">
        <v>492</v>
      </c>
      <c r="E2061" t="s">
        <v>281</v>
      </c>
      <c r="K2061" t="str">
        <f t="shared" si="64"/>
        <v>HNDSG.VAW.ARGU.ZS</v>
      </c>
      <c r="L2061">
        <f t="shared" si="65"/>
        <v>-1</v>
      </c>
    </row>
    <row r="2062" spans="1:12" x14ac:dyDescent="0.25">
      <c r="A2062" t="s">
        <v>426</v>
      </c>
      <c r="B2062" t="s">
        <v>3</v>
      </c>
      <c r="C2062" t="s">
        <v>199</v>
      </c>
      <c r="D2062" t="s">
        <v>196</v>
      </c>
      <c r="E2062" t="s">
        <v>281</v>
      </c>
      <c r="K2062" t="str">
        <f t="shared" si="64"/>
        <v>HNDSG.VAW.BURN.ZS</v>
      </c>
      <c r="L2062">
        <f t="shared" si="65"/>
        <v>-1</v>
      </c>
    </row>
    <row r="2063" spans="1:12" x14ac:dyDescent="0.25">
      <c r="A2063" t="s">
        <v>426</v>
      </c>
      <c r="B2063" t="s">
        <v>3</v>
      </c>
      <c r="C2063" t="s">
        <v>137</v>
      </c>
      <c r="D2063" t="s">
        <v>159</v>
      </c>
      <c r="E2063" t="s">
        <v>281</v>
      </c>
      <c r="K2063" t="str">
        <f t="shared" si="64"/>
        <v>HNDSG.VAW.NEGL.ZS</v>
      </c>
      <c r="L2063">
        <f t="shared" si="65"/>
        <v>-1</v>
      </c>
    </row>
    <row r="2064" spans="1:12" x14ac:dyDescent="0.25">
      <c r="A2064" t="s">
        <v>426</v>
      </c>
      <c r="B2064" t="s">
        <v>3</v>
      </c>
      <c r="C2064" t="s">
        <v>327</v>
      </c>
      <c r="D2064" t="s">
        <v>583</v>
      </c>
      <c r="E2064" t="s">
        <v>281</v>
      </c>
      <c r="K2064" t="str">
        <f t="shared" si="64"/>
        <v>HNDSG.VAW.GOES.ZS</v>
      </c>
      <c r="L2064">
        <f t="shared" si="65"/>
        <v>-1</v>
      </c>
    </row>
    <row r="2065" spans="1:12" x14ac:dyDescent="0.25">
      <c r="A2065" t="s">
        <v>426</v>
      </c>
      <c r="B2065" t="s">
        <v>3</v>
      </c>
      <c r="C2065" t="s">
        <v>575</v>
      </c>
      <c r="D2065" t="s">
        <v>382</v>
      </c>
      <c r="E2065" t="s">
        <v>281</v>
      </c>
      <c r="K2065" t="str">
        <f t="shared" si="64"/>
        <v>HNDSG.VAW.REFU.ZS</v>
      </c>
      <c r="L2065">
        <f t="shared" si="65"/>
        <v>-1</v>
      </c>
    </row>
    <row r="2066" spans="1:12" x14ac:dyDescent="0.25">
      <c r="A2066" t="s">
        <v>238</v>
      </c>
      <c r="B2066" t="s">
        <v>408</v>
      </c>
      <c r="C2066" t="s">
        <v>138</v>
      </c>
      <c r="D2066" t="s">
        <v>211</v>
      </c>
      <c r="E2066" t="s">
        <v>281</v>
      </c>
      <c r="F2066">
        <v>9</v>
      </c>
      <c r="G2066">
        <v>9</v>
      </c>
      <c r="H2066">
        <v>9</v>
      </c>
      <c r="I2066">
        <v>9</v>
      </c>
      <c r="K2066" t="str">
        <f t="shared" si="64"/>
        <v>HKGSE.COM.DURS</v>
      </c>
      <c r="L2066">
        <f t="shared" si="65"/>
        <v>9</v>
      </c>
    </row>
    <row r="2067" spans="1:12" x14ac:dyDescent="0.25">
      <c r="A2067" t="s">
        <v>238</v>
      </c>
      <c r="B2067" t="s">
        <v>408</v>
      </c>
      <c r="C2067" t="s">
        <v>385</v>
      </c>
      <c r="D2067" t="s">
        <v>381</v>
      </c>
      <c r="E2067" t="s">
        <v>281</v>
      </c>
      <c r="K2067" t="str">
        <f t="shared" si="64"/>
        <v>HKGSE.ADT.LITR.FE.ZS</v>
      </c>
      <c r="L2067">
        <f t="shared" si="65"/>
        <v>-1</v>
      </c>
    </row>
    <row r="2068" spans="1:12" x14ac:dyDescent="0.25">
      <c r="A2068" t="s">
        <v>238</v>
      </c>
      <c r="B2068" t="s">
        <v>408</v>
      </c>
      <c r="C2068" t="s">
        <v>563</v>
      </c>
      <c r="D2068" t="s">
        <v>526</v>
      </c>
      <c r="E2068" t="s">
        <v>281</v>
      </c>
      <c r="K2068" t="str">
        <f t="shared" si="64"/>
        <v>HKGSE.XPD.CPRM.ZS</v>
      </c>
      <c r="L2068">
        <f t="shared" si="65"/>
        <v>-1</v>
      </c>
    </row>
    <row r="2069" spans="1:12" x14ac:dyDescent="0.25">
      <c r="A2069" t="s">
        <v>238</v>
      </c>
      <c r="B2069" t="s">
        <v>408</v>
      </c>
      <c r="C2069" t="s">
        <v>322</v>
      </c>
      <c r="D2069" t="s">
        <v>69</v>
      </c>
      <c r="E2069" t="s">
        <v>281</v>
      </c>
      <c r="K2069" t="str">
        <f t="shared" si="64"/>
        <v>HKGSE.XPD.CSEC.ZS</v>
      </c>
      <c r="L2069">
        <f t="shared" si="65"/>
        <v>-1</v>
      </c>
    </row>
    <row r="2070" spans="1:12" x14ac:dyDescent="0.25">
      <c r="A2070" t="s">
        <v>238</v>
      </c>
      <c r="B2070" t="s">
        <v>408</v>
      </c>
      <c r="C2070" t="s">
        <v>95</v>
      </c>
      <c r="D2070" t="s">
        <v>203</v>
      </c>
      <c r="E2070" t="s">
        <v>281</v>
      </c>
      <c r="K2070" t="str">
        <f t="shared" si="64"/>
        <v>HKGSE.XPD.CTER.ZS</v>
      </c>
      <c r="L2070">
        <f t="shared" si="65"/>
        <v>-1</v>
      </c>
    </row>
    <row r="2071" spans="1:12" x14ac:dyDescent="0.25">
      <c r="A2071" t="s">
        <v>238</v>
      </c>
      <c r="B2071" t="s">
        <v>408</v>
      </c>
      <c r="C2071" t="s">
        <v>150</v>
      </c>
      <c r="D2071" t="s">
        <v>201</v>
      </c>
      <c r="E2071" t="s">
        <v>281</v>
      </c>
      <c r="F2071">
        <v>14.9</v>
      </c>
      <c r="G2071">
        <v>15</v>
      </c>
      <c r="H2071">
        <v>14.9</v>
      </c>
      <c r="I2071">
        <v>14.8</v>
      </c>
      <c r="K2071" t="str">
        <f t="shared" si="64"/>
        <v>HKGSE.XPD.PRIM.PC.ZS</v>
      </c>
      <c r="L2071">
        <f t="shared" si="65"/>
        <v>14.899999999999999</v>
      </c>
    </row>
    <row r="2072" spans="1:12" x14ac:dyDescent="0.25">
      <c r="A2072" t="s">
        <v>238</v>
      </c>
      <c r="B2072" t="s">
        <v>408</v>
      </c>
      <c r="C2072" t="s">
        <v>585</v>
      </c>
      <c r="D2072" t="s">
        <v>580</v>
      </c>
      <c r="E2072" t="s">
        <v>281</v>
      </c>
      <c r="F2072">
        <v>20.3</v>
      </c>
      <c r="G2072">
        <v>21.3</v>
      </c>
      <c r="H2072">
        <v>22.2</v>
      </c>
      <c r="I2072">
        <v>22</v>
      </c>
      <c r="K2072" t="str">
        <f t="shared" si="64"/>
        <v>HKGSE.XPD.SECO.PC.ZS</v>
      </c>
      <c r="L2072">
        <f t="shared" si="65"/>
        <v>21.45</v>
      </c>
    </row>
    <row r="2073" spans="1:12" x14ac:dyDescent="0.25">
      <c r="A2073" t="s">
        <v>238</v>
      </c>
      <c r="B2073" t="s">
        <v>408</v>
      </c>
      <c r="C2073" t="s">
        <v>539</v>
      </c>
      <c r="D2073" t="s">
        <v>558</v>
      </c>
      <c r="E2073" t="s">
        <v>281</v>
      </c>
      <c r="F2073">
        <v>23.3</v>
      </c>
      <c r="G2073">
        <v>24.3</v>
      </c>
      <c r="H2073">
        <v>23</v>
      </c>
      <c r="I2073">
        <v>24.2</v>
      </c>
      <c r="K2073" t="str">
        <f t="shared" si="64"/>
        <v>HKGSE.XPD.TERT.PC.ZS</v>
      </c>
      <c r="L2073">
        <f t="shared" si="65"/>
        <v>23.7</v>
      </c>
    </row>
    <row r="2074" spans="1:12" x14ac:dyDescent="0.25">
      <c r="A2074" t="s">
        <v>238</v>
      </c>
      <c r="B2074" t="s">
        <v>408</v>
      </c>
      <c r="C2074" t="s">
        <v>504</v>
      </c>
      <c r="D2074" t="s">
        <v>581</v>
      </c>
      <c r="E2074" t="s">
        <v>281</v>
      </c>
      <c r="K2074" t="str">
        <f t="shared" si="64"/>
        <v>HKGSE.ADT.1524.LT.FE.ZS</v>
      </c>
      <c r="L2074">
        <f t="shared" si="65"/>
        <v>-1</v>
      </c>
    </row>
    <row r="2075" spans="1:12" x14ac:dyDescent="0.25">
      <c r="A2075" t="s">
        <v>238</v>
      </c>
      <c r="B2075" t="s">
        <v>408</v>
      </c>
      <c r="C2075" t="s">
        <v>21</v>
      </c>
      <c r="D2075" t="s">
        <v>8</v>
      </c>
      <c r="E2075" t="s">
        <v>281</v>
      </c>
      <c r="F2075">
        <v>13.7</v>
      </c>
      <c r="G2075">
        <v>13.7</v>
      </c>
      <c r="H2075">
        <v>13.8</v>
      </c>
      <c r="I2075">
        <v>13.3</v>
      </c>
      <c r="K2075" t="str">
        <f t="shared" si="64"/>
        <v>HKGSE.PRM.ENRL.TC.ZS</v>
      </c>
      <c r="L2075">
        <f t="shared" si="65"/>
        <v>13.625</v>
      </c>
    </row>
    <row r="2076" spans="1:12" x14ac:dyDescent="0.25">
      <c r="A2076" t="s">
        <v>238</v>
      </c>
      <c r="B2076" t="s">
        <v>408</v>
      </c>
      <c r="C2076" t="s">
        <v>288</v>
      </c>
      <c r="D2076" t="s">
        <v>396</v>
      </c>
      <c r="E2076" t="s">
        <v>281</v>
      </c>
      <c r="F2076">
        <v>13</v>
      </c>
      <c r="G2076">
        <v>12.4</v>
      </c>
      <c r="H2076">
        <v>11.5</v>
      </c>
      <c r="I2076">
        <v>11.2</v>
      </c>
      <c r="K2076" t="str">
        <f t="shared" si="64"/>
        <v>HKGSE.SEC.ENRL.TC.ZS</v>
      </c>
      <c r="L2076">
        <f t="shared" si="65"/>
        <v>12.024999999999999</v>
      </c>
    </row>
    <row r="2077" spans="1:12" x14ac:dyDescent="0.25">
      <c r="A2077" t="s">
        <v>238</v>
      </c>
      <c r="B2077" t="s">
        <v>408</v>
      </c>
      <c r="C2077" t="s">
        <v>561</v>
      </c>
      <c r="D2077" t="s">
        <v>236</v>
      </c>
      <c r="E2077" t="s">
        <v>281</v>
      </c>
      <c r="K2077" t="str">
        <f t="shared" si="64"/>
        <v>HKGSE.TER.ENRL.TC.ZS</v>
      </c>
      <c r="L2077">
        <f t="shared" si="65"/>
        <v>-1</v>
      </c>
    </row>
    <row r="2078" spans="1:12" x14ac:dyDescent="0.25">
      <c r="A2078" t="s">
        <v>238</v>
      </c>
      <c r="B2078" t="s">
        <v>408</v>
      </c>
      <c r="C2078" t="s">
        <v>122</v>
      </c>
      <c r="D2078" t="s">
        <v>242</v>
      </c>
      <c r="E2078" t="s">
        <v>281</v>
      </c>
      <c r="F2078">
        <v>74</v>
      </c>
      <c r="G2078">
        <v>77.5</v>
      </c>
      <c r="H2078">
        <v>78.5</v>
      </c>
      <c r="I2078">
        <v>81.099999999999994</v>
      </c>
      <c r="K2078" t="str">
        <f t="shared" si="64"/>
        <v>HKGSE.TER.ENRR.FE</v>
      </c>
      <c r="L2078">
        <f t="shared" si="65"/>
        <v>77.775000000000006</v>
      </c>
    </row>
    <row r="2079" spans="1:12" x14ac:dyDescent="0.25">
      <c r="A2079" t="s">
        <v>238</v>
      </c>
      <c r="B2079" t="s">
        <v>408</v>
      </c>
      <c r="C2079" t="s">
        <v>451</v>
      </c>
      <c r="D2079" t="s">
        <v>508</v>
      </c>
      <c r="E2079" t="s">
        <v>281</v>
      </c>
      <c r="F2079">
        <v>101.4</v>
      </c>
      <c r="G2079">
        <v>102.4</v>
      </c>
      <c r="H2079">
        <v>103.7</v>
      </c>
      <c r="I2079">
        <v>105.8</v>
      </c>
      <c r="K2079" t="str">
        <f t="shared" si="64"/>
        <v>HKGSE.SEC.ENRR.FE</v>
      </c>
      <c r="L2079">
        <f t="shared" si="65"/>
        <v>103.325</v>
      </c>
    </row>
    <row r="2080" spans="1:12" x14ac:dyDescent="0.25">
      <c r="A2080" t="s">
        <v>238</v>
      </c>
      <c r="B2080" t="s">
        <v>408</v>
      </c>
      <c r="C2080" t="s">
        <v>128</v>
      </c>
      <c r="D2080" t="s">
        <v>160</v>
      </c>
      <c r="E2080" t="s">
        <v>281</v>
      </c>
      <c r="F2080">
        <v>111.2</v>
      </c>
      <c r="G2080">
        <v>109.8</v>
      </c>
      <c r="H2080">
        <v>110.1</v>
      </c>
      <c r="I2080">
        <v>111.2</v>
      </c>
      <c r="K2080" t="str">
        <f t="shared" si="64"/>
        <v>HKGSE.PRM.ENRR.FE</v>
      </c>
      <c r="L2080">
        <f t="shared" si="65"/>
        <v>110.575</v>
      </c>
    </row>
    <row r="2081" spans="1:12" x14ac:dyDescent="0.25">
      <c r="A2081" t="s">
        <v>238</v>
      </c>
      <c r="B2081" t="s">
        <v>408</v>
      </c>
      <c r="C2081" t="s">
        <v>255</v>
      </c>
      <c r="D2081" t="s">
        <v>146</v>
      </c>
      <c r="E2081" t="s">
        <v>281</v>
      </c>
      <c r="F2081">
        <v>57.4</v>
      </c>
      <c r="G2081">
        <v>57.4</v>
      </c>
      <c r="H2081">
        <v>56.2</v>
      </c>
      <c r="I2081">
        <v>56.2</v>
      </c>
      <c r="K2081" t="str">
        <f t="shared" si="64"/>
        <v>HKGSE.SEC.TCHR.FE.ZS</v>
      </c>
      <c r="L2081">
        <f t="shared" si="65"/>
        <v>56.8</v>
      </c>
    </row>
    <row r="2082" spans="1:12" x14ac:dyDescent="0.25">
      <c r="A2082" t="s">
        <v>238</v>
      </c>
      <c r="B2082" t="s">
        <v>408</v>
      </c>
      <c r="C2082" t="s">
        <v>81</v>
      </c>
      <c r="D2082" t="s">
        <v>552</v>
      </c>
      <c r="E2082" t="s">
        <v>281</v>
      </c>
      <c r="K2082" t="str">
        <f t="shared" si="64"/>
        <v>HKGSE.TER.TCHR.FE.ZS</v>
      </c>
      <c r="L2082">
        <f t="shared" si="65"/>
        <v>-1</v>
      </c>
    </row>
    <row r="2083" spans="1:12" x14ac:dyDescent="0.25">
      <c r="A2083" t="s">
        <v>238</v>
      </c>
      <c r="B2083" t="s">
        <v>408</v>
      </c>
      <c r="C2083" t="s">
        <v>517</v>
      </c>
      <c r="D2083" t="s">
        <v>378</v>
      </c>
      <c r="E2083" t="s">
        <v>281</v>
      </c>
      <c r="K2083" t="str">
        <f t="shared" si="64"/>
        <v>HKGSG.DMK.SRCR.FN.ZS</v>
      </c>
      <c r="L2083">
        <f t="shared" si="65"/>
        <v>-1</v>
      </c>
    </row>
    <row r="2084" spans="1:12" x14ac:dyDescent="0.25">
      <c r="A2084" t="s">
        <v>238</v>
      </c>
      <c r="B2084" t="s">
        <v>408</v>
      </c>
      <c r="C2084" t="s">
        <v>131</v>
      </c>
      <c r="D2084" t="s">
        <v>523</v>
      </c>
      <c r="E2084" t="s">
        <v>281</v>
      </c>
      <c r="K2084" t="str">
        <f t="shared" si="64"/>
        <v>HKGSG.DMK.ALLD.FN.ZS</v>
      </c>
      <c r="L2084">
        <f t="shared" si="65"/>
        <v>-1</v>
      </c>
    </row>
    <row r="2085" spans="1:12" x14ac:dyDescent="0.25">
      <c r="A2085" t="s">
        <v>238</v>
      </c>
      <c r="B2085" t="s">
        <v>408</v>
      </c>
      <c r="C2085" t="s">
        <v>505</v>
      </c>
      <c r="D2085" t="s">
        <v>492</v>
      </c>
      <c r="E2085" t="s">
        <v>281</v>
      </c>
      <c r="K2085" t="str">
        <f t="shared" si="64"/>
        <v>HKGSG.VAW.ARGU.ZS</v>
      </c>
      <c r="L2085">
        <f t="shared" si="65"/>
        <v>-1</v>
      </c>
    </row>
    <row r="2086" spans="1:12" x14ac:dyDescent="0.25">
      <c r="A2086" t="s">
        <v>238</v>
      </c>
      <c r="B2086" t="s">
        <v>408</v>
      </c>
      <c r="C2086" t="s">
        <v>199</v>
      </c>
      <c r="D2086" t="s">
        <v>196</v>
      </c>
      <c r="E2086" t="s">
        <v>281</v>
      </c>
      <c r="K2086" t="str">
        <f t="shared" si="64"/>
        <v>HKGSG.VAW.BURN.ZS</v>
      </c>
      <c r="L2086">
        <f t="shared" si="65"/>
        <v>-1</v>
      </c>
    </row>
    <row r="2087" spans="1:12" x14ac:dyDescent="0.25">
      <c r="A2087" t="s">
        <v>238</v>
      </c>
      <c r="B2087" t="s">
        <v>408</v>
      </c>
      <c r="C2087" t="s">
        <v>137</v>
      </c>
      <c r="D2087" t="s">
        <v>159</v>
      </c>
      <c r="E2087" t="s">
        <v>281</v>
      </c>
      <c r="K2087" t="str">
        <f t="shared" si="64"/>
        <v>HKGSG.VAW.NEGL.ZS</v>
      </c>
      <c r="L2087">
        <f t="shared" si="65"/>
        <v>-1</v>
      </c>
    </row>
    <row r="2088" spans="1:12" x14ac:dyDescent="0.25">
      <c r="A2088" t="s">
        <v>238</v>
      </c>
      <c r="B2088" t="s">
        <v>408</v>
      </c>
      <c r="C2088" t="s">
        <v>327</v>
      </c>
      <c r="D2088" t="s">
        <v>583</v>
      </c>
      <c r="E2088" t="s">
        <v>281</v>
      </c>
      <c r="K2088" t="str">
        <f t="shared" si="64"/>
        <v>HKGSG.VAW.GOES.ZS</v>
      </c>
      <c r="L2088">
        <f t="shared" si="65"/>
        <v>-1</v>
      </c>
    </row>
    <row r="2089" spans="1:12" x14ac:dyDescent="0.25">
      <c r="A2089" t="s">
        <v>238</v>
      </c>
      <c r="B2089" t="s">
        <v>408</v>
      </c>
      <c r="C2089" t="s">
        <v>575</v>
      </c>
      <c r="D2089" t="s">
        <v>382</v>
      </c>
      <c r="E2089" t="s">
        <v>281</v>
      </c>
      <c r="K2089" t="str">
        <f t="shared" si="64"/>
        <v>HKGSG.VAW.REFU.ZS</v>
      </c>
      <c r="L2089">
        <f t="shared" si="65"/>
        <v>-1</v>
      </c>
    </row>
    <row r="2090" spans="1:12" x14ac:dyDescent="0.25">
      <c r="A2090" t="s">
        <v>384</v>
      </c>
      <c r="B2090" t="s">
        <v>339</v>
      </c>
      <c r="C2090" t="s">
        <v>138</v>
      </c>
      <c r="D2090" t="s">
        <v>211</v>
      </c>
      <c r="E2090" t="s">
        <v>281</v>
      </c>
      <c r="F2090">
        <v>13</v>
      </c>
      <c r="G2090">
        <v>13</v>
      </c>
      <c r="H2090">
        <v>13</v>
      </c>
      <c r="I2090">
        <v>13</v>
      </c>
      <c r="K2090" t="str">
        <f t="shared" si="64"/>
        <v>HUNSE.COM.DURS</v>
      </c>
      <c r="L2090">
        <f t="shared" si="65"/>
        <v>13</v>
      </c>
    </row>
    <row r="2091" spans="1:12" x14ac:dyDescent="0.25">
      <c r="A2091" t="s">
        <v>384</v>
      </c>
      <c r="B2091" t="s">
        <v>339</v>
      </c>
      <c r="C2091" t="s">
        <v>385</v>
      </c>
      <c r="D2091" t="s">
        <v>381</v>
      </c>
      <c r="E2091" t="s">
        <v>281</v>
      </c>
      <c r="K2091" t="str">
        <f t="shared" si="64"/>
        <v>HUNSE.ADT.LITR.FE.ZS</v>
      </c>
      <c r="L2091">
        <f t="shared" si="65"/>
        <v>-1</v>
      </c>
    </row>
    <row r="2092" spans="1:12" x14ac:dyDescent="0.25">
      <c r="A2092" t="s">
        <v>384</v>
      </c>
      <c r="B2092" t="s">
        <v>339</v>
      </c>
      <c r="C2092" t="s">
        <v>563</v>
      </c>
      <c r="D2092" t="s">
        <v>526</v>
      </c>
      <c r="E2092" t="s">
        <v>281</v>
      </c>
      <c r="F2092">
        <v>97.3</v>
      </c>
      <c r="G2092">
        <v>97.8</v>
      </c>
      <c r="K2092" t="str">
        <f t="shared" si="64"/>
        <v>HUNSE.XPD.CPRM.ZS</v>
      </c>
      <c r="L2092">
        <f t="shared" si="65"/>
        <v>97.55</v>
      </c>
    </row>
    <row r="2093" spans="1:12" x14ac:dyDescent="0.25">
      <c r="A2093" t="s">
        <v>384</v>
      </c>
      <c r="B2093" t="s">
        <v>339</v>
      </c>
      <c r="C2093" t="s">
        <v>322</v>
      </c>
      <c r="D2093" t="s">
        <v>69</v>
      </c>
      <c r="E2093" t="s">
        <v>281</v>
      </c>
      <c r="F2093">
        <v>97.5</v>
      </c>
      <c r="G2093">
        <v>96.8</v>
      </c>
      <c r="K2093" t="str">
        <f t="shared" si="64"/>
        <v>HUNSE.XPD.CSEC.ZS</v>
      </c>
      <c r="L2093">
        <f t="shared" si="65"/>
        <v>97.15</v>
      </c>
    </row>
    <row r="2094" spans="1:12" x14ac:dyDescent="0.25">
      <c r="A2094" t="s">
        <v>384</v>
      </c>
      <c r="B2094" t="s">
        <v>339</v>
      </c>
      <c r="C2094" t="s">
        <v>95</v>
      </c>
      <c r="D2094" t="s">
        <v>203</v>
      </c>
      <c r="E2094" t="s">
        <v>281</v>
      </c>
      <c r="F2094">
        <v>89.9</v>
      </c>
      <c r="G2094">
        <v>83.5</v>
      </c>
      <c r="K2094" t="str">
        <f t="shared" si="64"/>
        <v>HUNSE.XPD.CTER.ZS</v>
      </c>
      <c r="L2094">
        <f t="shared" si="65"/>
        <v>86.7</v>
      </c>
    </row>
    <row r="2095" spans="1:12" x14ac:dyDescent="0.25">
      <c r="A2095" t="s">
        <v>384</v>
      </c>
      <c r="B2095" t="s">
        <v>339</v>
      </c>
      <c r="C2095" t="s">
        <v>150</v>
      </c>
      <c r="D2095" t="s">
        <v>201</v>
      </c>
      <c r="E2095" t="s">
        <v>281</v>
      </c>
      <c r="F2095">
        <v>18.7</v>
      </c>
      <c r="G2095">
        <v>19.100000000000001</v>
      </c>
      <c r="K2095" t="str">
        <f t="shared" si="64"/>
        <v>HUNSE.XPD.PRIM.PC.ZS</v>
      </c>
      <c r="L2095">
        <f t="shared" si="65"/>
        <v>18.899999999999999</v>
      </c>
    </row>
    <row r="2096" spans="1:12" x14ac:dyDescent="0.25">
      <c r="A2096" t="s">
        <v>384</v>
      </c>
      <c r="B2096" t="s">
        <v>339</v>
      </c>
      <c r="C2096" t="s">
        <v>585</v>
      </c>
      <c r="D2096" t="s">
        <v>580</v>
      </c>
      <c r="E2096" t="s">
        <v>281</v>
      </c>
      <c r="F2096">
        <v>21.2</v>
      </c>
      <c r="G2096">
        <v>23.1</v>
      </c>
      <c r="K2096" t="str">
        <f t="shared" si="64"/>
        <v>HUNSE.XPD.SECO.PC.ZS</v>
      </c>
      <c r="L2096">
        <f t="shared" si="65"/>
        <v>22.15</v>
      </c>
    </row>
    <row r="2097" spans="1:12" x14ac:dyDescent="0.25">
      <c r="A2097" t="s">
        <v>384</v>
      </c>
      <c r="B2097" t="s">
        <v>339</v>
      </c>
      <c r="C2097" t="s">
        <v>539</v>
      </c>
      <c r="D2097" t="s">
        <v>558</v>
      </c>
      <c r="E2097" t="s">
        <v>281</v>
      </c>
      <c r="F2097">
        <v>21.2</v>
      </c>
      <c r="G2097">
        <v>25.4</v>
      </c>
      <c r="K2097" t="str">
        <f t="shared" si="64"/>
        <v>HUNSE.XPD.TERT.PC.ZS</v>
      </c>
      <c r="L2097">
        <f t="shared" si="65"/>
        <v>23.299999999999997</v>
      </c>
    </row>
    <row r="2098" spans="1:12" x14ac:dyDescent="0.25">
      <c r="A2098" t="s">
        <v>384</v>
      </c>
      <c r="B2098" t="s">
        <v>339</v>
      </c>
      <c r="C2098" t="s">
        <v>504</v>
      </c>
      <c r="D2098" t="s">
        <v>581</v>
      </c>
      <c r="E2098" t="s">
        <v>281</v>
      </c>
      <c r="K2098" t="str">
        <f t="shared" si="64"/>
        <v>HUNSE.ADT.1524.LT.FE.ZS</v>
      </c>
      <c r="L2098">
        <f t="shared" si="65"/>
        <v>-1</v>
      </c>
    </row>
    <row r="2099" spans="1:12" x14ac:dyDescent="0.25">
      <c r="A2099" t="s">
        <v>384</v>
      </c>
      <c r="B2099" t="s">
        <v>339</v>
      </c>
      <c r="C2099" t="s">
        <v>21</v>
      </c>
      <c r="D2099" t="s">
        <v>8</v>
      </c>
      <c r="E2099" t="s">
        <v>281</v>
      </c>
      <c r="F2099">
        <v>11</v>
      </c>
      <c r="G2099">
        <v>10.8</v>
      </c>
      <c r="K2099" t="str">
        <f t="shared" si="64"/>
        <v>HUNSE.PRM.ENRL.TC.ZS</v>
      </c>
      <c r="L2099">
        <f t="shared" si="65"/>
        <v>10.9</v>
      </c>
    </row>
    <row r="2100" spans="1:12" x14ac:dyDescent="0.25">
      <c r="A2100" t="s">
        <v>384</v>
      </c>
      <c r="B2100" t="s">
        <v>339</v>
      </c>
      <c r="C2100" t="s">
        <v>288</v>
      </c>
      <c r="D2100" t="s">
        <v>396</v>
      </c>
      <c r="E2100" t="s">
        <v>281</v>
      </c>
      <c r="F2100">
        <v>10.3</v>
      </c>
      <c r="G2100">
        <v>10</v>
      </c>
      <c r="K2100" t="str">
        <f t="shared" si="64"/>
        <v>HUNSE.SEC.ENRL.TC.ZS</v>
      </c>
      <c r="L2100">
        <f t="shared" si="65"/>
        <v>10.15</v>
      </c>
    </row>
    <row r="2101" spans="1:12" x14ac:dyDescent="0.25">
      <c r="A2101" t="s">
        <v>384</v>
      </c>
      <c r="B2101" t="s">
        <v>339</v>
      </c>
      <c r="C2101" t="s">
        <v>561</v>
      </c>
      <c r="D2101" t="s">
        <v>236</v>
      </c>
      <c r="E2101" t="s">
        <v>281</v>
      </c>
      <c r="F2101">
        <v>14.6</v>
      </c>
      <c r="G2101">
        <v>13.6</v>
      </c>
      <c r="K2101" t="str">
        <f t="shared" si="64"/>
        <v>HUNSE.TER.ENRL.TC.ZS</v>
      </c>
      <c r="L2101">
        <f t="shared" si="65"/>
        <v>14.1</v>
      </c>
    </row>
    <row r="2102" spans="1:12" x14ac:dyDescent="0.25">
      <c r="A2102" t="s">
        <v>384</v>
      </c>
      <c r="B2102" t="s">
        <v>339</v>
      </c>
      <c r="C2102" t="s">
        <v>122</v>
      </c>
      <c r="D2102" t="s">
        <v>242</v>
      </c>
      <c r="E2102" t="s">
        <v>281</v>
      </c>
      <c r="F2102">
        <v>54.7</v>
      </c>
      <c r="G2102">
        <v>53.5</v>
      </c>
      <c r="H2102">
        <v>53.9</v>
      </c>
      <c r="K2102" t="str">
        <f t="shared" si="64"/>
        <v>HUNSE.TER.ENRR.FE</v>
      </c>
      <c r="L2102">
        <f t="shared" si="65"/>
        <v>54.033333333333331</v>
      </c>
    </row>
    <row r="2103" spans="1:12" x14ac:dyDescent="0.25">
      <c r="A2103" t="s">
        <v>384</v>
      </c>
      <c r="B2103" t="s">
        <v>339</v>
      </c>
      <c r="C2103" t="s">
        <v>451</v>
      </c>
      <c r="D2103" t="s">
        <v>508</v>
      </c>
      <c r="E2103" t="s">
        <v>281</v>
      </c>
      <c r="F2103">
        <v>103.3</v>
      </c>
      <c r="G2103">
        <v>102.3</v>
      </c>
      <c r="H2103">
        <v>103.6</v>
      </c>
      <c r="K2103" t="str">
        <f t="shared" si="64"/>
        <v>HUNSE.SEC.ENRR.FE</v>
      </c>
      <c r="L2103">
        <f t="shared" si="65"/>
        <v>103.06666666666666</v>
      </c>
    </row>
    <row r="2104" spans="1:12" x14ac:dyDescent="0.25">
      <c r="A2104" t="s">
        <v>384</v>
      </c>
      <c r="B2104" t="s">
        <v>339</v>
      </c>
      <c r="C2104" t="s">
        <v>128</v>
      </c>
      <c r="D2104" t="s">
        <v>160</v>
      </c>
      <c r="E2104" t="s">
        <v>281</v>
      </c>
      <c r="F2104">
        <v>102.2</v>
      </c>
      <c r="G2104">
        <v>101.8</v>
      </c>
      <c r="H2104">
        <v>100.5</v>
      </c>
      <c r="K2104" t="str">
        <f t="shared" si="64"/>
        <v>HUNSE.PRM.ENRR.FE</v>
      </c>
      <c r="L2104">
        <f t="shared" si="65"/>
        <v>101.5</v>
      </c>
    </row>
    <row r="2105" spans="1:12" x14ac:dyDescent="0.25">
      <c r="A2105" t="s">
        <v>384</v>
      </c>
      <c r="B2105" t="s">
        <v>339</v>
      </c>
      <c r="C2105" t="s">
        <v>255</v>
      </c>
      <c r="D2105" t="s">
        <v>146</v>
      </c>
      <c r="E2105" t="s">
        <v>281</v>
      </c>
      <c r="F2105">
        <v>70.3</v>
      </c>
      <c r="G2105">
        <v>70.3</v>
      </c>
      <c r="K2105" t="str">
        <f t="shared" si="64"/>
        <v>HUNSE.SEC.TCHR.FE.ZS</v>
      </c>
      <c r="L2105">
        <f t="shared" si="65"/>
        <v>70.3</v>
      </c>
    </row>
    <row r="2106" spans="1:12" x14ac:dyDescent="0.25">
      <c r="A2106" t="s">
        <v>384</v>
      </c>
      <c r="B2106" t="s">
        <v>339</v>
      </c>
      <c r="C2106" t="s">
        <v>81</v>
      </c>
      <c r="D2106" t="s">
        <v>552</v>
      </c>
      <c r="E2106" t="s">
        <v>281</v>
      </c>
      <c r="F2106">
        <v>42.1</v>
      </c>
      <c r="G2106">
        <v>43.2</v>
      </c>
      <c r="K2106" t="str">
        <f t="shared" si="64"/>
        <v>HUNSE.TER.TCHR.FE.ZS</v>
      </c>
      <c r="L2106">
        <f t="shared" si="65"/>
        <v>42.650000000000006</v>
      </c>
    </row>
    <row r="2107" spans="1:12" x14ac:dyDescent="0.25">
      <c r="A2107" t="s">
        <v>384</v>
      </c>
      <c r="B2107" t="s">
        <v>339</v>
      </c>
      <c r="C2107" t="s">
        <v>517</v>
      </c>
      <c r="D2107" t="s">
        <v>378</v>
      </c>
      <c r="E2107" t="s">
        <v>281</v>
      </c>
      <c r="K2107" t="str">
        <f t="shared" si="64"/>
        <v>HUNSG.DMK.SRCR.FN.ZS</v>
      </c>
      <c r="L2107">
        <f t="shared" si="65"/>
        <v>-1</v>
      </c>
    </row>
    <row r="2108" spans="1:12" x14ac:dyDescent="0.25">
      <c r="A2108" t="s">
        <v>384</v>
      </c>
      <c r="B2108" t="s">
        <v>339</v>
      </c>
      <c r="C2108" t="s">
        <v>131</v>
      </c>
      <c r="D2108" t="s">
        <v>523</v>
      </c>
      <c r="E2108" t="s">
        <v>281</v>
      </c>
      <c r="K2108" t="str">
        <f t="shared" si="64"/>
        <v>HUNSG.DMK.ALLD.FN.ZS</v>
      </c>
      <c r="L2108">
        <f t="shared" si="65"/>
        <v>-1</v>
      </c>
    </row>
    <row r="2109" spans="1:12" x14ac:dyDescent="0.25">
      <c r="A2109" t="s">
        <v>384</v>
      </c>
      <c r="B2109" t="s">
        <v>339</v>
      </c>
      <c r="C2109" t="s">
        <v>505</v>
      </c>
      <c r="D2109" t="s">
        <v>492</v>
      </c>
      <c r="E2109" t="s">
        <v>281</v>
      </c>
      <c r="K2109" t="str">
        <f t="shared" si="64"/>
        <v>HUNSG.VAW.ARGU.ZS</v>
      </c>
      <c r="L2109">
        <f t="shared" si="65"/>
        <v>-1</v>
      </c>
    </row>
    <row r="2110" spans="1:12" x14ac:dyDescent="0.25">
      <c r="A2110" t="s">
        <v>384</v>
      </c>
      <c r="B2110" t="s">
        <v>339</v>
      </c>
      <c r="C2110" t="s">
        <v>199</v>
      </c>
      <c r="D2110" t="s">
        <v>196</v>
      </c>
      <c r="E2110" t="s">
        <v>281</v>
      </c>
      <c r="K2110" t="str">
        <f t="shared" si="64"/>
        <v>HUNSG.VAW.BURN.ZS</v>
      </c>
      <c r="L2110">
        <f t="shared" si="65"/>
        <v>-1</v>
      </c>
    </row>
    <row r="2111" spans="1:12" x14ac:dyDescent="0.25">
      <c r="A2111" t="s">
        <v>384</v>
      </c>
      <c r="B2111" t="s">
        <v>339</v>
      </c>
      <c r="C2111" t="s">
        <v>137</v>
      </c>
      <c r="D2111" t="s">
        <v>159</v>
      </c>
      <c r="E2111" t="s">
        <v>281</v>
      </c>
      <c r="K2111" t="str">
        <f t="shared" si="64"/>
        <v>HUNSG.VAW.NEGL.ZS</v>
      </c>
      <c r="L2111">
        <f t="shared" si="65"/>
        <v>-1</v>
      </c>
    </row>
    <row r="2112" spans="1:12" x14ac:dyDescent="0.25">
      <c r="A2112" t="s">
        <v>384</v>
      </c>
      <c r="B2112" t="s">
        <v>339</v>
      </c>
      <c r="C2112" t="s">
        <v>327</v>
      </c>
      <c r="D2112" t="s">
        <v>583</v>
      </c>
      <c r="E2112" t="s">
        <v>281</v>
      </c>
      <c r="K2112" t="str">
        <f t="shared" si="64"/>
        <v>HUNSG.VAW.GOES.ZS</v>
      </c>
      <c r="L2112">
        <f t="shared" si="65"/>
        <v>-1</v>
      </c>
    </row>
    <row r="2113" spans="1:12" x14ac:dyDescent="0.25">
      <c r="A2113" t="s">
        <v>384</v>
      </c>
      <c r="B2113" t="s">
        <v>339</v>
      </c>
      <c r="C2113" t="s">
        <v>575</v>
      </c>
      <c r="D2113" t="s">
        <v>382</v>
      </c>
      <c r="E2113" t="s">
        <v>281</v>
      </c>
      <c r="K2113" t="str">
        <f t="shared" si="64"/>
        <v>HUNSG.VAW.REFU.ZS</v>
      </c>
      <c r="L2113">
        <f t="shared" si="65"/>
        <v>-1</v>
      </c>
    </row>
    <row r="2114" spans="1:12" x14ac:dyDescent="0.25">
      <c r="A2114" t="s">
        <v>406</v>
      </c>
      <c r="B2114" t="s">
        <v>5</v>
      </c>
      <c r="C2114" t="s">
        <v>138</v>
      </c>
      <c r="D2114" t="s">
        <v>211</v>
      </c>
      <c r="E2114" t="s">
        <v>281</v>
      </c>
      <c r="F2114">
        <v>10</v>
      </c>
      <c r="G2114">
        <v>10</v>
      </c>
      <c r="H2114">
        <v>10</v>
      </c>
      <c r="I2114">
        <v>10</v>
      </c>
      <c r="J2114">
        <v>10</v>
      </c>
      <c r="K2114" t="str">
        <f t="shared" si="64"/>
        <v>ISLSE.COM.DURS</v>
      </c>
      <c r="L2114">
        <f t="shared" si="65"/>
        <v>10</v>
      </c>
    </row>
    <row r="2115" spans="1:12" x14ac:dyDescent="0.25">
      <c r="A2115" t="s">
        <v>406</v>
      </c>
      <c r="B2115" t="s">
        <v>5</v>
      </c>
      <c r="C2115" t="s">
        <v>385</v>
      </c>
      <c r="D2115" t="s">
        <v>381</v>
      </c>
      <c r="E2115" t="s">
        <v>281</v>
      </c>
      <c r="K2115" t="str">
        <f t="shared" ref="K2115:K2178" si="66">B2115&amp;D2115</f>
        <v>ISLSE.ADT.LITR.FE.ZS</v>
      </c>
      <c r="L2115">
        <f t="shared" ref="L2115:L2178" si="67">IF(COUNT(F2115:J2115)&gt;0, SUM(F2115:J2115)/COUNT(F2115:J2115), -1)</f>
        <v>-1</v>
      </c>
    </row>
    <row r="2116" spans="1:12" x14ac:dyDescent="0.25">
      <c r="A2116" t="s">
        <v>406</v>
      </c>
      <c r="B2116" t="s">
        <v>5</v>
      </c>
      <c r="C2116" t="s">
        <v>563</v>
      </c>
      <c r="D2116" t="s">
        <v>526</v>
      </c>
      <c r="E2116" t="s">
        <v>281</v>
      </c>
      <c r="F2116">
        <v>94</v>
      </c>
      <c r="G2116">
        <v>95.1</v>
      </c>
      <c r="K2116" t="str">
        <f t="shared" si="66"/>
        <v>ISLSE.XPD.CPRM.ZS</v>
      </c>
      <c r="L2116">
        <f t="shared" si="67"/>
        <v>94.55</v>
      </c>
    </row>
    <row r="2117" spans="1:12" x14ac:dyDescent="0.25">
      <c r="A2117" t="s">
        <v>406</v>
      </c>
      <c r="B2117" t="s">
        <v>5</v>
      </c>
      <c r="C2117" t="s">
        <v>322</v>
      </c>
      <c r="D2117" t="s">
        <v>69</v>
      </c>
      <c r="E2117" t="s">
        <v>281</v>
      </c>
      <c r="F2117">
        <v>95.3</v>
      </c>
      <c r="G2117">
        <v>96.3</v>
      </c>
      <c r="K2117" t="str">
        <f t="shared" si="66"/>
        <v>ISLSE.XPD.CSEC.ZS</v>
      </c>
      <c r="L2117">
        <f t="shared" si="67"/>
        <v>95.8</v>
      </c>
    </row>
    <row r="2118" spans="1:12" x14ac:dyDescent="0.25">
      <c r="A2118" t="s">
        <v>406</v>
      </c>
      <c r="B2118" t="s">
        <v>5</v>
      </c>
      <c r="C2118" t="s">
        <v>95</v>
      </c>
      <c r="D2118" t="s">
        <v>203</v>
      </c>
      <c r="E2118" t="s">
        <v>281</v>
      </c>
      <c r="F2118">
        <v>93.6</v>
      </c>
      <c r="G2118">
        <v>93.4</v>
      </c>
      <c r="K2118" t="str">
        <f t="shared" si="66"/>
        <v>ISLSE.XPD.CTER.ZS</v>
      </c>
      <c r="L2118">
        <f t="shared" si="67"/>
        <v>93.5</v>
      </c>
    </row>
    <row r="2119" spans="1:12" x14ac:dyDescent="0.25">
      <c r="A2119" t="s">
        <v>406</v>
      </c>
      <c r="B2119" t="s">
        <v>5</v>
      </c>
      <c r="C2119" t="s">
        <v>150</v>
      </c>
      <c r="D2119" t="s">
        <v>201</v>
      </c>
      <c r="E2119" t="s">
        <v>281</v>
      </c>
      <c r="F2119">
        <v>22.8</v>
      </c>
      <c r="G2119">
        <v>22.1</v>
      </c>
      <c r="K2119" t="str">
        <f t="shared" si="66"/>
        <v>ISLSE.XPD.PRIM.PC.ZS</v>
      </c>
      <c r="L2119">
        <f t="shared" si="67"/>
        <v>22.450000000000003</v>
      </c>
    </row>
    <row r="2120" spans="1:12" x14ac:dyDescent="0.25">
      <c r="A2120" t="s">
        <v>406</v>
      </c>
      <c r="B2120" t="s">
        <v>5</v>
      </c>
      <c r="C2120" t="s">
        <v>585</v>
      </c>
      <c r="D2120" t="s">
        <v>580</v>
      </c>
      <c r="E2120" t="s">
        <v>281</v>
      </c>
      <c r="F2120">
        <v>20.399999999999999</v>
      </c>
      <c r="G2120">
        <v>19.399999999999999</v>
      </c>
      <c r="K2120" t="str">
        <f t="shared" si="66"/>
        <v>ISLSE.XPD.SECO.PC.ZS</v>
      </c>
      <c r="L2120">
        <f t="shared" si="67"/>
        <v>19.899999999999999</v>
      </c>
    </row>
    <row r="2121" spans="1:12" x14ac:dyDescent="0.25">
      <c r="A2121" t="s">
        <v>406</v>
      </c>
      <c r="B2121" t="s">
        <v>5</v>
      </c>
      <c r="C2121" t="s">
        <v>539</v>
      </c>
      <c r="D2121" t="s">
        <v>558</v>
      </c>
      <c r="E2121" t="s">
        <v>281</v>
      </c>
      <c r="F2121">
        <v>24.8</v>
      </c>
      <c r="G2121">
        <v>27.3</v>
      </c>
      <c r="K2121" t="str">
        <f t="shared" si="66"/>
        <v>ISLSE.XPD.TERT.PC.ZS</v>
      </c>
      <c r="L2121">
        <f t="shared" si="67"/>
        <v>26.05</v>
      </c>
    </row>
    <row r="2122" spans="1:12" x14ac:dyDescent="0.25">
      <c r="A2122" t="s">
        <v>406</v>
      </c>
      <c r="B2122" t="s">
        <v>5</v>
      </c>
      <c r="C2122" t="s">
        <v>504</v>
      </c>
      <c r="D2122" t="s">
        <v>581</v>
      </c>
      <c r="E2122" t="s">
        <v>281</v>
      </c>
      <c r="K2122" t="str">
        <f t="shared" si="66"/>
        <v>ISLSE.ADT.1524.LT.FE.ZS</v>
      </c>
      <c r="L2122">
        <f t="shared" si="67"/>
        <v>-1</v>
      </c>
    </row>
    <row r="2123" spans="1:12" x14ac:dyDescent="0.25">
      <c r="A2123" t="s">
        <v>406</v>
      </c>
      <c r="B2123" t="s">
        <v>5</v>
      </c>
      <c r="C2123" t="s">
        <v>21</v>
      </c>
      <c r="D2123" t="s">
        <v>8</v>
      </c>
      <c r="E2123" t="s">
        <v>281</v>
      </c>
      <c r="F2123">
        <v>10.1</v>
      </c>
      <c r="K2123" t="str">
        <f t="shared" si="66"/>
        <v>ISLSE.PRM.ENRL.TC.ZS</v>
      </c>
      <c r="L2123">
        <f t="shared" si="67"/>
        <v>10.1</v>
      </c>
    </row>
    <row r="2124" spans="1:12" x14ac:dyDescent="0.25">
      <c r="A2124" t="s">
        <v>406</v>
      </c>
      <c r="B2124" t="s">
        <v>5</v>
      </c>
      <c r="C2124" t="s">
        <v>288</v>
      </c>
      <c r="D2124" t="s">
        <v>396</v>
      </c>
      <c r="E2124" t="s">
        <v>281</v>
      </c>
      <c r="K2124" t="str">
        <f t="shared" si="66"/>
        <v>ISLSE.SEC.ENRL.TC.ZS</v>
      </c>
      <c r="L2124">
        <f t="shared" si="67"/>
        <v>-1</v>
      </c>
    </row>
    <row r="2125" spans="1:12" x14ac:dyDescent="0.25">
      <c r="A2125" t="s">
        <v>406</v>
      </c>
      <c r="B2125" t="s">
        <v>5</v>
      </c>
      <c r="C2125" t="s">
        <v>561</v>
      </c>
      <c r="D2125" t="s">
        <v>236</v>
      </c>
      <c r="E2125" t="s">
        <v>281</v>
      </c>
      <c r="K2125" t="str">
        <f t="shared" si="66"/>
        <v>ISLSE.TER.ENRL.TC.ZS</v>
      </c>
      <c r="L2125">
        <f t="shared" si="67"/>
        <v>-1</v>
      </c>
    </row>
    <row r="2126" spans="1:12" x14ac:dyDescent="0.25">
      <c r="A2126" t="s">
        <v>406</v>
      </c>
      <c r="B2126" t="s">
        <v>5</v>
      </c>
      <c r="C2126" t="s">
        <v>122</v>
      </c>
      <c r="D2126" t="s">
        <v>242</v>
      </c>
      <c r="E2126" t="s">
        <v>281</v>
      </c>
      <c r="F2126">
        <v>98</v>
      </c>
      <c r="G2126">
        <v>96.8</v>
      </c>
      <c r="H2126">
        <v>94.4</v>
      </c>
      <c r="K2126" t="str">
        <f t="shared" si="66"/>
        <v>ISLSE.TER.ENRR.FE</v>
      </c>
      <c r="L2126">
        <f t="shared" si="67"/>
        <v>96.40000000000002</v>
      </c>
    </row>
    <row r="2127" spans="1:12" x14ac:dyDescent="0.25">
      <c r="A2127" t="s">
        <v>406</v>
      </c>
      <c r="B2127" t="s">
        <v>5</v>
      </c>
      <c r="C2127" t="s">
        <v>451</v>
      </c>
      <c r="D2127" t="s">
        <v>508</v>
      </c>
      <c r="E2127" t="s">
        <v>281</v>
      </c>
      <c r="F2127">
        <v>119.6</v>
      </c>
      <c r="G2127">
        <v>117.7</v>
      </c>
      <c r="H2127">
        <v>116.9</v>
      </c>
      <c r="K2127" t="str">
        <f t="shared" si="66"/>
        <v>ISLSE.SEC.ENRR.FE</v>
      </c>
      <c r="L2127">
        <f t="shared" si="67"/>
        <v>118.06666666666668</v>
      </c>
    </row>
    <row r="2128" spans="1:12" x14ac:dyDescent="0.25">
      <c r="A2128" t="s">
        <v>406</v>
      </c>
      <c r="B2128" t="s">
        <v>5</v>
      </c>
      <c r="C2128" t="s">
        <v>128</v>
      </c>
      <c r="D2128" t="s">
        <v>160</v>
      </c>
      <c r="E2128" t="s">
        <v>281</v>
      </c>
      <c r="F2128">
        <v>98.6</v>
      </c>
      <c r="G2128">
        <v>99.5</v>
      </c>
      <c r="H2128">
        <v>100.3</v>
      </c>
      <c r="K2128" t="str">
        <f t="shared" si="66"/>
        <v>ISLSE.PRM.ENRR.FE</v>
      </c>
      <c r="L2128">
        <f t="shared" si="67"/>
        <v>99.466666666666654</v>
      </c>
    </row>
    <row r="2129" spans="1:12" x14ac:dyDescent="0.25">
      <c r="A2129" t="s">
        <v>406</v>
      </c>
      <c r="B2129" t="s">
        <v>5</v>
      </c>
      <c r="C2129" t="s">
        <v>255</v>
      </c>
      <c r="D2129" t="s">
        <v>146</v>
      </c>
      <c r="E2129" t="s">
        <v>281</v>
      </c>
      <c r="K2129" t="str">
        <f t="shared" si="66"/>
        <v>ISLSE.SEC.TCHR.FE.ZS</v>
      </c>
      <c r="L2129">
        <f t="shared" si="67"/>
        <v>-1</v>
      </c>
    </row>
    <row r="2130" spans="1:12" x14ac:dyDescent="0.25">
      <c r="A2130" t="s">
        <v>406</v>
      </c>
      <c r="B2130" t="s">
        <v>5</v>
      </c>
      <c r="C2130" t="s">
        <v>81</v>
      </c>
      <c r="D2130" t="s">
        <v>552</v>
      </c>
      <c r="E2130" t="s">
        <v>281</v>
      </c>
      <c r="K2130" t="str">
        <f t="shared" si="66"/>
        <v>ISLSE.TER.TCHR.FE.ZS</v>
      </c>
      <c r="L2130">
        <f t="shared" si="67"/>
        <v>-1</v>
      </c>
    </row>
    <row r="2131" spans="1:12" x14ac:dyDescent="0.25">
      <c r="A2131" t="s">
        <v>406</v>
      </c>
      <c r="B2131" t="s">
        <v>5</v>
      </c>
      <c r="C2131" t="s">
        <v>517</v>
      </c>
      <c r="D2131" t="s">
        <v>378</v>
      </c>
      <c r="E2131" t="s">
        <v>281</v>
      </c>
      <c r="K2131" t="str">
        <f t="shared" si="66"/>
        <v>ISLSG.DMK.SRCR.FN.ZS</v>
      </c>
      <c r="L2131">
        <f t="shared" si="67"/>
        <v>-1</v>
      </c>
    </row>
    <row r="2132" spans="1:12" x14ac:dyDescent="0.25">
      <c r="A2132" t="s">
        <v>406</v>
      </c>
      <c r="B2132" t="s">
        <v>5</v>
      </c>
      <c r="C2132" t="s">
        <v>131</v>
      </c>
      <c r="D2132" t="s">
        <v>523</v>
      </c>
      <c r="E2132" t="s">
        <v>281</v>
      </c>
      <c r="K2132" t="str">
        <f t="shared" si="66"/>
        <v>ISLSG.DMK.ALLD.FN.ZS</v>
      </c>
      <c r="L2132">
        <f t="shared" si="67"/>
        <v>-1</v>
      </c>
    </row>
    <row r="2133" spans="1:12" x14ac:dyDescent="0.25">
      <c r="A2133" t="s">
        <v>406</v>
      </c>
      <c r="B2133" t="s">
        <v>5</v>
      </c>
      <c r="C2133" t="s">
        <v>505</v>
      </c>
      <c r="D2133" t="s">
        <v>492</v>
      </c>
      <c r="E2133" t="s">
        <v>281</v>
      </c>
      <c r="K2133" t="str">
        <f t="shared" si="66"/>
        <v>ISLSG.VAW.ARGU.ZS</v>
      </c>
      <c r="L2133">
        <f t="shared" si="67"/>
        <v>-1</v>
      </c>
    </row>
    <row r="2134" spans="1:12" x14ac:dyDescent="0.25">
      <c r="A2134" t="s">
        <v>406</v>
      </c>
      <c r="B2134" t="s">
        <v>5</v>
      </c>
      <c r="C2134" t="s">
        <v>199</v>
      </c>
      <c r="D2134" t="s">
        <v>196</v>
      </c>
      <c r="E2134" t="s">
        <v>281</v>
      </c>
      <c r="K2134" t="str">
        <f t="shared" si="66"/>
        <v>ISLSG.VAW.BURN.ZS</v>
      </c>
      <c r="L2134">
        <f t="shared" si="67"/>
        <v>-1</v>
      </c>
    </row>
    <row r="2135" spans="1:12" x14ac:dyDescent="0.25">
      <c r="A2135" t="s">
        <v>406</v>
      </c>
      <c r="B2135" t="s">
        <v>5</v>
      </c>
      <c r="C2135" t="s">
        <v>137</v>
      </c>
      <c r="D2135" t="s">
        <v>159</v>
      </c>
      <c r="E2135" t="s">
        <v>281</v>
      </c>
      <c r="K2135" t="str">
        <f t="shared" si="66"/>
        <v>ISLSG.VAW.NEGL.ZS</v>
      </c>
      <c r="L2135">
        <f t="shared" si="67"/>
        <v>-1</v>
      </c>
    </row>
    <row r="2136" spans="1:12" x14ac:dyDescent="0.25">
      <c r="A2136" t="s">
        <v>406</v>
      </c>
      <c r="B2136" t="s">
        <v>5</v>
      </c>
      <c r="C2136" t="s">
        <v>327</v>
      </c>
      <c r="D2136" t="s">
        <v>583</v>
      </c>
      <c r="E2136" t="s">
        <v>281</v>
      </c>
      <c r="K2136" t="str">
        <f t="shared" si="66"/>
        <v>ISLSG.VAW.GOES.ZS</v>
      </c>
      <c r="L2136">
        <f t="shared" si="67"/>
        <v>-1</v>
      </c>
    </row>
    <row r="2137" spans="1:12" x14ac:dyDescent="0.25">
      <c r="A2137" t="s">
        <v>406</v>
      </c>
      <c r="B2137" t="s">
        <v>5</v>
      </c>
      <c r="C2137" t="s">
        <v>575</v>
      </c>
      <c r="D2137" t="s">
        <v>382</v>
      </c>
      <c r="E2137" t="s">
        <v>281</v>
      </c>
      <c r="K2137" t="str">
        <f t="shared" si="66"/>
        <v>ISLSG.VAW.REFU.ZS</v>
      </c>
      <c r="L2137">
        <f t="shared" si="67"/>
        <v>-1</v>
      </c>
    </row>
    <row r="2138" spans="1:12" x14ac:dyDescent="0.25">
      <c r="A2138" t="s">
        <v>490</v>
      </c>
      <c r="B2138" t="s">
        <v>163</v>
      </c>
      <c r="C2138" t="s">
        <v>138</v>
      </c>
      <c r="D2138" t="s">
        <v>211</v>
      </c>
      <c r="E2138" t="s">
        <v>281</v>
      </c>
      <c r="F2138">
        <v>8</v>
      </c>
      <c r="G2138">
        <v>8</v>
      </c>
      <c r="H2138">
        <v>8</v>
      </c>
      <c r="I2138">
        <v>8</v>
      </c>
      <c r="K2138" t="str">
        <f t="shared" si="66"/>
        <v>INDSE.COM.DURS</v>
      </c>
      <c r="L2138">
        <f t="shared" si="67"/>
        <v>8</v>
      </c>
    </row>
    <row r="2139" spans="1:12" x14ac:dyDescent="0.25">
      <c r="A2139" t="s">
        <v>490</v>
      </c>
      <c r="B2139" t="s">
        <v>163</v>
      </c>
      <c r="C2139" t="s">
        <v>385</v>
      </c>
      <c r="D2139" t="s">
        <v>381</v>
      </c>
      <c r="E2139" t="s">
        <v>281</v>
      </c>
      <c r="I2139">
        <v>65.8</v>
      </c>
      <c r="K2139" t="str">
        <f t="shared" si="66"/>
        <v>INDSE.ADT.LITR.FE.ZS</v>
      </c>
      <c r="L2139">
        <f t="shared" si="67"/>
        <v>65.8</v>
      </c>
    </row>
    <row r="2140" spans="1:12" x14ac:dyDescent="0.25">
      <c r="A2140" t="s">
        <v>490</v>
      </c>
      <c r="B2140" t="s">
        <v>163</v>
      </c>
      <c r="C2140" t="s">
        <v>563</v>
      </c>
      <c r="D2140" t="s">
        <v>526</v>
      </c>
      <c r="E2140" t="s">
        <v>281</v>
      </c>
      <c r="K2140" t="str">
        <f t="shared" si="66"/>
        <v>INDSE.XPD.CPRM.ZS</v>
      </c>
      <c r="L2140">
        <f t="shared" si="67"/>
        <v>-1</v>
      </c>
    </row>
    <row r="2141" spans="1:12" x14ac:dyDescent="0.25">
      <c r="A2141" t="s">
        <v>490</v>
      </c>
      <c r="B2141" t="s">
        <v>163</v>
      </c>
      <c r="C2141" t="s">
        <v>322</v>
      </c>
      <c r="D2141" t="s">
        <v>69</v>
      </c>
      <c r="E2141" t="s">
        <v>281</v>
      </c>
      <c r="K2141" t="str">
        <f t="shared" si="66"/>
        <v>INDSE.XPD.CSEC.ZS</v>
      </c>
      <c r="L2141">
        <f t="shared" si="67"/>
        <v>-1</v>
      </c>
    </row>
    <row r="2142" spans="1:12" x14ac:dyDescent="0.25">
      <c r="A2142" t="s">
        <v>490</v>
      </c>
      <c r="B2142" t="s">
        <v>163</v>
      </c>
      <c r="C2142" t="s">
        <v>95</v>
      </c>
      <c r="D2142" t="s">
        <v>203</v>
      </c>
      <c r="E2142" t="s">
        <v>281</v>
      </c>
      <c r="K2142" t="str">
        <f t="shared" si="66"/>
        <v>INDSE.XPD.CTER.ZS</v>
      </c>
      <c r="L2142">
        <f t="shared" si="67"/>
        <v>-1</v>
      </c>
    </row>
    <row r="2143" spans="1:12" x14ac:dyDescent="0.25">
      <c r="A2143" t="s">
        <v>490</v>
      </c>
      <c r="B2143" t="s">
        <v>163</v>
      </c>
      <c r="C2143" t="s">
        <v>150</v>
      </c>
      <c r="D2143" t="s">
        <v>201</v>
      </c>
      <c r="E2143" t="s">
        <v>281</v>
      </c>
      <c r="K2143" t="str">
        <f t="shared" si="66"/>
        <v>INDSE.XPD.PRIM.PC.ZS</v>
      </c>
      <c r="L2143">
        <f t="shared" si="67"/>
        <v>-1</v>
      </c>
    </row>
    <row r="2144" spans="1:12" x14ac:dyDescent="0.25">
      <c r="A2144" t="s">
        <v>490</v>
      </c>
      <c r="B2144" t="s">
        <v>163</v>
      </c>
      <c r="C2144" t="s">
        <v>585</v>
      </c>
      <c r="D2144" t="s">
        <v>580</v>
      </c>
      <c r="E2144" t="s">
        <v>281</v>
      </c>
      <c r="K2144" t="str">
        <f t="shared" si="66"/>
        <v>INDSE.XPD.SECO.PC.ZS</v>
      </c>
      <c r="L2144">
        <f t="shared" si="67"/>
        <v>-1</v>
      </c>
    </row>
    <row r="2145" spans="1:12" x14ac:dyDescent="0.25">
      <c r="A2145" t="s">
        <v>490</v>
      </c>
      <c r="B2145" t="s">
        <v>163</v>
      </c>
      <c r="C2145" t="s">
        <v>539</v>
      </c>
      <c r="D2145" t="s">
        <v>558</v>
      </c>
      <c r="E2145" t="s">
        <v>281</v>
      </c>
      <c r="K2145" t="str">
        <f t="shared" si="66"/>
        <v>INDSE.XPD.TERT.PC.ZS</v>
      </c>
      <c r="L2145">
        <f t="shared" si="67"/>
        <v>-1</v>
      </c>
    </row>
    <row r="2146" spans="1:12" x14ac:dyDescent="0.25">
      <c r="A2146" t="s">
        <v>490</v>
      </c>
      <c r="B2146" t="s">
        <v>163</v>
      </c>
      <c r="C2146" t="s">
        <v>504</v>
      </c>
      <c r="D2146" t="s">
        <v>581</v>
      </c>
      <c r="E2146" t="s">
        <v>281</v>
      </c>
      <c r="I2146">
        <v>90.2</v>
      </c>
      <c r="K2146" t="str">
        <f t="shared" si="66"/>
        <v>INDSE.ADT.1524.LT.FE.ZS</v>
      </c>
      <c r="L2146">
        <f t="shared" si="67"/>
        <v>90.2</v>
      </c>
    </row>
    <row r="2147" spans="1:12" x14ac:dyDescent="0.25">
      <c r="A2147" t="s">
        <v>490</v>
      </c>
      <c r="B2147" t="s">
        <v>163</v>
      </c>
      <c r="C2147" t="s">
        <v>21</v>
      </c>
      <c r="D2147" t="s">
        <v>8</v>
      </c>
      <c r="E2147" t="s">
        <v>281</v>
      </c>
      <c r="F2147">
        <v>31.5</v>
      </c>
      <c r="G2147">
        <v>35.200000000000003</v>
      </c>
      <c r="H2147">
        <v>32.700000000000003</v>
      </c>
      <c r="K2147" t="str">
        <f t="shared" si="66"/>
        <v>INDSE.PRM.ENRL.TC.ZS</v>
      </c>
      <c r="L2147">
        <f t="shared" si="67"/>
        <v>33.133333333333333</v>
      </c>
    </row>
    <row r="2148" spans="1:12" x14ac:dyDescent="0.25">
      <c r="A2148" t="s">
        <v>490</v>
      </c>
      <c r="B2148" t="s">
        <v>163</v>
      </c>
      <c r="C2148" t="s">
        <v>288</v>
      </c>
      <c r="D2148" t="s">
        <v>396</v>
      </c>
      <c r="E2148" t="s">
        <v>281</v>
      </c>
      <c r="F2148">
        <v>31.7</v>
      </c>
      <c r="G2148">
        <v>28.5</v>
      </c>
      <c r="H2148">
        <v>27.4</v>
      </c>
      <c r="K2148" t="str">
        <f t="shared" si="66"/>
        <v>INDSE.SEC.ENRL.TC.ZS</v>
      </c>
      <c r="L2148">
        <f t="shared" si="67"/>
        <v>29.2</v>
      </c>
    </row>
    <row r="2149" spans="1:12" x14ac:dyDescent="0.25">
      <c r="A2149" t="s">
        <v>490</v>
      </c>
      <c r="B2149" t="s">
        <v>163</v>
      </c>
      <c r="C2149" t="s">
        <v>561</v>
      </c>
      <c r="D2149" t="s">
        <v>236</v>
      </c>
      <c r="E2149" t="s">
        <v>281</v>
      </c>
      <c r="F2149">
        <v>24.3</v>
      </c>
      <c r="G2149">
        <v>23.7</v>
      </c>
      <c r="H2149">
        <v>24.4</v>
      </c>
      <c r="I2149">
        <v>24.7</v>
      </c>
      <c r="K2149" t="str">
        <f t="shared" si="66"/>
        <v>INDSE.TER.ENRL.TC.ZS</v>
      </c>
      <c r="L2149">
        <f t="shared" si="67"/>
        <v>24.275000000000002</v>
      </c>
    </row>
    <row r="2150" spans="1:12" x14ac:dyDescent="0.25">
      <c r="A2150" t="s">
        <v>490</v>
      </c>
      <c r="B2150" t="s">
        <v>163</v>
      </c>
      <c r="C2150" t="s">
        <v>122</v>
      </c>
      <c r="D2150" t="s">
        <v>242</v>
      </c>
      <c r="E2150" t="s">
        <v>281</v>
      </c>
      <c r="F2150">
        <v>26.8</v>
      </c>
      <c r="G2150">
        <v>27</v>
      </c>
      <c r="H2150">
        <v>28</v>
      </c>
      <c r="I2150">
        <v>29.1</v>
      </c>
      <c r="K2150" t="str">
        <f t="shared" si="66"/>
        <v>INDSE.TER.ENRR.FE</v>
      </c>
      <c r="L2150">
        <f t="shared" si="67"/>
        <v>27.725000000000001</v>
      </c>
    </row>
    <row r="2151" spans="1:12" x14ac:dyDescent="0.25">
      <c r="A2151" t="s">
        <v>490</v>
      </c>
      <c r="B2151" t="s">
        <v>163</v>
      </c>
      <c r="C2151" t="s">
        <v>451</v>
      </c>
      <c r="D2151" t="s">
        <v>508</v>
      </c>
      <c r="E2151" t="s">
        <v>281</v>
      </c>
      <c r="F2151">
        <v>74.7</v>
      </c>
      <c r="G2151">
        <v>76</v>
      </c>
      <c r="H2151">
        <v>74.099999999999994</v>
      </c>
      <c r="K2151" t="str">
        <f t="shared" si="66"/>
        <v>INDSE.SEC.ENRR.FE</v>
      </c>
      <c r="L2151">
        <f t="shared" si="67"/>
        <v>74.933333333333323</v>
      </c>
    </row>
    <row r="2152" spans="1:12" x14ac:dyDescent="0.25">
      <c r="A2152" t="s">
        <v>490</v>
      </c>
      <c r="B2152" t="s">
        <v>163</v>
      </c>
      <c r="C2152" t="s">
        <v>128</v>
      </c>
      <c r="D2152" t="s">
        <v>160</v>
      </c>
      <c r="E2152" t="s">
        <v>281</v>
      </c>
      <c r="F2152">
        <v>114.8</v>
      </c>
      <c r="G2152">
        <v>123.6</v>
      </c>
      <c r="H2152">
        <v>121.1</v>
      </c>
      <c r="K2152" t="str">
        <f t="shared" si="66"/>
        <v>INDSE.PRM.ENRR.FE</v>
      </c>
      <c r="L2152">
        <f t="shared" si="67"/>
        <v>119.83333333333333</v>
      </c>
    </row>
    <row r="2153" spans="1:12" x14ac:dyDescent="0.25">
      <c r="A2153" t="s">
        <v>490</v>
      </c>
      <c r="B2153" t="s">
        <v>163</v>
      </c>
      <c r="C2153" t="s">
        <v>255</v>
      </c>
      <c r="D2153" t="s">
        <v>146</v>
      </c>
      <c r="E2153" t="s">
        <v>281</v>
      </c>
      <c r="F2153">
        <v>43.2</v>
      </c>
      <c r="G2153">
        <v>43.3</v>
      </c>
      <c r="H2153">
        <v>44</v>
      </c>
      <c r="K2153" t="str">
        <f t="shared" si="66"/>
        <v>INDSE.SEC.TCHR.FE.ZS</v>
      </c>
      <c r="L2153">
        <f t="shared" si="67"/>
        <v>43.5</v>
      </c>
    </row>
    <row r="2154" spans="1:12" x14ac:dyDescent="0.25">
      <c r="A2154" t="s">
        <v>490</v>
      </c>
      <c r="B2154" t="s">
        <v>163</v>
      </c>
      <c r="C2154" t="s">
        <v>81</v>
      </c>
      <c r="D2154" t="s">
        <v>552</v>
      </c>
      <c r="E2154" t="s">
        <v>281</v>
      </c>
      <c r="F2154">
        <v>38.6</v>
      </c>
      <c r="G2154">
        <v>39.1</v>
      </c>
      <c r="H2154">
        <v>40.6</v>
      </c>
      <c r="I2154">
        <v>41.6</v>
      </c>
      <c r="K2154" t="str">
        <f t="shared" si="66"/>
        <v>INDSE.TER.TCHR.FE.ZS</v>
      </c>
      <c r="L2154">
        <f t="shared" si="67"/>
        <v>39.975000000000001</v>
      </c>
    </row>
    <row r="2155" spans="1:12" x14ac:dyDescent="0.25">
      <c r="A2155" t="s">
        <v>490</v>
      </c>
      <c r="B2155" t="s">
        <v>163</v>
      </c>
      <c r="C2155" t="s">
        <v>517</v>
      </c>
      <c r="D2155" t="s">
        <v>378</v>
      </c>
      <c r="E2155" t="s">
        <v>281</v>
      </c>
      <c r="K2155" t="str">
        <f t="shared" si="66"/>
        <v>INDSG.DMK.SRCR.FN.ZS</v>
      </c>
      <c r="L2155">
        <f t="shared" si="67"/>
        <v>-1</v>
      </c>
    </row>
    <row r="2156" spans="1:12" x14ac:dyDescent="0.25">
      <c r="A2156" t="s">
        <v>490</v>
      </c>
      <c r="B2156" t="s">
        <v>163</v>
      </c>
      <c r="C2156" t="s">
        <v>131</v>
      </c>
      <c r="D2156" t="s">
        <v>523</v>
      </c>
      <c r="E2156" t="s">
        <v>281</v>
      </c>
      <c r="K2156" t="str">
        <f t="shared" si="66"/>
        <v>INDSG.DMK.ALLD.FN.ZS</v>
      </c>
      <c r="L2156">
        <f t="shared" si="67"/>
        <v>-1</v>
      </c>
    </row>
    <row r="2157" spans="1:12" x14ac:dyDescent="0.25">
      <c r="A2157" t="s">
        <v>490</v>
      </c>
      <c r="B2157" t="s">
        <v>163</v>
      </c>
      <c r="C2157" t="s">
        <v>505</v>
      </c>
      <c r="D2157" t="s">
        <v>492</v>
      </c>
      <c r="E2157" t="s">
        <v>281</v>
      </c>
      <c r="G2157">
        <v>29.1</v>
      </c>
      <c r="K2157" t="str">
        <f t="shared" si="66"/>
        <v>INDSG.VAW.ARGU.ZS</v>
      </c>
      <c r="L2157">
        <f t="shared" si="67"/>
        <v>29.1</v>
      </c>
    </row>
    <row r="2158" spans="1:12" x14ac:dyDescent="0.25">
      <c r="A2158" t="s">
        <v>490</v>
      </c>
      <c r="B2158" t="s">
        <v>163</v>
      </c>
      <c r="C2158" t="s">
        <v>199</v>
      </c>
      <c r="D2158" t="s">
        <v>196</v>
      </c>
      <c r="E2158" t="s">
        <v>281</v>
      </c>
      <c r="G2158">
        <v>19.2</v>
      </c>
      <c r="K2158" t="str">
        <f t="shared" si="66"/>
        <v>INDSG.VAW.BURN.ZS</v>
      </c>
      <c r="L2158">
        <f t="shared" si="67"/>
        <v>19.2</v>
      </c>
    </row>
    <row r="2159" spans="1:12" x14ac:dyDescent="0.25">
      <c r="A2159" t="s">
        <v>490</v>
      </c>
      <c r="B2159" t="s">
        <v>163</v>
      </c>
      <c r="C2159" t="s">
        <v>137</v>
      </c>
      <c r="D2159" t="s">
        <v>159</v>
      </c>
      <c r="E2159" t="s">
        <v>281</v>
      </c>
      <c r="G2159">
        <v>32.799999999999997</v>
      </c>
      <c r="K2159" t="str">
        <f t="shared" si="66"/>
        <v>INDSG.VAW.NEGL.ZS</v>
      </c>
      <c r="L2159">
        <f t="shared" si="67"/>
        <v>32.799999999999997</v>
      </c>
    </row>
    <row r="2160" spans="1:12" x14ac:dyDescent="0.25">
      <c r="A2160" t="s">
        <v>490</v>
      </c>
      <c r="B2160" t="s">
        <v>163</v>
      </c>
      <c r="C2160" t="s">
        <v>327</v>
      </c>
      <c r="D2160" t="s">
        <v>583</v>
      </c>
      <c r="E2160" t="s">
        <v>281</v>
      </c>
      <c r="G2160">
        <v>26.1</v>
      </c>
      <c r="K2160" t="str">
        <f t="shared" si="66"/>
        <v>INDSG.VAW.GOES.ZS</v>
      </c>
      <c r="L2160">
        <f t="shared" si="67"/>
        <v>26.1</v>
      </c>
    </row>
    <row r="2161" spans="1:12" x14ac:dyDescent="0.25">
      <c r="A2161" t="s">
        <v>490</v>
      </c>
      <c r="B2161" t="s">
        <v>163</v>
      </c>
      <c r="C2161" t="s">
        <v>575</v>
      </c>
      <c r="D2161" t="s">
        <v>382</v>
      </c>
      <c r="E2161" t="s">
        <v>281</v>
      </c>
      <c r="G2161">
        <v>13.3</v>
      </c>
      <c r="K2161" t="str">
        <f t="shared" si="66"/>
        <v>INDSG.VAW.REFU.ZS</v>
      </c>
      <c r="L2161">
        <f t="shared" si="67"/>
        <v>13.3</v>
      </c>
    </row>
    <row r="2162" spans="1:12" x14ac:dyDescent="0.25">
      <c r="A2162" t="s">
        <v>462</v>
      </c>
      <c r="B2162" t="s">
        <v>450</v>
      </c>
      <c r="C2162" t="s">
        <v>138</v>
      </c>
      <c r="D2162" t="s">
        <v>211</v>
      </c>
      <c r="E2162" t="s">
        <v>281</v>
      </c>
      <c r="F2162">
        <v>9</v>
      </c>
      <c r="G2162">
        <v>9</v>
      </c>
      <c r="H2162">
        <v>9</v>
      </c>
      <c r="I2162">
        <v>9</v>
      </c>
      <c r="K2162" t="str">
        <f t="shared" si="66"/>
        <v>IDNSE.COM.DURS</v>
      </c>
      <c r="L2162">
        <f t="shared" si="67"/>
        <v>9</v>
      </c>
    </row>
    <row r="2163" spans="1:12" x14ac:dyDescent="0.25">
      <c r="A2163" t="s">
        <v>462</v>
      </c>
      <c r="B2163" t="s">
        <v>450</v>
      </c>
      <c r="C2163" t="s">
        <v>385</v>
      </c>
      <c r="D2163" t="s">
        <v>381</v>
      </c>
      <c r="E2163" t="s">
        <v>281</v>
      </c>
      <c r="F2163">
        <v>93.3</v>
      </c>
      <c r="G2163">
        <v>93.6</v>
      </c>
      <c r="I2163">
        <v>94</v>
      </c>
      <c r="K2163" t="str">
        <f t="shared" si="66"/>
        <v>IDNSE.ADT.LITR.FE.ZS</v>
      </c>
      <c r="L2163">
        <f t="shared" si="67"/>
        <v>93.633333333333326</v>
      </c>
    </row>
    <row r="2164" spans="1:12" x14ac:dyDescent="0.25">
      <c r="A2164" t="s">
        <v>462</v>
      </c>
      <c r="B2164" t="s">
        <v>450</v>
      </c>
      <c r="C2164" t="s">
        <v>563</v>
      </c>
      <c r="D2164" t="s">
        <v>526</v>
      </c>
      <c r="E2164" t="s">
        <v>281</v>
      </c>
      <c r="F2164">
        <v>87.6</v>
      </c>
      <c r="K2164" t="str">
        <f t="shared" si="66"/>
        <v>IDNSE.XPD.CPRM.ZS</v>
      </c>
      <c r="L2164">
        <f t="shared" si="67"/>
        <v>87.6</v>
      </c>
    </row>
    <row r="2165" spans="1:12" x14ac:dyDescent="0.25">
      <c r="A2165" t="s">
        <v>462</v>
      </c>
      <c r="B2165" t="s">
        <v>450</v>
      </c>
      <c r="C2165" t="s">
        <v>322</v>
      </c>
      <c r="D2165" t="s">
        <v>69</v>
      </c>
      <c r="E2165" t="s">
        <v>281</v>
      </c>
      <c r="F2165">
        <v>92.8</v>
      </c>
      <c r="K2165" t="str">
        <f t="shared" si="66"/>
        <v>IDNSE.XPD.CSEC.ZS</v>
      </c>
      <c r="L2165">
        <f t="shared" si="67"/>
        <v>92.8</v>
      </c>
    </row>
    <row r="2166" spans="1:12" x14ac:dyDescent="0.25">
      <c r="A2166" t="s">
        <v>462</v>
      </c>
      <c r="B2166" t="s">
        <v>450</v>
      </c>
      <c r="C2166" t="s">
        <v>95</v>
      </c>
      <c r="D2166" t="s">
        <v>203</v>
      </c>
      <c r="E2166" t="s">
        <v>281</v>
      </c>
      <c r="F2166">
        <v>77.8</v>
      </c>
      <c r="K2166" t="str">
        <f t="shared" si="66"/>
        <v>IDNSE.XPD.CTER.ZS</v>
      </c>
      <c r="L2166">
        <f t="shared" si="67"/>
        <v>77.8</v>
      </c>
    </row>
    <row r="2167" spans="1:12" x14ac:dyDescent="0.25">
      <c r="A2167" t="s">
        <v>462</v>
      </c>
      <c r="B2167" t="s">
        <v>450</v>
      </c>
      <c r="C2167" t="s">
        <v>150</v>
      </c>
      <c r="D2167" t="s">
        <v>201</v>
      </c>
      <c r="E2167" t="s">
        <v>281</v>
      </c>
      <c r="F2167">
        <v>13.3</v>
      </c>
      <c r="K2167" t="str">
        <f t="shared" si="66"/>
        <v>IDNSE.XPD.PRIM.PC.ZS</v>
      </c>
      <c r="L2167">
        <f t="shared" si="67"/>
        <v>13.3</v>
      </c>
    </row>
    <row r="2168" spans="1:12" x14ac:dyDescent="0.25">
      <c r="A2168" t="s">
        <v>462</v>
      </c>
      <c r="B2168" t="s">
        <v>450</v>
      </c>
      <c r="C2168" t="s">
        <v>585</v>
      </c>
      <c r="D2168" t="s">
        <v>580</v>
      </c>
      <c r="E2168" t="s">
        <v>281</v>
      </c>
      <c r="F2168">
        <v>10.5</v>
      </c>
      <c r="K2168" t="str">
        <f t="shared" si="66"/>
        <v>IDNSE.XPD.SECO.PC.ZS</v>
      </c>
      <c r="L2168">
        <f t="shared" si="67"/>
        <v>10.5</v>
      </c>
    </row>
    <row r="2169" spans="1:12" x14ac:dyDescent="0.25">
      <c r="A2169" t="s">
        <v>462</v>
      </c>
      <c r="B2169" t="s">
        <v>450</v>
      </c>
      <c r="C2169" t="s">
        <v>539</v>
      </c>
      <c r="D2169" t="s">
        <v>558</v>
      </c>
      <c r="E2169" t="s">
        <v>281</v>
      </c>
      <c r="F2169">
        <v>20.8</v>
      </c>
      <c r="K2169" t="str">
        <f t="shared" si="66"/>
        <v>IDNSE.XPD.TERT.PC.ZS</v>
      </c>
      <c r="L2169">
        <f t="shared" si="67"/>
        <v>20.8</v>
      </c>
    </row>
    <row r="2170" spans="1:12" x14ac:dyDescent="0.25">
      <c r="A2170" t="s">
        <v>462</v>
      </c>
      <c r="B2170" t="s">
        <v>450</v>
      </c>
      <c r="C2170" t="s">
        <v>504</v>
      </c>
      <c r="D2170" t="s">
        <v>581</v>
      </c>
      <c r="E2170" t="s">
        <v>281</v>
      </c>
      <c r="F2170">
        <v>99.6</v>
      </c>
      <c r="G2170">
        <v>99.7</v>
      </c>
      <c r="I2170">
        <v>99.7</v>
      </c>
      <c r="K2170" t="str">
        <f t="shared" si="66"/>
        <v>IDNSE.ADT.1524.LT.FE.ZS</v>
      </c>
      <c r="L2170">
        <f t="shared" si="67"/>
        <v>99.666666666666671</v>
      </c>
    </row>
    <row r="2171" spans="1:12" x14ac:dyDescent="0.25">
      <c r="A2171" t="s">
        <v>462</v>
      </c>
      <c r="B2171" t="s">
        <v>450</v>
      </c>
      <c r="C2171" t="s">
        <v>21</v>
      </c>
      <c r="D2171" t="s">
        <v>8</v>
      </c>
      <c r="E2171" t="s">
        <v>281</v>
      </c>
      <c r="G2171">
        <v>14</v>
      </c>
      <c r="H2171">
        <v>16.100000000000001</v>
      </c>
      <c r="I2171">
        <v>17</v>
      </c>
      <c r="K2171" t="str">
        <f t="shared" si="66"/>
        <v>IDNSE.PRM.ENRL.TC.ZS</v>
      </c>
      <c r="L2171">
        <f t="shared" si="67"/>
        <v>15.700000000000001</v>
      </c>
    </row>
    <row r="2172" spans="1:12" x14ac:dyDescent="0.25">
      <c r="A2172" t="s">
        <v>462</v>
      </c>
      <c r="B2172" t="s">
        <v>450</v>
      </c>
      <c r="C2172" t="s">
        <v>288</v>
      </c>
      <c r="D2172" t="s">
        <v>396</v>
      </c>
      <c r="E2172" t="s">
        <v>281</v>
      </c>
      <c r="G2172">
        <v>14.1</v>
      </c>
      <c r="H2172">
        <v>15.3</v>
      </c>
      <c r="I2172">
        <v>15.2</v>
      </c>
      <c r="K2172" t="str">
        <f t="shared" si="66"/>
        <v>IDNSE.SEC.ENRL.TC.ZS</v>
      </c>
      <c r="L2172">
        <f t="shared" si="67"/>
        <v>14.866666666666665</v>
      </c>
    </row>
    <row r="2173" spans="1:12" x14ac:dyDescent="0.25">
      <c r="A2173" t="s">
        <v>462</v>
      </c>
      <c r="B2173" t="s">
        <v>450</v>
      </c>
      <c r="C2173" t="s">
        <v>561</v>
      </c>
      <c r="D2173" t="s">
        <v>236</v>
      </c>
      <c r="E2173" t="s">
        <v>281</v>
      </c>
      <c r="F2173">
        <v>30.5</v>
      </c>
      <c r="G2173">
        <v>29.9</v>
      </c>
      <c r="H2173">
        <v>28.3</v>
      </c>
      <c r="I2173">
        <v>27.3</v>
      </c>
      <c r="K2173" t="str">
        <f t="shared" si="66"/>
        <v>IDNSE.TER.ENRL.TC.ZS</v>
      </c>
      <c r="L2173">
        <f t="shared" si="67"/>
        <v>29</v>
      </c>
    </row>
    <row r="2174" spans="1:12" x14ac:dyDescent="0.25">
      <c r="A2174" t="s">
        <v>462</v>
      </c>
      <c r="B2174" t="s">
        <v>450</v>
      </c>
      <c r="C2174" t="s">
        <v>122</v>
      </c>
      <c r="D2174" t="s">
        <v>242</v>
      </c>
      <c r="E2174" t="s">
        <v>281</v>
      </c>
      <c r="F2174">
        <v>35</v>
      </c>
      <c r="G2174">
        <v>37.700000000000003</v>
      </c>
      <c r="H2174">
        <v>39</v>
      </c>
      <c r="I2174">
        <v>39</v>
      </c>
      <c r="K2174" t="str">
        <f t="shared" si="66"/>
        <v>IDNSE.TER.ENRR.FE</v>
      </c>
      <c r="L2174">
        <f t="shared" si="67"/>
        <v>37.674999999999997</v>
      </c>
    </row>
    <row r="2175" spans="1:12" x14ac:dyDescent="0.25">
      <c r="A2175" t="s">
        <v>462</v>
      </c>
      <c r="B2175" t="s">
        <v>450</v>
      </c>
      <c r="C2175" t="s">
        <v>451</v>
      </c>
      <c r="D2175" t="s">
        <v>508</v>
      </c>
      <c r="E2175" t="s">
        <v>281</v>
      </c>
      <c r="F2175">
        <v>86.3</v>
      </c>
      <c r="G2175">
        <v>86.3</v>
      </c>
      <c r="H2175">
        <v>88.2</v>
      </c>
      <c r="I2175">
        <v>90</v>
      </c>
      <c r="K2175" t="str">
        <f t="shared" si="66"/>
        <v>IDNSE.SEC.ENRR.FE</v>
      </c>
      <c r="L2175">
        <f t="shared" si="67"/>
        <v>87.7</v>
      </c>
    </row>
    <row r="2176" spans="1:12" x14ac:dyDescent="0.25">
      <c r="A2176" t="s">
        <v>462</v>
      </c>
      <c r="B2176" t="s">
        <v>450</v>
      </c>
      <c r="C2176" t="s">
        <v>128</v>
      </c>
      <c r="D2176" t="s">
        <v>160</v>
      </c>
      <c r="E2176" t="s">
        <v>281</v>
      </c>
      <c r="F2176">
        <v>104.4</v>
      </c>
      <c r="G2176">
        <v>103.9</v>
      </c>
      <c r="H2176">
        <v>104.2</v>
      </c>
      <c r="I2176">
        <v>104.6</v>
      </c>
      <c r="K2176" t="str">
        <f t="shared" si="66"/>
        <v>IDNSE.PRM.ENRR.FE</v>
      </c>
      <c r="L2176">
        <f t="shared" si="67"/>
        <v>104.27500000000001</v>
      </c>
    </row>
    <row r="2177" spans="1:12" x14ac:dyDescent="0.25">
      <c r="A2177" t="s">
        <v>462</v>
      </c>
      <c r="B2177" t="s">
        <v>450</v>
      </c>
      <c r="C2177" t="s">
        <v>255</v>
      </c>
      <c r="D2177" t="s">
        <v>146</v>
      </c>
      <c r="E2177" t="s">
        <v>281</v>
      </c>
      <c r="G2177">
        <v>49.2</v>
      </c>
      <c r="H2177">
        <v>54.7</v>
      </c>
      <c r="I2177">
        <v>56.4</v>
      </c>
      <c r="K2177" t="str">
        <f t="shared" si="66"/>
        <v>IDNSE.SEC.TCHR.FE.ZS</v>
      </c>
      <c r="L2177">
        <f t="shared" si="67"/>
        <v>53.433333333333337</v>
      </c>
    </row>
    <row r="2178" spans="1:12" x14ac:dyDescent="0.25">
      <c r="A2178" t="s">
        <v>462</v>
      </c>
      <c r="B2178" t="s">
        <v>450</v>
      </c>
      <c r="C2178" t="s">
        <v>81</v>
      </c>
      <c r="D2178" t="s">
        <v>552</v>
      </c>
      <c r="E2178" t="s">
        <v>281</v>
      </c>
      <c r="F2178">
        <v>42.9</v>
      </c>
      <c r="G2178">
        <v>43</v>
      </c>
      <c r="H2178">
        <v>43.1</v>
      </c>
      <c r="I2178">
        <v>43.3</v>
      </c>
      <c r="K2178" t="str">
        <f t="shared" si="66"/>
        <v>IDNSE.TER.TCHR.FE.ZS</v>
      </c>
      <c r="L2178">
        <f t="shared" si="67"/>
        <v>43.075000000000003</v>
      </c>
    </row>
    <row r="2179" spans="1:12" x14ac:dyDescent="0.25">
      <c r="A2179" t="s">
        <v>462</v>
      </c>
      <c r="B2179" t="s">
        <v>450</v>
      </c>
      <c r="C2179" t="s">
        <v>517</v>
      </c>
      <c r="D2179" t="s">
        <v>378</v>
      </c>
      <c r="E2179" t="s">
        <v>281</v>
      </c>
      <c r="K2179" t="str">
        <f t="shared" ref="K2179:K2242" si="68">B2179&amp;D2179</f>
        <v>IDNSG.DMK.SRCR.FN.ZS</v>
      </c>
      <c r="L2179">
        <f t="shared" ref="L2179:L2242" si="69">IF(COUNT(F2179:J2179)&gt;0, SUM(F2179:J2179)/COUNT(F2179:J2179), -1)</f>
        <v>-1</v>
      </c>
    </row>
    <row r="2180" spans="1:12" x14ac:dyDescent="0.25">
      <c r="A2180" t="s">
        <v>462</v>
      </c>
      <c r="B2180" t="s">
        <v>450</v>
      </c>
      <c r="C2180" t="s">
        <v>131</v>
      </c>
      <c r="D2180" t="s">
        <v>523</v>
      </c>
      <c r="E2180" t="s">
        <v>281</v>
      </c>
      <c r="K2180" t="str">
        <f t="shared" si="68"/>
        <v>IDNSG.DMK.ALLD.FN.ZS</v>
      </c>
      <c r="L2180">
        <f t="shared" si="69"/>
        <v>-1</v>
      </c>
    </row>
    <row r="2181" spans="1:12" x14ac:dyDescent="0.25">
      <c r="A2181" t="s">
        <v>462</v>
      </c>
      <c r="B2181" t="s">
        <v>450</v>
      </c>
      <c r="C2181" t="s">
        <v>505</v>
      </c>
      <c r="D2181" t="s">
        <v>492</v>
      </c>
      <c r="E2181" t="s">
        <v>281</v>
      </c>
      <c r="K2181" t="str">
        <f t="shared" si="68"/>
        <v>IDNSG.VAW.ARGU.ZS</v>
      </c>
      <c r="L2181">
        <f t="shared" si="69"/>
        <v>-1</v>
      </c>
    </row>
    <row r="2182" spans="1:12" x14ac:dyDescent="0.25">
      <c r="A2182" t="s">
        <v>462</v>
      </c>
      <c r="B2182" t="s">
        <v>450</v>
      </c>
      <c r="C2182" t="s">
        <v>199</v>
      </c>
      <c r="D2182" t="s">
        <v>196</v>
      </c>
      <c r="E2182" t="s">
        <v>281</v>
      </c>
      <c r="K2182" t="str">
        <f t="shared" si="68"/>
        <v>IDNSG.VAW.BURN.ZS</v>
      </c>
      <c r="L2182">
        <f t="shared" si="69"/>
        <v>-1</v>
      </c>
    </row>
    <row r="2183" spans="1:12" x14ac:dyDescent="0.25">
      <c r="A2183" t="s">
        <v>462</v>
      </c>
      <c r="B2183" t="s">
        <v>450</v>
      </c>
      <c r="C2183" t="s">
        <v>137</v>
      </c>
      <c r="D2183" t="s">
        <v>159</v>
      </c>
      <c r="E2183" t="s">
        <v>281</v>
      </c>
      <c r="K2183" t="str">
        <f t="shared" si="68"/>
        <v>IDNSG.VAW.NEGL.ZS</v>
      </c>
      <c r="L2183">
        <f t="shared" si="69"/>
        <v>-1</v>
      </c>
    </row>
    <row r="2184" spans="1:12" x14ac:dyDescent="0.25">
      <c r="A2184" t="s">
        <v>462</v>
      </c>
      <c r="B2184" t="s">
        <v>450</v>
      </c>
      <c r="C2184" t="s">
        <v>327</v>
      </c>
      <c r="D2184" t="s">
        <v>583</v>
      </c>
      <c r="E2184" t="s">
        <v>281</v>
      </c>
      <c r="K2184" t="str">
        <f t="shared" si="68"/>
        <v>IDNSG.VAW.GOES.ZS</v>
      </c>
      <c r="L2184">
        <f t="shared" si="69"/>
        <v>-1</v>
      </c>
    </row>
    <row r="2185" spans="1:12" x14ac:dyDescent="0.25">
      <c r="A2185" t="s">
        <v>462</v>
      </c>
      <c r="B2185" t="s">
        <v>450</v>
      </c>
      <c r="C2185" t="s">
        <v>575</v>
      </c>
      <c r="D2185" t="s">
        <v>382</v>
      </c>
      <c r="E2185" t="s">
        <v>281</v>
      </c>
      <c r="K2185" t="str">
        <f t="shared" si="68"/>
        <v>IDNSG.VAW.REFU.ZS</v>
      </c>
      <c r="L2185">
        <f t="shared" si="69"/>
        <v>-1</v>
      </c>
    </row>
    <row r="2186" spans="1:12" x14ac:dyDescent="0.25">
      <c r="A2186" t="s">
        <v>298</v>
      </c>
      <c r="B2186" t="s">
        <v>78</v>
      </c>
      <c r="C2186" t="s">
        <v>138</v>
      </c>
      <c r="D2186" t="s">
        <v>211</v>
      </c>
      <c r="E2186" t="s">
        <v>281</v>
      </c>
      <c r="F2186">
        <v>9</v>
      </c>
      <c r="G2186">
        <v>9</v>
      </c>
      <c r="H2186">
        <v>9</v>
      </c>
      <c r="I2186">
        <v>9</v>
      </c>
      <c r="K2186" t="str">
        <f t="shared" si="68"/>
        <v>IRNSE.COM.DURS</v>
      </c>
      <c r="L2186">
        <f t="shared" si="69"/>
        <v>9</v>
      </c>
    </row>
    <row r="2187" spans="1:12" x14ac:dyDescent="0.25">
      <c r="A2187" t="s">
        <v>298</v>
      </c>
      <c r="B2187" t="s">
        <v>78</v>
      </c>
      <c r="C2187" t="s">
        <v>385</v>
      </c>
      <c r="D2187" t="s">
        <v>381</v>
      </c>
      <c r="E2187" t="s">
        <v>281</v>
      </c>
      <c r="G2187">
        <v>80.8</v>
      </c>
      <c r="K2187" t="str">
        <f t="shared" si="68"/>
        <v>IRNSE.ADT.LITR.FE.ZS</v>
      </c>
      <c r="L2187">
        <f t="shared" si="69"/>
        <v>80.8</v>
      </c>
    </row>
    <row r="2188" spans="1:12" x14ac:dyDescent="0.25">
      <c r="A2188" t="s">
        <v>298</v>
      </c>
      <c r="B2188" t="s">
        <v>78</v>
      </c>
      <c r="C2188" t="s">
        <v>563</v>
      </c>
      <c r="D2188" t="s">
        <v>526</v>
      </c>
      <c r="E2188" t="s">
        <v>281</v>
      </c>
      <c r="F2188">
        <v>96.4</v>
      </c>
      <c r="G2188">
        <v>96.9</v>
      </c>
      <c r="H2188">
        <v>98.8</v>
      </c>
      <c r="I2188">
        <v>96.9</v>
      </c>
      <c r="K2188" t="str">
        <f t="shared" si="68"/>
        <v>IRNSE.XPD.CPRM.ZS</v>
      </c>
      <c r="L2188">
        <f t="shared" si="69"/>
        <v>97.25</v>
      </c>
    </row>
    <row r="2189" spans="1:12" x14ac:dyDescent="0.25">
      <c r="A2189" t="s">
        <v>298</v>
      </c>
      <c r="B2189" t="s">
        <v>78</v>
      </c>
      <c r="C2189" t="s">
        <v>322</v>
      </c>
      <c r="D2189" t="s">
        <v>69</v>
      </c>
      <c r="E2189" t="s">
        <v>281</v>
      </c>
      <c r="F2189">
        <v>94.9</v>
      </c>
      <c r="G2189">
        <v>95.9</v>
      </c>
      <c r="H2189">
        <v>99</v>
      </c>
      <c r="I2189">
        <v>97.6</v>
      </c>
      <c r="K2189" t="str">
        <f t="shared" si="68"/>
        <v>IRNSE.XPD.CSEC.ZS</v>
      </c>
      <c r="L2189">
        <f t="shared" si="69"/>
        <v>96.85</v>
      </c>
    </row>
    <row r="2190" spans="1:12" x14ac:dyDescent="0.25">
      <c r="A2190" t="s">
        <v>298</v>
      </c>
      <c r="B2190" t="s">
        <v>78</v>
      </c>
      <c r="C2190" t="s">
        <v>95</v>
      </c>
      <c r="D2190" t="s">
        <v>203</v>
      </c>
      <c r="E2190" t="s">
        <v>281</v>
      </c>
      <c r="F2190">
        <v>96</v>
      </c>
      <c r="G2190">
        <v>94.6</v>
      </c>
      <c r="H2190">
        <v>87.5</v>
      </c>
      <c r="I2190">
        <v>88.7</v>
      </c>
      <c r="K2190" t="str">
        <f t="shared" si="68"/>
        <v>IRNSE.XPD.CTER.ZS</v>
      </c>
      <c r="L2190">
        <f t="shared" si="69"/>
        <v>91.7</v>
      </c>
    </row>
    <row r="2191" spans="1:12" x14ac:dyDescent="0.25">
      <c r="A2191" t="s">
        <v>298</v>
      </c>
      <c r="B2191" t="s">
        <v>78</v>
      </c>
      <c r="C2191" t="s">
        <v>150</v>
      </c>
      <c r="D2191" t="s">
        <v>201</v>
      </c>
      <c r="E2191" t="s">
        <v>281</v>
      </c>
      <c r="F2191">
        <v>7.6</v>
      </c>
      <c r="G2191">
        <v>9.6</v>
      </c>
      <c r="H2191">
        <v>11.2</v>
      </c>
      <c r="K2191" t="str">
        <f t="shared" si="68"/>
        <v>IRNSE.XPD.PRIM.PC.ZS</v>
      </c>
      <c r="L2191">
        <f t="shared" si="69"/>
        <v>9.4666666666666668</v>
      </c>
    </row>
    <row r="2192" spans="1:12" x14ac:dyDescent="0.25">
      <c r="A2192" t="s">
        <v>298</v>
      </c>
      <c r="B2192" t="s">
        <v>78</v>
      </c>
      <c r="C2192" t="s">
        <v>585</v>
      </c>
      <c r="D2192" t="s">
        <v>580</v>
      </c>
      <c r="E2192" t="s">
        <v>281</v>
      </c>
      <c r="F2192">
        <v>14.5</v>
      </c>
      <c r="G2192">
        <v>17.100000000000001</v>
      </c>
      <c r="H2192">
        <v>17.7</v>
      </c>
      <c r="K2192" t="str">
        <f t="shared" si="68"/>
        <v>IRNSE.XPD.SECO.PC.ZS</v>
      </c>
      <c r="L2192">
        <f t="shared" si="69"/>
        <v>16.433333333333334</v>
      </c>
    </row>
    <row r="2193" spans="1:12" x14ac:dyDescent="0.25">
      <c r="A2193" t="s">
        <v>298</v>
      </c>
      <c r="B2193" t="s">
        <v>78</v>
      </c>
      <c r="C2193" t="s">
        <v>539</v>
      </c>
      <c r="D2193" t="s">
        <v>558</v>
      </c>
      <c r="E2193" t="s">
        <v>281</v>
      </c>
      <c r="G2193">
        <v>18.3</v>
      </c>
      <c r="K2193" t="str">
        <f t="shared" si="68"/>
        <v>IRNSE.XPD.TERT.PC.ZS</v>
      </c>
      <c r="L2193">
        <f t="shared" si="69"/>
        <v>18.3</v>
      </c>
    </row>
    <row r="2194" spans="1:12" x14ac:dyDescent="0.25">
      <c r="A2194" t="s">
        <v>298</v>
      </c>
      <c r="B2194" t="s">
        <v>78</v>
      </c>
      <c r="C2194" t="s">
        <v>504</v>
      </c>
      <c r="D2194" t="s">
        <v>581</v>
      </c>
      <c r="E2194" t="s">
        <v>281</v>
      </c>
      <c r="G2194">
        <v>97.9</v>
      </c>
      <c r="K2194" t="str">
        <f t="shared" si="68"/>
        <v>IRNSE.ADT.1524.LT.FE.ZS</v>
      </c>
      <c r="L2194">
        <f t="shared" si="69"/>
        <v>97.9</v>
      </c>
    </row>
    <row r="2195" spans="1:12" x14ac:dyDescent="0.25">
      <c r="A2195" t="s">
        <v>298</v>
      </c>
      <c r="B2195" t="s">
        <v>78</v>
      </c>
      <c r="C2195" t="s">
        <v>21</v>
      </c>
      <c r="D2195" t="s">
        <v>8</v>
      </c>
      <c r="E2195" t="s">
        <v>281</v>
      </c>
      <c r="F2195">
        <v>26.8</v>
      </c>
      <c r="G2195">
        <v>27.3</v>
      </c>
      <c r="H2195">
        <v>28.5</v>
      </c>
      <c r="K2195" t="str">
        <f t="shared" si="68"/>
        <v>IRNSE.PRM.ENRL.TC.ZS</v>
      </c>
      <c r="L2195">
        <f t="shared" si="69"/>
        <v>27.533333333333331</v>
      </c>
    </row>
    <row r="2196" spans="1:12" x14ac:dyDescent="0.25">
      <c r="A2196" t="s">
        <v>298</v>
      </c>
      <c r="B2196" t="s">
        <v>78</v>
      </c>
      <c r="C2196" t="s">
        <v>288</v>
      </c>
      <c r="D2196" t="s">
        <v>396</v>
      </c>
      <c r="E2196" t="s">
        <v>281</v>
      </c>
      <c r="G2196">
        <v>18.7</v>
      </c>
      <c r="H2196">
        <v>19</v>
      </c>
      <c r="K2196" t="str">
        <f t="shared" si="68"/>
        <v>IRNSE.SEC.ENRL.TC.ZS</v>
      </c>
      <c r="L2196">
        <f t="shared" si="69"/>
        <v>18.850000000000001</v>
      </c>
    </row>
    <row r="2197" spans="1:12" x14ac:dyDescent="0.25">
      <c r="A2197" t="s">
        <v>298</v>
      </c>
      <c r="B2197" t="s">
        <v>78</v>
      </c>
      <c r="C2197" t="s">
        <v>561</v>
      </c>
      <c r="D2197" t="s">
        <v>236</v>
      </c>
      <c r="E2197" t="s">
        <v>281</v>
      </c>
      <c r="G2197">
        <v>14</v>
      </c>
      <c r="K2197" t="str">
        <f t="shared" si="68"/>
        <v>IRNSE.TER.ENRL.TC.ZS</v>
      </c>
      <c r="L2197">
        <f t="shared" si="69"/>
        <v>14</v>
      </c>
    </row>
    <row r="2198" spans="1:12" x14ac:dyDescent="0.25">
      <c r="A2198" t="s">
        <v>298</v>
      </c>
      <c r="B2198" t="s">
        <v>78</v>
      </c>
      <c r="C2198" t="s">
        <v>122</v>
      </c>
      <c r="D2198" t="s">
        <v>242</v>
      </c>
      <c r="E2198" t="s">
        <v>281</v>
      </c>
      <c r="G2198">
        <v>64.3</v>
      </c>
      <c r="K2198" t="str">
        <f t="shared" si="68"/>
        <v>IRNSE.TER.ENRR.FE</v>
      </c>
      <c r="L2198">
        <f t="shared" si="69"/>
        <v>64.3</v>
      </c>
    </row>
    <row r="2199" spans="1:12" x14ac:dyDescent="0.25">
      <c r="A2199" t="s">
        <v>298</v>
      </c>
      <c r="B2199" t="s">
        <v>78</v>
      </c>
      <c r="C2199" t="s">
        <v>451</v>
      </c>
      <c r="D2199" t="s">
        <v>508</v>
      </c>
      <c r="E2199" t="s">
        <v>281</v>
      </c>
      <c r="F2199">
        <v>83</v>
      </c>
      <c r="G2199">
        <v>84.8</v>
      </c>
      <c r="H2199">
        <v>84.7</v>
      </c>
      <c r="K2199" t="str">
        <f t="shared" si="68"/>
        <v>IRNSE.SEC.ENRR.FE</v>
      </c>
      <c r="L2199">
        <f t="shared" si="69"/>
        <v>84.166666666666671</v>
      </c>
    </row>
    <row r="2200" spans="1:12" x14ac:dyDescent="0.25">
      <c r="A2200" t="s">
        <v>298</v>
      </c>
      <c r="B2200" t="s">
        <v>78</v>
      </c>
      <c r="C2200" t="s">
        <v>128</v>
      </c>
      <c r="D2200" t="s">
        <v>160</v>
      </c>
      <c r="E2200" t="s">
        <v>281</v>
      </c>
      <c r="F2200">
        <v>112.3</v>
      </c>
      <c r="G2200">
        <v>115.1</v>
      </c>
      <c r="H2200">
        <v>113.9</v>
      </c>
      <c r="K2200" t="str">
        <f t="shared" si="68"/>
        <v>IRNSE.PRM.ENRR.FE</v>
      </c>
      <c r="L2200">
        <f t="shared" si="69"/>
        <v>113.76666666666665</v>
      </c>
    </row>
    <row r="2201" spans="1:12" x14ac:dyDescent="0.25">
      <c r="A2201" t="s">
        <v>298</v>
      </c>
      <c r="B2201" t="s">
        <v>78</v>
      </c>
      <c r="C2201" t="s">
        <v>255</v>
      </c>
      <c r="D2201" t="s">
        <v>146</v>
      </c>
      <c r="E2201" t="s">
        <v>281</v>
      </c>
      <c r="G2201">
        <v>53.5</v>
      </c>
      <c r="H2201">
        <v>53.5</v>
      </c>
      <c r="K2201" t="str">
        <f t="shared" si="68"/>
        <v>IRNSE.SEC.TCHR.FE.ZS</v>
      </c>
      <c r="L2201">
        <f t="shared" si="69"/>
        <v>53.5</v>
      </c>
    </row>
    <row r="2202" spans="1:12" x14ac:dyDescent="0.25">
      <c r="A2202" t="s">
        <v>298</v>
      </c>
      <c r="B2202" t="s">
        <v>78</v>
      </c>
      <c r="C2202" t="s">
        <v>81</v>
      </c>
      <c r="D2202" t="s">
        <v>552</v>
      </c>
      <c r="E2202" t="s">
        <v>281</v>
      </c>
      <c r="G2202">
        <v>31.1</v>
      </c>
      <c r="K2202" t="str">
        <f t="shared" si="68"/>
        <v>IRNSE.TER.TCHR.FE.ZS</v>
      </c>
      <c r="L2202">
        <f t="shared" si="69"/>
        <v>31.1</v>
      </c>
    </row>
    <row r="2203" spans="1:12" x14ac:dyDescent="0.25">
      <c r="A2203" t="s">
        <v>298</v>
      </c>
      <c r="B2203" t="s">
        <v>78</v>
      </c>
      <c r="C2203" t="s">
        <v>517</v>
      </c>
      <c r="D2203" t="s">
        <v>378</v>
      </c>
      <c r="E2203" t="s">
        <v>281</v>
      </c>
      <c r="K2203" t="str">
        <f t="shared" si="68"/>
        <v>IRNSG.DMK.SRCR.FN.ZS</v>
      </c>
      <c r="L2203">
        <f t="shared" si="69"/>
        <v>-1</v>
      </c>
    </row>
    <row r="2204" spans="1:12" x14ac:dyDescent="0.25">
      <c r="A2204" t="s">
        <v>298</v>
      </c>
      <c r="B2204" t="s">
        <v>78</v>
      </c>
      <c r="C2204" t="s">
        <v>131</v>
      </c>
      <c r="D2204" t="s">
        <v>523</v>
      </c>
      <c r="E2204" t="s">
        <v>281</v>
      </c>
      <c r="K2204" t="str">
        <f t="shared" si="68"/>
        <v>IRNSG.DMK.ALLD.FN.ZS</v>
      </c>
      <c r="L2204">
        <f t="shared" si="69"/>
        <v>-1</v>
      </c>
    </row>
    <row r="2205" spans="1:12" x14ac:dyDescent="0.25">
      <c r="A2205" t="s">
        <v>298</v>
      </c>
      <c r="B2205" t="s">
        <v>78</v>
      </c>
      <c r="C2205" t="s">
        <v>505</v>
      </c>
      <c r="D2205" t="s">
        <v>492</v>
      </c>
      <c r="E2205" t="s">
        <v>281</v>
      </c>
      <c r="K2205" t="str">
        <f t="shared" si="68"/>
        <v>IRNSG.VAW.ARGU.ZS</v>
      </c>
      <c r="L2205">
        <f t="shared" si="69"/>
        <v>-1</v>
      </c>
    </row>
    <row r="2206" spans="1:12" x14ac:dyDescent="0.25">
      <c r="A2206" t="s">
        <v>298</v>
      </c>
      <c r="B2206" t="s">
        <v>78</v>
      </c>
      <c r="C2206" t="s">
        <v>199</v>
      </c>
      <c r="D2206" t="s">
        <v>196</v>
      </c>
      <c r="E2206" t="s">
        <v>281</v>
      </c>
      <c r="K2206" t="str">
        <f t="shared" si="68"/>
        <v>IRNSG.VAW.BURN.ZS</v>
      </c>
      <c r="L2206">
        <f t="shared" si="69"/>
        <v>-1</v>
      </c>
    </row>
    <row r="2207" spans="1:12" x14ac:dyDescent="0.25">
      <c r="A2207" t="s">
        <v>298</v>
      </c>
      <c r="B2207" t="s">
        <v>78</v>
      </c>
      <c r="C2207" t="s">
        <v>137</v>
      </c>
      <c r="D2207" t="s">
        <v>159</v>
      </c>
      <c r="E2207" t="s">
        <v>281</v>
      </c>
      <c r="K2207" t="str">
        <f t="shared" si="68"/>
        <v>IRNSG.VAW.NEGL.ZS</v>
      </c>
      <c r="L2207">
        <f t="shared" si="69"/>
        <v>-1</v>
      </c>
    </row>
    <row r="2208" spans="1:12" x14ac:dyDescent="0.25">
      <c r="A2208" t="s">
        <v>298</v>
      </c>
      <c r="B2208" t="s">
        <v>78</v>
      </c>
      <c r="C2208" t="s">
        <v>327</v>
      </c>
      <c r="D2208" t="s">
        <v>583</v>
      </c>
      <c r="E2208" t="s">
        <v>281</v>
      </c>
      <c r="K2208" t="str">
        <f t="shared" si="68"/>
        <v>IRNSG.VAW.GOES.ZS</v>
      </c>
      <c r="L2208">
        <f t="shared" si="69"/>
        <v>-1</v>
      </c>
    </row>
    <row r="2209" spans="1:12" x14ac:dyDescent="0.25">
      <c r="A2209" t="s">
        <v>298</v>
      </c>
      <c r="B2209" t="s">
        <v>78</v>
      </c>
      <c r="C2209" t="s">
        <v>575</v>
      </c>
      <c r="D2209" t="s">
        <v>382</v>
      </c>
      <c r="E2209" t="s">
        <v>281</v>
      </c>
      <c r="K2209" t="str">
        <f t="shared" si="68"/>
        <v>IRNSG.VAW.REFU.ZS</v>
      </c>
      <c r="L2209">
        <f t="shared" si="69"/>
        <v>-1</v>
      </c>
    </row>
    <row r="2210" spans="1:12" x14ac:dyDescent="0.25">
      <c r="A2210" t="s">
        <v>289</v>
      </c>
      <c r="B2210" t="s">
        <v>587</v>
      </c>
      <c r="C2210" t="s">
        <v>138</v>
      </c>
      <c r="D2210" t="s">
        <v>211</v>
      </c>
      <c r="E2210" t="s">
        <v>281</v>
      </c>
      <c r="F2210">
        <v>6</v>
      </c>
      <c r="G2210">
        <v>6</v>
      </c>
      <c r="H2210">
        <v>6</v>
      </c>
      <c r="I2210">
        <v>6</v>
      </c>
      <c r="K2210" t="str">
        <f t="shared" si="68"/>
        <v>IRQSE.COM.DURS</v>
      </c>
      <c r="L2210">
        <f t="shared" si="69"/>
        <v>6</v>
      </c>
    </row>
    <row r="2211" spans="1:12" x14ac:dyDescent="0.25">
      <c r="A2211" t="s">
        <v>289</v>
      </c>
      <c r="B2211" t="s">
        <v>587</v>
      </c>
      <c r="C2211" t="s">
        <v>385</v>
      </c>
      <c r="D2211" t="s">
        <v>381</v>
      </c>
      <c r="E2211" t="s">
        <v>281</v>
      </c>
      <c r="I2211">
        <v>44</v>
      </c>
      <c r="K2211" t="str">
        <f t="shared" si="68"/>
        <v>IRQSE.ADT.LITR.FE.ZS</v>
      </c>
      <c r="L2211">
        <f t="shared" si="69"/>
        <v>44</v>
      </c>
    </row>
    <row r="2212" spans="1:12" x14ac:dyDescent="0.25">
      <c r="A2212" t="s">
        <v>289</v>
      </c>
      <c r="B2212" t="s">
        <v>587</v>
      </c>
      <c r="C2212" t="s">
        <v>563</v>
      </c>
      <c r="D2212" t="s">
        <v>526</v>
      </c>
      <c r="E2212" t="s">
        <v>281</v>
      </c>
      <c r="K2212" t="str">
        <f t="shared" si="68"/>
        <v>IRQSE.XPD.CPRM.ZS</v>
      </c>
      <c r="L2212">
        <f t="shared" si="69"/>
        <v>-1</v>
      </c>
    </row>
    <row r="2213" spans="1:12" x14ac:dyDescent="0.25">
      <c r="A2213" t="s">
        <v>289</v>
      </c>
      <c r="B2213" t="s">
        <v>587</v>
      </c>
      <c r="C2213" t="s">
        <v>322</v>
      </c>
      <c r="D2213" t="s">
        <v>69</v>
      </c>
      <c r="E2213" t="s">
        <v>281</v>
      </c>
      <c r="K2213" t="str">
        <f t="shared" si="68"/>
        <v>IRQSE.XPD.CSEC.ZS</v>
      </c>
      <c r="L2213">
        <f t="shared" si="69"/>
        <v>-1</v>
      </c>
    </row>
    <row r="2214" spans="1:12" x14ac:dyDescent="0.25">
      <c r="A2214" t="s">
        <v>289</v>
      </c>
      <c r="B2214" t="s">
        <v>587</v>
      </c>
      <c r="C2214" t="s">
        <v>95</v>
      </c>
      <c r="D2214" t="s">
        <v>203</v>
      </c>
      <c r="E2214" t="s">
        <v>281</v>
      </c>
      <c r="K2214" t="str">
        <f t="shared" si="68"/>
        <v>IRQSE.XPD.CTER.ZS</v>
      </c>
      <c r="L2214">
        <f t="shared" si="69"/>
        <v>-1</v>
      </c>
    </row>
    <row r="2215" spans="1:12" x14ac:dyDescent="0.25">
      <c r="A2215" t="s">
        <v>289</v>
      </c>
      <c r="B2215" t="s">
        <v>587</v>
      </c>
      <c r="C2215" t="s">
        <v>150</v>
      </c>
      <c r="D2215" t="s">
        <v>201</v>
      </c>
      <c r="E2215" t="s">
        <v>281</v>
      </c>
      <c r="K2215" t="str">
        <f t="shared" si="68"/>
        <v>IRQSE.XPD.PRIM.PC.ZS</v>
      </c>
      <c r="L2215">
        <f t="shared" si="69"/>
        <v>-1</v>
      </c>
    </row>
    <row r="2216" spans="1:12" x14ac:dyDescent="0.25">
      <c r="A2216" t="s">
        <v>289</v>
      </c>
      <c r="B2216" t="s">
        <v>587</v>
      </c>
      <c r="C2216" t="s">
        <v>585</v>
      </c>
      <c r="D2216" t="s">
        <v>580</v>
      </c>
      <c r="E2216" t="s">
        <v>281</v>
      </c>
      <c r="K2216" t="str">
        <f t="shared" si="68"/>
        <v>IRQSE.XPD.SECO.PC.ZS</v>
      </c>
      <c r="L2216">
        <f t="shared" si="69"/>
        <v>-1</v>
      </c>
    </row>
    <row r="2217" spans="1:12" x14ac:dyDescent="0.25">
      <c r="A2217" t="s">
        <v>289</v>
      </c>
      <c r="B2217" t="s">
        <v>587</v>
      </c>
      <c r="C2217" t="s">
        <v>539</v>
      </c>
      <c r="D2217" t="s">
        <v>558</v>
      </c>
      <c r="E2217" t="s">
        <v>281</v>
      </c>
      <c r="K2217" t="str">
        <f t="shared" si="68"/>
        <v>IRQSE.XPD.TERT.PC.ZS</v>
      </c>
      <c r="L2217">
        <f t="shared" si="69"/>
        <v>-1</v>
      </c>
    </row>
    <row r="2218" spans="1:12" x14ac:dyDescent="0.25">
      <c r="A2218" t="s">
        <v>289</v>
      </c>
      <c r="B2218" t="s">
        <v>587</v>
      </c>
      <c r="C2218" t="s">
        <v>504</v>
      </c>
      <c r="D2218" t="s">
        <v>581</v>
      </c>
      <c r="E2218" t="s">
        <v>281</v>
      </c>
      <c r="I2218">
        <v>52.7</v>
      </c>
      <c r="K2218" t="str">
        <f t="shared" si="68"/>
        <v>IRQSE.ADT.1524.LT.FE.ZS</v>
      </c>
      <c r="L2218">
        <f t="shared" si="69"/>
        <v>52.7</v>
      </c>
    </row>
    <row r="2219" spans="1:12" x14ac:dyDescent="0.25">
      <c r="A2219" t="s">
        <v>289</v>
      </c>
      <c r="B2219" t="s">
        <v>587</v>
      </c>
      <c r="C2219" t="s">
        <v>21</v>
      </c>
      <c r="D2219" t="s">
        <v>8</v>
      </c>
      <c r="E2219" t="s">
        <v>281</v>
      </c>
      <c r="K2219" t="str">
        <f t="shared" si="68"/>
        <v>IRQSE.PRM.ENRL.TC.ZS</v>
      </c>
      <c r="L2219">
        <f t="shared" si="69"/>
        <v>-1</v>
      </c>
    </row>
    <row r="2220" spans="1:12" x14ac:dyDescent="0.25">
      <c r="A2220" t="s">
        <v>289</v>
      </c>
      <c r="B2220" t="s">
        <v>587</v>
      </c>
      <c r="C2220" t="s">
        <v>288</v>
      </c>
      <c r="D2220" t="s">
        <v>396</v>
      </c>
      <c r="E2220" t="s">
        <v>281</v>
      </c>
      <c r="K2220" t="str">
        <f t="shared" si="68"/>
        <v>IRQSE.SEC.ENRL.TC.ZS</v>
      </c>
      <c r="L2220">
        <f t="shared" si="69"/>
        <v>-1</v>
      </c>
    </row>
    <row r="2221" spans="1:12" x14ac:dyDescent="0.25">
      <c r="A2221" t="s">
        <v>289</v>
      </c>
      <c r="B2221" t="s">
        <v>587</v>
      </c>
      <c r="C2221" t="s">
        <v>561</v>
      </c>
      <c r="D2221" t="s">
        <v>236</v>
      </c>
      <c r="E2221" t="s">
        <v>281</v>
      </c>
      <c r="K2221" t="str">
        <f t="shared" si="68"/>
        <v>IRQSE.TER.ENRL.TC.ZS</v>
      </c>
      <c r="L2221">
        <f t="shared" si="69"/>
        <v>-1</v>
      </c>
    </row>
    <row r="2222" spans="1:12" x14ac:dyDescent="0.25">
      <c r="A2222" t="s">
        <v>289</v>
      </c>
      <c r="B2222" t="s">
        <v>587</v>
      </c>
      <c r="C2222" t="s">
        <v>122</v>
      </c>
      <c r="D2222" t="s">
        <v>242</v>
      </c>
      <c r="E2222" t="s">
        <v>281</v>
      </c>
      <c r="K2222" t="str">
        <f t="shared" si="68"/>
        <v>IRQSE.TER.ENRR.FE</v>
      </c>
      <c r="L2222">
        <f t="shared" si="69"/>
        <v>-1</v>
      </c>
    </row>
    <row r="2223" spans="1:12" x14ac:dyDescent="0.25">
      <c r="A2223" t="s">
        <v>289</v>
      </c>
      <c r="B2223" t="s">
        <v>587</v>
      </c>
      <c r="C2223" t="s">
        <v>451</v>
      </c>
      <c r="D2223" t="s">
        <v>508</v>
      </c>
      <c r="E2223" t="s">
        <v>281</v>
      </c>
      <c r="K2223" t="str">
        <f t="shared" si="68"/>
        <v>IRQSE.SEC.ENRR.FE</v>
      </c>
      <c r="L2223">
        <f t="shared" si="69"/>
        <v>-1</v>
      </c>
    </row>
    <row r="2224" spans="1:12" x14ac:dyDescent="0.25">
      <c r="A2224" t="s">
        <v>289</v>
      </c>
      <c r="B2224" t="s">
        <v>587</v>
      </c>
      <c r="C2224" t="s">
        <v>128</v>
      </c>
      <c r="D2224" t="s">
        <v>160</v>
      </c>
      <c r="E2224" t="s">
        <v>281</v>
      </c>
      <c r="K2224" t="str">
        <f t="shared" si="68"/>
        <v>IRQSE.PRM.ENRR.FE</v>
      </c>
      <c r="L2224">
        <f t="shared" si="69"/>
        <v>-1</v>
      </c>
    </row>
    <row r="2225" spans="1:12" x14ac:dyDescent="0.25">
      <c r="A2225" t="s">
        <v>289</v>
      </c>
      <c r="B2225" t="s">
        <v>587</v>
      </c>
      <c r="C2225" t="s">
        <v>255</v>
      </c>
      <c r="D2225" t="s">
        <v>146</v>
      </c>
      <c r="E2225" t="s">
        <v>281</v>
      </c>
      <c r="K2225" t="str">
        <f t="shared" si="68"/>
        <v>IRQSE.SEC.TCHR.FE.ZS</v>
      </c>
      <c r="L2225">
        <f t="shared" si="69"/>
        <v>-1</v>
      </c>
    </row>
    <row r="2226" spans="1:12" x14ac:dyDescent="0.25">
      <c r="A2226" t="s">
        <v>289</v>
      </c>
      <c r="B2226" t="s">
        <v>587</v>
      </c>
      <c r="C2226" t="s">
        <v>81</v>
      </c>
      <c r="D2226" t="s">
        <v>552</v>
      </c>
      <c r="E2226" t="s">
        <v>281</v>
      </c>
      <c r="K2226" t="str">
        <f t="shared" si="68"/>
        <v>IRQSE.TER.TCHR.FE.ZS</v>
      </c>
      <c r="L2226">
        <f t="shared" si="69"/>
        <v>-1</v>
      </c>
    </row>
    <row r="2227" spans="1:12" x14ac:dyDescent="0.25">
      <c r="A2227" t="s">
        <v>289</v>
      </c>
      <c r="B2227" t="s">
        <v>587</v>
      </c>
      <c r="C2227" t="s">
        <v>517</v>
      </c>
      <c r="D2227" t="s">
        <v>378</v>
      </c>
      <c r="E2227" t="s">
        <v>281</v>
      </c>
      <c r="K2227" t="str">
        <f t="shared" si="68"/>
        <v>IRQSG.DMK.SRCR.FN.ZS</v>
      </c>
      <c r="L2227">
        <f t="shared" si="69"/>
        <v>-1</v>
      </c>
    </row>
    <row r="2228" spans="1:12" x14ac:dyDescent="0.25">
      <c r="A2228" t="s">
        <v>289</v>
      </c>
      <c r="B2228" t="s">
        <v>587</v>
      </c>
      <c r="C2228" t="s">
        <v>131</v>
      </c>
      <c r="D2228" t="s">
        <v>523</v>
      </c>
      <c r="E2228" t="s">
        <v>281</v>
      </c>
      <c r="K2228" t="str">
        <f t="shared" si="68"/>
        <v>IRQSG.DMK.ALLD.FN.ZS</v>
      </c>
      <c r="L2228">
        <f t="shared" si="69"/>
        <v>-1</v>
      </c>
    </row>
    <row r="2229" spans="1:12" x14ac:dyDescent="0.25">
      <c r="A2229" t="s">
        <v>289</v>
      </c>
      <c r="B2229" t="s">
        <v>587</v>
      </c>
      <c r="C2229" t="s">
        <v>505</v>
      </c>
      <c r="D2229" t="s">
        <v>492</v>
      </c>
      <c r="E2229" t="s">
        <v>281</v>
      </c>
      <c r="K2229" t="str">
        <f t="shared" si="68"/>
        <v>IRQSG.VAW.ARGU.ZS</v>
      </c>
      <c r="L2229">
        <f t="shared" si="69"/>
        <v>-1</v>
      </c>
    </row>
    <row r="2230" spans="1:12" x14ac:dyDescent="0.25">
      <c r="A2230" t="s">
        <v>289</v>
      </c>
      <c r="B2230" t="s">
        <v>587</v>
      </c>
      <c r="C2230" t="s">
        <v>199</v>
      </c>
      <c r="D2230" t="s">
        <v>196</v>
      </c>
      <c r="E2230" t="s">
        <v>281</v>
      </c>
      <c r="K2230" t="str">
        <f t="shared" si="68"/>
        <v>IRQSG.VAW.BURN.ZS</v>
      </c>
      <c r="L2230">
        <f t="shared" si="69"/>
        <v>-1</v>
      </c>
    </row>
    <row r="2231" spans="1:12" x14ac:dyDescent="0.25">
      <c r="A2231" t="s">
        <v>289</v>
      </c>
      <c r="B2231" t="s">
        <v>587</v>
      </c>
      <c r="C2231" t="s">
        <v>137</v>
      </c>
      <c r="D2231" t="s">
        <v>159</v>
      </c>
      <c r="E2231" t="s">
        <v>281</v>
      </c>
      <c r="K2231" t="str">
        <f t="shared" si="68"/>
        <v>IRQSG.VAW.NEGL.ZS</v>
      </c>
      <c r="L2231">
        <f t="shared" si="69"/>
        <v>-1</v>
      </c>
    </row>
    <row r="2232" spans="1:12" x14ac:dyDescent="0.25">
      <c r="A2232" t="s">
        <v>289</v>
      </c>
      <c r="B2232" t="s">
        <v>587</v>
      </c>
      <c r="C2232" t="s">
        <v>327</v>
      </c>
      <c r="D2232" t="s">
        <v>583</v>
      </c>
      <c r="E2232" t="s">
        <v>281</v>
      </c>
      <c r="K2232" t="str">
        <f t="shared" si="68"/>
        <v>IRQSG.VAW.GOES.ZS</v>
      </c>
      <c r="L2232">
        <f t="shared" si="69"/>
        <v>-1</v>
      </c>
    </row>
    <row r="2233" spans="1:12" x14ac:dyDescent="0.25">
      <c r="A2233" t="s">
        <v>289</v>
      </c>
      <c r="B2233" t="s">
        <v>587</v>
      </c>
      <c r="C2233" t="s">
        <v>575</v>
      </c>
      <c r="D2233" t="s">
        <v>382</v>
      </c>
      <c r="E2233" t="s">
        <v>281</v>
      </c>
      <c r="K2233" t="str">
        <f t="shared" si="68"/>
        <v>IRQSG.VAW.REFU.ZS</v>
      </c>
      <c r="L2233">
        <f t="shared" si="69"/>
        <v>-1</v>
      </c>
    </row>
    <row r="2234" spans="1:12" x14ac:dyDescent="0.25">
      <c r="A2234" t="s">
        <v>475</v>
      </c>
      <c r="B2234" t="s">
        <v>488</v>
      </c>
      <c r="C2234" t="s">
        <v>138</v>
      </c>
      <c r="D2234" t="s">
        <v>211</v>
      </c>
      <c r="E2234" t="s">
        <v>281</v>
      </c>
      <c r="F2234">
        <v>10</v>
      </c>
      <c r="G2234">
        <v>10</v>
      </c>
      <c r="H2234">
        <v>10</v>
      </c>
      <c r="I2234">
        <v>10</v>
      </c>
      <c r="K2234" t="str">
        <f t="shared" si="68"/>
        <v>IRLSE.COM.DURS</v>
      </c>
      <c r="L2234">
        <f t="shared" si="69"/>
        <v>10</v>
      </c>
    </row>
    <row r="2235" spans="1:12" x14ac:dyDescent="0.25">
      <c r="A2235" t="s">
        <v>475</v>
      </c>
      <c r="B2235" t="s">
        <v>488</v>
      </c>
      <c r="C2235" t="s">
        <v>385</v>
      </c>
      <c r="D2235" t="s">
        <v>381</v>
      </c>
      <c r="E2235" t="s">
        <v>281</v>
      </c>
      <c r="K2235" t="str">
        <f t="shared" si="68"/>
        <v>IRLSE.ADT.LITR.FE.ZS</v>
      </c>
      <c r="L2235">
        <f t="shared" si="69"/>
        <v>-1</v>
      </c>
    </row>
    <row r="2236" spans="1:12" x14ac:dyDescent="0.25">
      <c r="A2236" t="s">
        <v>475</v>
      </c>
      <c r="B2236" t="s">
        <v>488</v>
      </c>
      <c r="C2236" t="s">
        <v>563</v>
      </c>
      <c r="D2236" t="s">
        <v>526</v>
      </c>
      <c r="E2236" t="s">
        <v>281</v>
      </c>
      <c r="F2236">
        <v>92.8</v>
      </c>
      <c r="G2236">
        <v>92.5</v>
      </c>
      <c r="K2236" t="str">
        <f t="shared" si="68"/>
        <v>IRLSE.XPD.CPRM.ZS</v>
      </c>
      <c r="L2236">
        <f t="shared" si="69"/>
        <v>92.65</v>
      </c>
    </row>
    <row r="2237" spans="1:12" x14ac:dyDescent="0.25">
      <c r="A2237" t="s">
        <v>475</v>
      </c>
      <c r="B2237" t="s">
        <v>488</v>
      </c>
      <c r="C2237" t="s">
        <v>322</v>
      </c>
      <c r="D2237" t="s">
        <v>69</v>
      </c>
      <c r="E2237" t="s">
        <v>281</v>
      </c>
      <c r="F2237">
        <v>93.4</v>
      </c>
      <c r="G2237">
        <v>90.8</v>
      </c>
      <c r="K2237" t="str">
        <f t="shared" si="68"/>
        <v>IRLSE.XPD.CSEC.ZS</v>
      </c>
      <c r="L2237">
        <f t="shared" si="69"/>
        <v>92.1</v>
      </c>
    </row>
    <row r="2238" spans="1:12" x14ac:dyDescent="0.25">
      <c r="A2238" t="s">
        <v>475</v>
      </c>
      <c r="B2238" t="s">
        <v>488</v>
      </c>
      <c r="C2238" t="s">
        <v>95</v>
      </c>
      <c r="D2238" t="s">
        <v>203</v>
      </c>
      <c r="E2238" t="s">
        <v>281</v>
      </c>
      <c r="F2238">
        <v>94.4</v>
      </c>
      <c r="G2238">
        <v>95.8</v>
      </c>
      <c r="K2238" t="str">
        <f t="shared" si="68"/>
        <v>IRLSE.XPD.CTER.ZS</v>
      </c>
      <c r="L2238">
        <f t="shared" si="69"/>
        <v>95.1</v>
      </c>
    </row>
    <row r="2239" spans="1:12" x14ac:dyDescent="0.25">
      <c r="A2239" t="s">
        <v>475</v>
      </c>
      <c r="B2239" t="s">
        <v>488</v>
      </c>
      <c r="C2239" t="s">
        <v>150</v>
      </c>
      <c r="D2239" t="s">
        <v>201</v>
      </c>
      <c r="E2239" t="s">
        <v>281</v>
      </c>
      <c r="F2239">
        <v>11.8</v>
      </c>
      <c r="G2239">
        <v>11.8</v>
      </c>
      <c r="K2239" t="str">
        <f t="shared" si="68"/>
        <v>IRLSE.XPD.PRIM.PC.ZS</v>
      </c>
      <c r="L2239">
        <f t="shared" si="69"/>
        <v>11.8</v>
      </c>
    </row>
    <row r="2240" spans="1:12" x14ac:dyDescent="0.25">
      <c r="A2240" t="s">
        <v>475</v>
      </c>
      <c r="B2240" t="s">
        <v>488</v>
      </c>
      <c r="C2240" t="s">
        <v>585</v>
      </c>
      <c r="D2240" t="s">
        <v>580</v>
      </c>
      <c r="E2240" t="s">
        <v>281</v>
      </c>
      <c r="F2240">
        <v>16.399999999999999</v>
      </c>
      <c r="G2240">
        <v>15.7</v>
      </c>
      <c r="K2240" t="str">
        <f t="shared" si="68"/>
        <v>IRLSE.XPD.SECO.PC.ZS</v>
      </c>
      <c r="L2240">
        <f t="shared" si="69"/>
        <v>16.049999999999997</v>
      </c>
    </row>
    <row r="2241" spans="1:12" x14ac:dyDescent="0.25">
      <c r="A2241" t="s">
        <v>475</v>
      </c>
      <c r="B2241" t="s">
        <v>488</v>
      </c>
      <c r="C2241" t="s">
        <v>539</v>
      </c>
      <c r="D2241" t="s">
        <v>558</v>
      </c>
      <c r="E2241" t="s">
        <v>281</v>
      </c>
      <c r="F2241">
        <v>18.399999999999999</v>
      </c>
      <c r="G2241">
        <v>15.4</v>
      </c>
      <c r="K2241" t="str">
        <f t="shared" si="68"/>
        <v>IRLSE.XPD.TERT.PC.ZS</v>
      </c>
      <c r="L2241">
        <f t="shared" si="69"/>
        <v>16.899999999999999</v>
      </c>
    </row>
    <row r="2242" spans="1:12" x14ac:dyDescent="0.25">
      <c r="A2242" t="s">
        <v>475</v>
      </c>
      <c r="B2242" t="s">
        <v>488</v>
      </c>
      <c r="C2242" t="s">
        <v>504</v>
      </c>
      <c r="D2242" t="s">
        <v>581</v>
      </c>
      <c r="E2242" t="s">
        <v>281</v>
      </c>
      <c r="K2242" t="str">
        <f t="shared" si="68"/>
        <v>IRLSE.ADT.1524.LT.FE.ZS</v>
      </c>
      <c r="L2242">
        <f t="shared" si="69"/>
        <v>-1</v>
      </c>
    </row>
    <row r="2243" spans="1:12" x14ac:dyDescent="0.25">
      <c r="A2243" t="s">
        <v>475</v>
      </c>
      <c r="B2243" t="s">
        <v>488</v>
      </c>
      <c r="C2243" t="s">
        <v>21</v>
      </c>
      <c r="D2243" t="s">
        <v>8</v>
      </c>
      <c r="E2243" t="s">
        <v>281</v>
      </c>
      <c r="K2243" t="str">
        <f t="shared" ref="K2243:K2306" si="70">B2243&amp;D2243</f>
        <v>IRLSE.PRM.ENRL.TC.ZS</v>
      </c>
      <c r="L2243">
        <f t="shared" ref="L2243:L2306" si="71">IF(COUNT(F2243:J2243)&gt;0, SUM(F2243:J2243)/COUNT(F2243:J2243), -1)</f>
        <v>-1</v>
      </c>
    </row>
    <row r="2244" spans="1:12" x14ac:dyDescent="0.25">
      <c r="A2244" t="s">
        <v>475</v>
      </c>
      <c r="B2244" t="s">
        <v>488</v>
      </c>
      <c r="C2244" t="s">
        <v>288</v>
      </c>
      <c r="D2244" t="s">
        <v>396</v>
      </c>
      <c r="E2244" t="s">
        <v>281</v>
      </c>
      <c r="K2244" t="str">
        <f t="shared" si="70"/>
        <v>IRLSE.SEC.ENRL.TC.ZS</v>
      </c>
      <c r="L2244">
        <f t="shared" si="71"/>
        <v>-1</v>
      </c>
    </row>
    <row r="2245" spans="1:12" x14ac:dyDescent="0.25">
      <c r="A2245" t="s">
        <v>475</v>
      </c>
      <c r="B2245" t="s">
        <v>488</v>
      </c>
      <c r="C2245" t="s">
        <v>561</v>
      </c>
      <c r="D2245" t="s">
        <v>236</v>
      </c>
      <c r="E2245" t="s">
        <v>281</v>
      </c>
      <c r="K2245" t="str">
        <f t="shared" si="70"/>
        <v>IRLSE.TER.ENRL.TC.ZS</v>
      </c>
      <c r="L2245">
        <f t="shared" si="71"/>
        <v>-1</v>
      </c>
    </row>
    <row r="2246" spans="1:12" x14ac:dyDescent="0.25">
      <c r="A2246" t="s">
        <v>475</v>
      </c>
      <c r="B2246" t="s">
        <v>488</v>
      </c>
      <c r="C2246" t="s">
        <v>122</v>
      </c>
      <c r="D2246" t="s">
        <v>242</v>
      </c>
      <c r="E2246" t="s">
        <v>281</v>
      </c>
      <c r="F2246">
        <v>80.599999999999994</v>
      </c>
      <c r="G2246">
        <v>81.599999999999994</v>
      </c>
      <c r="H2246">
        <v>82</v>
      </c>
      <c r="K2246" t="str">
        <f t="shared" si="70"/>
        <v>IRLSE.TER.ENRR.FE</v>
      </c>
      <c r="L2246">
        <f t="shared" si="71"/>
        <v>81.399999999999991</v>
      </c>
    </row>
    <row r="2247" spans="1:12" x14ac:dyDescent="0.25">
      <c r="A2247" t="s">
        <v>475</v>
      </c>
      <c r="B2247" t="s">
        <v>488</v>
      </c>
      <c r="C2247" t="s">
        <v>451</v>
      </c>
      <c r="D2247" t="s">
        <v>508</v>
      </c>
      <c r="E2247" t="s">
        <v>281</v>
      </c>
      <c r="F2247">
        <v>118.7</v>
      </c>
      <c r="G2247">
        <v>118.6</v>
      </c>
      <c r="H2247">
        <v>124.3</v>
      </c>
      <c r="K2247" t="str">
        <f t="shared" si="70"/>
        <v>IRLSE.SEC.ENRR.FE</v>
      </c>
      <c r="L2247">
        <f t="shared" si="71"/>
        <v>120.53333333333335</v>
      </c>
    </row>
    <row r="2248" spans="1:12" x14ac:dyDescent="0.25">
      <c r="A2248" t="s">
        <v>475</v>
      </c>
      <c r="B2248" t="s">
        <v>488</v>
      </c>
      <c r="C2248" t="s">
        <v>128</v>
      </c>
      <c r="D2248" t="s">
        <v>160</v>
      </c>
      <c r="E2248" t="s">
        <v>281</v>
      </c>
      <c r="F2248">
        <v>101</v>
      </c>
      <c r="G2248">
        <v>101</v>
      </c>
      <c r="H2248">
        <v>100.7</v>
      </c>
      <c r="K2248" t="str">
        <f t="shared" si="70"/>
        <v>IRLSE.PRM.ENRR.FE</v>
      </c>
      <c r="L2248">
        <f t="shared" si="71"/>
        <v>100.89999999999999</v>
      </c>
    </row>
    <row r="2249" spans="1:12" x14ac:dyDescent="0.25">
      <c r="A2249" t="s">
        <v>475</v>
      </c>
      <c r="B2249" t="s">
        <v>488</v>
      </c>
      <c r="C2249" t="s">
        <v>255</v>
      </c>
      <c r="D2249" t="s">
        <v>146</v>
      </c>
      <c r="E2249" t="s">
        <v>281</v>
      </c>
      <c r="K2249" t="str">
        <f t="shared" si="70"/>
        <v>IRLSE.SEC.TCHR.FE.ZS</v>
      </c>
      <c r="L2249">
        <f t="shared" si="71"/>
        <v>-1</v>
      </c>
    </row>
    <row r="2250" spans="1:12" x14ac:dyDescent="0.25">
      <c r="A2250" t="s">
        <v>475</v>
      </c>
      <c r="B2250" t="s">
        <v>488</v>
      </c>
      <c r="C2250" t="s">
        <v>81</v>
      </c>
      <c r="D2250" t="s">
        <v>552</v>
      </c>
      <c r="E2250" t="s">
        <v>281</v>
      </c>
      <c r="K2250" t="str">
        <f t="shared" si="70"/>
        <v>IRLSE.TER.TCHR.FE.ZS</v>
      </c>
      <c r="L2250">
        <f t="shared" si="71"/>
        <v>-1</v>
      </c>
    </row>
    <row r="2251" spans="1:12" x14ac:dyDescent="0.25">
      <c r="A2251" t="s">
        <v>475</v>
      </c>
      <c r="B2251" t="s">
        <v>488</v>
      </c>
      <c r="C2251" t="s">
        <v>517</v>
      </c>
      <c r="D2251" t="s">
        <v>378</v>
      </c>
      <c r="E2251" t="s">
        <v>281</v>
      </c>
      <c r="K2251" t="str">
        <f t="shared" si="70"/>
        <v>IRLSG.DMK.SRCR.FN.ZS</v>
      </c>
      <c r="L2251">
        <f t="shared" si="71"/>
        <v>-1</v>
      </c>
    </row>
    <row r="2252" spans="1:12" x14ac:dyDescent="0.25">
      <c r="A2252" t="s">
        <v>475</v>
      </c>
      <c r="B2252" t="s">
        <v>488</v>
      </c>
      <c r="C2252" t="s">
        <v>131</v>
      </c>
      <c r="D2252" t="s">
        <v>523</v>
      </c>
      <c r="E2252" t="s">
        <v>281</v>
      </c>
      <c r="K2252" t="str">
        <f t="shared" si="70"/>
        <v>IRLSG.DMK.ALLD.FN.ZS</v>
      </c>
      <c r="L2252">
        <f t="shared" si="71"/>
        <v>-1</v>
      </c>
    </row>
    <row r="2253" spans="1:12" x14ac:dyDescent="0.25">
      <c r="A2253" t="s">
        <v>475</v>
      </c>
      <c r="B2253" t="s">
        <v>488</v>
      </c>
      <c r="C2253" t="s">
        <v>505</v>
      </c>
      <c r="D2253" t="s">
        <v>492</v>
      </c>
      <c r="E2253" t="s">
        <v>281</v>
      </c>
      <c r="K2253" t="str">
        <f t="shared" si="70"/>
        <v>IRLSG.VAW.ARGU.ZS</v>
      </c>
      <c r="L2253">
        <f t="shared" si="71"/>
        <v>-1</v>
      </c>
    </row>
    <row r="2254" spans="1:12" x14ac:dyDescent="0.25">
      <c r="A2254" t="s">
        <v>475</v>
      </c>
      <c r="B2254" t="s">
        <v>488</v>
      </c>
      <c r="C2254" t="s">
        <v>199</v>
      </c>
      <c r="D2254" t="s">
        <v>196</v>
      </c>
      <c r="E2254" t="s">
        <v>281</v>
      </c>
      <c r="K2254" t="str">
        <f t="shared" si="70"/>
        <v>IRLSG.VAW.BURN.ZS</v>
      </c>
      <c r="L2254">
        <f t="shared" si="71"/>
        <v>-1</v>
      </c>
    </row>
    <row r="2255" spans="1:12" x14ac:dyDescent="0.25">
      <c r="A2255" t="s">
        <v>475</v>
      </c>
      <c r="B2255" t="s">
        <v>488</v>
      </c>
      <c r="C2255" t="s">
        <v>137</v>
      </c>
      <c r="D2255" t="s">
        <v>159</v>
      </c>
      <c r="E2255" t="s">
        <v>281</v>
      </c>
      <c r="K2255" t="str">
        <f t="shared" si="70"/>
        <v>IRLSG.VAW.NEGL.ZS</v>
      </c>
      <c r="L2255">
        <f t="shared" si="71"/>
        <v>-1</v>
      </c>
    </row>
    <row r="2256" spans="1:12" x14ac:dyDescent="0.25">
      <c r="A2256" t="s">
        <v>475</v>
      </c>
      <c r="B2256" t="s">
        <v>488</v>
      </c>
      <c r="C2256" t="s">
        <v>327</v>
      </c>
      <c r="D2256" t="s">
        <v>583</v>
      </c>
      <c r="E2256" t="s">
        <v>281</v>
      </c>
      <c r="K2256" t="str">
        <f t="shared" si="70"/>
        <v>IRLSG.VAW.GOES.ZS</v>
      </c>
      <c r="L2256">
        <f t="shared" si="71"/>
        <v>-1</v>
      </c>
    </row>
    <row r="2257" spans="1:12" x14ac:dyDescent="0.25">
      <c r="A2257" t="s">
        <v>475</v>
      </c>
      <c r="B2257" t="s">
        <v>488</v>
      </c>
      <c r="C2257" t="s">
        <v>575</v>
      </c>
      <c r="D2257" t="s">
        <v>382</v>
      </c>
      <c r="E2257" t="s">
        <v>281</v>
      </c>
      <c r="K2257" t="str">
        <f t="shared" si="70"/>
        <v>IRLSG.VAW.REFU.ZS</v>
      </c>
      <c r="L2257">
        <f t="shared" si="71"/>
        <v>-1</v>
      </c>
    </row>
    <row r="2258" spans="1:12" x14ac:dyDescent="0.25">
      <c r="A2258" t="s">
        <v>482</v>
      </c>
      <c r="B2258" t="s">
        <v>515</v>
      </c>
      <c r="C2258" t="s">
        <v>138</v>
      </c>
      <c r="D2258" t="s">
        <v>211</v>
      </c>
      <c r="E2258" t="s">
        <v>281</v>
      </c>
      <c r="K2258" t="str">
        <f t="shared" si="70"/>
        <v>IMNSE.COM.DURS</v>
      </c>
      <c r="L2258">
        <f t="shared" si="71"/>
        <v>-1</v>
      </c>
    </row>
    <row r="2259" spans="1:12" x14ac:dyDescent="0.25">
      <c r="A2259" t="s">
        <v>482</v>
      </c>
      <c r="B2259" t="s">
        <v>515</v>
      </c>
      <c r="C2259" t="s">
        <v>385</v>
      </c>
      <c r="D2259" t="s">
        <v>381</v>
      </c>
      <c r="E2259" t="s">
        <v>281</v>
      </c>
      <c r="K2259" t="str">
        <f t="shared" si="70"/>
        <v>IMNSE.ADT.LITR.FE.ZS</v>
      </c>
      <c r="L2259">
        <f t="shared" si="71"/>
        <v>-1</v>
      </c>
    </row>
    <row r="2260" spans="1:12" x14ac:dyDescent="0.25">
      <c r="A2260" t="s">
        <v>482</v>
      </c>
      <c r="B2260" t="s">
        <v>515</v>
      </c>
      <c r="C2260" t="s">
        <v>563</v>
      </c>
      <c r="D2260" t="s">
        <v>526</v>
      </c>
      <c r="E2260" t="s">
        <v>281</v>
      </c>
      <c r="K2260" t="str">
        <f t="shared" si="70"/>
        <v>IMNSE.XPD.CPRM.ZS</v>
      </c>
      <c r="L2260">
        <f t="shared" si="71"/>
        <v>-1</v>
      </c>
    </row>
    <row r="2261" spans="1:12" x14ac:dyDescent="0.25">
      <c r="A2261" t="s">
        <v>482</v>
      </c>
      <c r="B2261" t="s">
        <v>515</v>
      </c>
      <c r="C2261" t="s">
        <v>322</v>
      </c>
      <c r="D2261" t="s">
        <v>69</v>
      </c>
      <c r="E2261" t="s">
        <v>281</v>
      </c>
      <c r="K2261" t="str">
        <f t="shared" si="70"/>
        <v>IMNSE.XPD.CSEC.ZS</v>
      </c>
      <c r="L2261">
        <f t="shared" si="71"/>
        <v>-1</v>
      </c>
    </row>
    <row r="2262" spans="1:12" x14ac:dyDescent="0.25">
      <c r="A2262" t="s">
        <v>482</v>
      </c>
      <c r="B2262" t="s">
        <v>515</v>
      </c>
      <c r="C2262" t="s">
        <v>95</v>
      </c>
      <c r="D2262" t="s">
        <v>203</v>
      </c>
      <c r="E2262" t="s">
        <v>281</v>
      </c>
      <c r="K2262" t="str">
        <f t="shared" si="70"/>
        <v>IMNSE.XPD.CTER.ZS</v>
      </c>
      <c r="L2262">
        <f t="shared" si="71"/>
        <v>-1</v>
      </c>
    </row>
    <row r="2263" spans="1:12" x14ac:dyDescent="0.25">
      <c r="A2263" t="s">
        <v>482</v>
      </c>
      <c r="B2263" t="s">
        <v>515</v>
      </c>
      <c r="C2263" t="s">
        <v>150</v>
      </c>
      <c r="D2263" t="s">
        <v>201</v>
      </c>
      <c r="E2263" t="s">
        <v>281</v>
      </c>
      <c r="K2263" t="str">
        <f t="shared" si="70"/>
        <v>IMNSE.XPD.PRIM.PC.ZS</v>
      </c>
      <c r="L2263">
        <f t="shared" si="71"/>
        <v>-1</v>
      </c>
    </row>
    <row r="2264" spans="1:12" x14ac:dyDescent="0.25">
      <c r="A2264" t="s">
        <v>482</v>
      </c>
      <c r="B2264" t="s">
        <v>515</v>
      </c>
      <c r="C2264" t="s">
        <v>585</v>
      </c>
      <c r="D2264" t="s">
        <v>580</v>
      </c>
      <c r="E2264" t="s">
        <v>281</v>
      </c>
      <c r="K2264" t="str">
        <f t="shared" si="70"/>
        <v>IMNSE.XPD.SECO.PC.ZS</v>
      </c>
      <c r="L2264">
        <f t="shared" si="71"/>
        <v>-1</v>
      </c>
    </row>
    <row r="2265" spans="1:12" x14ac:dyDescent="0.25">
      <c r="A2265" t="s">
        <v>482</v>
      </c>
      <c r="B2265" t="s">
        <v>515</v>
      </c>
      <c r="C2265" t="s">
        <v>539</v>
      </c>
      <c r="D2265" t="s">
        <v>558</v>
      </c>
      <c r="E2265" t="s">
        <v>281</v>
      </c>
      <c r="K2265" t="str">
        <f t="shared" si="70"/>
        <v>IMNSE.XPD.TERT.PC.ZS</v>
      </c>
      <c r="L2265">
        <f t="shared" si="71"/>
        <v>-1</v>
      </c>
    </row>
    <row r="2266" spans="1:12" x14ac:dyDescent="0.25">
      <c r="A2266" t="s">
        <v>482</v>
      </c>
      <c r="B2266" t="s">
        <v>515</v>
      </c>
      <c r="C2266" t="s">
        <v>504</v>
      </c>
      <c r="D2266" t="s">
        <v>581</v>
      </c>
      <c r="E2266" t="s">
        <v>281</v>
      </c>
      <c r="K2266" t="str">
        <f t="shared" si="70"/>
        <v>IMNSE.ADT.1524.LT.FE.ZS</v>
      </c>
      <c r="L2266">
        <f t="shared" si="71"/>
        <v>-1</v>
      </c>
    </row>
    <row r="2267" spans="1:12" x14ac:dyDescent="0.25">
      <c r="A2267" t="s">
        <v>482</v>
      </c>
      <c r="B2267" t="s">
        <v>515</v>
      </c>
      <c r="C2267" t="s">
        <v>21</v>
      </c>
      <c r="D2267" t="s">
        <v>8</v>
      </c>
      <c r="E2267" t="s">
        <v>281</v>
      </c>
      <c r="K2267" t="str">
        <f t="shared" si="70"/>
        <v>IMNSE.PRM.ENRL.TC.ZS</v>
      </c>
      <c r="L2267">
        <f t="shared" si="71"/>
        <v>-1</v>
      </c>
    </row>
    <row r="2268" spans="1:12" x14ac:dyDescent="0.25">
      <c r="A2268" t="s">
        <v>482</v>
      </c>
      <c r="B2268" t="s">
        <v>515</v>
      </c>
      <c r="C2268" t="s">
        <v>288</v>
      </c>
      <c r="D2268" t="s">
        <v>396</v>
      </c>
      <c r="E2268" t="s">
        <v>281</v>
      </c>
      <c r="K2268" t="str">
        <f t="shared" si="70"/>
        <v>IMNSE.SEC.ENRL.TC.ZS</v>
      </c>
      <c r="L2268">
        <f t="shared" si="71"/>
        <v>-1</v>
      </c>
    </row>
    <row r="2269" spans="1:12" x14ac:dyDescent="0.25">
      <c r="A2269" t="s">
        <v>482</v>
      </c>
      <c r="B2269" t="s">
        <v>515</v>
      </c>
      <c r="C2269" t="s">
        <v>561</v>
      </c>
      <c r="D2269" t="s">
        <v>236</v>
      </c>
      <c r="E2269" t="s">
        <v>281</v>
      </c>
      <c r="K2269" t="str">
        <f t="shared" si="70"/>
        <v>IMNSE.TER.ENRL.TC.ZS</v>
      </c>
      <c r="L2269">
        <f t="shared" si="71"/>
        <v>-1</v>
      </c>
    </row>
    <row r="2270" spans="1:12" x14ac:dyDescent="0.25">
      <c r="A2270" t="s">
        <v>482</v>
      </c>
      <c r="B2270" t="s">
        <v>515</v>
      </c>
      <c r="C2270" t="s">
        <v>122</v>
      </c>
      <c r="D2270" t="s">
        <v>242</v>
      </c>
      <c r="E2270" t="s">
        <v>281</v>
      </c>
      <c r="K2270" t="str">
        <f t="shared" si="70"/>
        <v>IMNSE.TER.ENRR.FE</v>
      </c>
      <c r="L2270">
        <f t="shared" si="71"/>
        <v>-1</v>
      </c>
    </row>
    <row r="2271" spans="1:12" x14ac:dyDescent="0.25">
      <c r="A2271" t="s">
        <v>482</v>
      </c>
      <c r="B2271" t="s">
        <v>515</v>
      </c>
      <c r="C2271" t="s">
        <v>451</v>
      </c>
      <c r="D2271" t="s">
        <v>508</v>
      </c>
      <c r="E2271" t="s">
        <v>281</v>
      </c>
      <c r="K2271" t="str">
        <f t="shared" si="70"/>
        <v>IMNSE.SEC.ENRR.FE</v>
      </c>
      <c r="L2271">
        <f t="shared" si="71"/>
        <v>-1</v>
      </c>
    </row>
    <row r="2272" spans="1:12" x14ac:dyDescent="0.25">
      <c r="A2272" t="s">
        <v>482</v>
      </c>
      <c r="B2272" t="s">
        <v>515</v>
      </c>
      <c r="C2272" t="s">
        <v>128</v>
      </c>
      <c r="D2272" t="s">
        <v>160</v>
      </c>
      <c r="E2272" t="s">
        <v>281</v>
      </c>
      <c r="K2272" t="str">
        <f t="shared" si="70"/>
        <v>IMNSE.PRM.ENRR.FE</v>
      </c>
      <c r="L2272">
        <f t="shared" si="71"/>
        <v>-1</v>
      </c>
    </row>
    <row r="2273" spans="1:12" x14ac:dyDescent="0.25">
      <c r="A2273" t="s">
        <v>482</v>
      </c>
      <c r="B2273" t="s">
        <v>515</v>
      </c>
      <c r="C2273" t="s">
        <v>255</v>
      </c>
      <c r="D2273" t="s">
        <v>146</v>
      </c>
      <c r="E2273" t="s">
        <v>281</v>
      </c>
      <c r="K2273" t="str">
        <f t="shared" si="70"/>
        <v>IMNSE.SEC.TCHR.FE.ZS</v>
      </c>
      <c r="L2273">
        <f t="shared" si="71"/>
        <v>-1</v>
      </c>
    </row>
    <row r="2274" spans="1:12" x14ac:dyDescent="0.25">
      <c r="A2274" t="s">
        <v>482</v>
      </c>
      <c r="B2274" t="s">
        <v>515</v>
      </c>
      <c r="C2274" t="s">
        <v>81</v>
      </c>
      <c r="D2274" t="s">
        <v>552</v>
      </c>
      <c r="E2274" t="s">
        <v>281</v>
      </c>
      <c r="K2274" t="str">
        <f t="shared" si="70"/>
        <v>IMNSE.TER.TCHR.FE.ZS</v>
      </c>
      <c r="L2274">
        <f t="shared" si="71"/>
        <v>-1</v>
      </c>
    </row>
    <row r="2275" spans="1:12" x14ac:dyDescent="0.25">
      <c r="A2275" t="s">
        <v>482</v>
      </c>
      <c r="B2275" t="s">
        <v>515</v>
      </c>
      <c r="C2275" t="s">
        <v>517</v>
      </c>
      <c r="D2275" t="s">
        <v>378</v>
      </c>
      <c r="E2275" t="s">
        <v>281</v>
      </c>
      <c r="K2275" t="str">
        <f t="shared" si="70"/>
        <v>IMNSG.DMK.SRCR.FN.ZS</v>
      </c>
      <c r="L2275">
        <f t="shared" si="71"/>
        <v>-1</v>
      </c>
    </row>
    <row r="2276" spans="1:12" x14ac:dyDescent="0.25">
      <c r="A2276" t="s">
        <v>482</v>
      </c>
      <c r="B2276" t="s">
        <v>515</v>
      </c>
      <c r="C2276" t="s">
        <v>131</v>
      </c>
      <c r="D2276" t="s">
        <v>523</v>
      </c>
      <c r="E2276" t="s">
        <v>281</v>
      </c>
      <c r="K2276" t="str">
        <f t="shared" si="70"/>
        <v>IMNSG.DMK.ALLD.FN.ZS</v>
      </c>
      <c r="L2276">
        <f t="shared" si="71"/>
        <v>-1</v>
      </c>
    </row>
    <row r="2277" spans="1:12" x14ac:dyDescent="0.25">
      <c r="A2277" t="s">
        <v>482</v>
      </c>
      <c r="B2277" t="s">
        <v>515</v>
      </c>
      <c r="C2277" t="s">
        <v>505</v>
      </c>
      <c r="D2277" t="s">
        <v>492</v>
      </c>
      <c r="E2277" t="s">
        <v>281</v>
      </c>
      <c r="K2277" t="str">
        <f t="shared" si="70"/>
        <v>IMNSG.VAW.ARGU.ZS</v>
      </c>
      <c r="L2277">
        <f t="shared" si="71"/>
        <v>-1</v>
      </c>
    </row>
    <row r="2278" spans="1:12" x14ac:dyDescent="0.25">
      <c r="A2278" t="s">
        <v>482</v>
      </c>
      <c r="B2278" t="s">
        <v>515</v>
      </c>
      <c r="C2278" t="s">
        <v>199</v>
      </c>
      <c r="D2278" t="s">
        <v>196</v>
      </c>
      <c r="E2278" t="s">
        <v>281</v>
      </c>
      <c r="K2278" t="str">
        <f t="shared" si="70"/>
        <v>IMNSG.VAW.BURN.ZS</v>
      </c>
      <c r="L2278">
        <f t="shared" si="71"/>
        <v>-1</v>
      </c>
    </row>
    <row r="2279" spans="1:12" x14ac:dyDescent="0.25">
      <c r="A2279" t="s">
        <v>482</v>
      </c>
      <c r="B2279" t="s">
        <v>515</v>
      </c>
      <c r="C2279" t="s">
        <v>137</v>
      </c>
      <c r="D2279" t="s">
        <v>159</v>
      </c>
      <c r="E2279" t="s">
        <v>281</v>
      </c>
      <c r="K2279" t="str">
        <f t="shared" si="70"/>
        <v>IMNSG.VAW.NEGL.ZS</v>
      </c>
      <c r="L2279">
        <f t="shared" si="71"/>
        <v>-1</v>
      </c>
    </row>
    <row r="2280" spans="1:12" x14ac:dyDescent="0.25">
      <c r="A2280" t="s">
        <v>482</v>
      </c>
      <c r="B2280" t="s">
        <v>515</v>
      </c>
      <c r="C2280" t="s">
        <v>327</v>
      </c>
      <c r="D2280" t="s">
        <v>583</v>
      </c>
      <c r="E2280" t="s">
        <v>281</v>
      </c>
      <c r="K2280" t="str">
        <f t="shared" si="70"/>
        <v>IMNSG.VAW.GOES.ZS</v>
      </c>
      <c r="L2280">
        <f t="shared" si="71"/>
        <v>-1</v>
      </c>
    </row>
    <row r="2281" spans="1:12" x14ac:dyDescent="0.25">
      <c r="A2281" t="s">
        <v>482</v>
      </c>
      <c r="B2281" t="s">
        <v>515</v>
      </c>
      <c r="C2281" t="s">
        <v>575</v>
      </c>
      <c r="D2281" t="s">
        <v>382</v>
      </c>
      <c r="E2281" t="s">
        <v>281</v>
      </c>
      <c r="K2281" t="str">
        <f t="shared" si="70"/>
        <v>IMNSG.VAW.REFU.ZS</v>
      </c>
      <c r="L2281">
        <f t="shared" si="71"/>
        <v>-1</v>
      </c>
    </row>
    <row r="2282" spans="1:12" x14ac:dyDescent="0.25">
      <c r="A2282" t="s">
        <v>28</v>
      </c>
      <c r="B2282" t="s">
        <v>245</v>
      </c>
      <c r="C2282" t="s">
        <v>138</v>
      </c>
      <c r="D2282" t="s">
        <v>211</v>
      </c>
      <c r="E2282" t="s">
        <v>281</v>
      </c>
      <c r="F2282">
        <v>13</v>
      </c>
      <c r="G2282">
        <v>15</v>
      </c>
      <c r="H2282">
        <v>15</v>
      </c>
      <c r="I2282">
        <v>15</v>
      </c>
      <c r="J2282">
        <v>15</v>
      </c>
      <c r="K2282" t="str">
        <f t="shared" si="70"/>
        <v>ISRSE.COM.DURS</v>
      </c>
      <c r="L2282">
        <f t="shared" si="71"/>
        <v>14.6</v>
      </c>
    </row>
    <row r="2283" spans="1:12" x14ac:dyDescent="0.25">
      <c r="A2283" t="s">
        <v>28</v>
      </c>
      <c r="B2283" t="s">
        <v>245</v>
      </c>
      <c r="C2283" t="s">
        <v>385</v>
      </c>
      <c r="D2283" t="s">
        <v>381</v>
      </c>
      <c r="E2283" t="s">
        <v>281</v>
      </c>
      <c r="K2283" t="str">
        <f t="shared" si="70"/>
        <v>ISRSE.ADT.LITR.FE.ZS</v>
      </c>
      <c r="L2283">
        <f t="shared" si="71"/>
        <v>-1</v>
      </c>
    </row>
    <row r="2284" spans="1:12" x14ac:dyDescent="0.25">
      <c r="A2284" t="s">
        <v>28</v>
      </c>
      <c r="B2284" t="s">
        <v>245</v>
      </c>
      <c r="C2284" t="s">
        <v>563</v>
      </c>
      <c r="D2284" t="s">
        <v>526</v>
      </c>
      <c r="E2284" t="s">
        <v>281</v>
      </c>
      <c r="F2284">
        <v>88.8</v>
      </c>
      <c r="G2284">
        <v>88.5</v>
      </c>
      <c r="K2284" t="str">
        <f t="shared" si="70"/>
        <v>ISRSE.XPD.CPRM.ZS</v>
      </c>
      <c r="L2284">
        <f t="shared" si="71"/>
        <v>88.65</v>
      </c>
    </row>
    <row r="2285" spans="1:12" x14ac:dyDescent="0.25">
      <c r="A2285" t="s">
        <v>28</v>
      </c>
      <c r="B2285" t="s">
        <v>245</v>
      </c>
      <c r="C2285" t="s">
        <v>322</v>
      </c>
      <c r="D2285" t="s">
        <v>69</v>
      </c>
      <c r="E2285" t="s">
        <v>281</v>
      </c>
      <c r="F2285">
        <v>91.4</v>
      </c>
      <c r="G2285">
        <v>91.1</v>
      </c>
      <c r="K2285" t="str">
        <f t="shared" si="70"/>
        <v>ISRSE.XPD.CSEC.ZS</v>
      </c>
      <c r="L2285">
        <f t="shared" si="71"/>
        <v>91.25</v>
      </c>
    </row>
    <row r="2286" spans="1:12" x14ac:dyDescent="0.25">
      <c r="A2286" t="s">
        <v>28</v>
      </c>
      <c r="B2286" t="s">
        <v>245</v>
      </c>
      <c r="C2286" t="s">
        <v>95</v>
      </c>
      <c r="D2286" t="s">
        <v>203</v>
      </c>
      <c r="E2286" t="s">
        <v>281</v>
      </c>
      <c r="F2286">
        <v>86.3</v>
      </c>
      <c r="G2286">
        <v>87.4</v>
      </c>
      <c r="K2286" t="str">
        <f t="shared" si="70"/>
        <v>ISRSE.XPD.CTER.ZS</v>
      </c>
      <c r="L2286">
        <f t="shared" si="71"/>
        <v>86.85</v>
      </c>
    </row>
    <row r="2287" spans="1:12" x14ac:dyDescent="0.25">
      <c r="A2287" t="s">
        <v>28</v>
      </c>
      <c r="B2287" t="s">
        <v>245</v>
      </c>
      <c r="C2287" t="s">
        <v>150</v>
      </c>
      <c r="D2287" t="s">
        <v>201</v>
      </c>
      <c r="E2287" t="s">
        <v>281</v>
      </c>
      <c r="F2287">
        <v>21.3</v>
      </c>
      <c r="G2287">
        <v>21.5</v>
      </c>
      <c r="K2287" t="str">
        <f t="shared" si="70"/>
        <v>ISRSE.XPD.PRIM.PC.ZS</v>
      </c>
      <c r="L2287">
        <f t="shared" si="71"/>
        <v>21.4</v>
      </c>
    </row>
    <row r="2288" spans="1:12" x14ac:dyDescent="0.25">
      <c r="A2288" t="s">
        <v>28</v>
      </c>
      <c r="B2288" t="s">
        <v>245</v>
      </c>
      <c r="C2288" t="s">
        <v>585</v>
      </c>
      <c r="D2288" t="s">
        <v>580</v>
      </c>
      <c r="E2288" t="s">
        <v>281</v>
      </c>
      <c r="F2288">
        <v>18.600000000000001</v>
      </c>
      <c r="G2288">
        <v>18.7</v>
      </c>
      <c r="K2288" t="str">
        <f t="shared" si="70"/>
        <v>ISRSE.XPD.SECO.PC.ZS</v>
      </c>
      <c r="L2288">
        <f t="shared" si="71"/>
        <v>18.649999999999999</v>
      </c>
    </row>
    <row r="2289" spans="1:12" x14ac:dyDescent="0.25">
      <c r="A2289" t="s">
        <v>28</v>
      </c>
      <c r="B2289" t="s">
        <v>245</v>
      </c>
      <c r="C2289" t="s">
        <v>539</v>
      </c>
      <c r="D2289" t="s">
        <v>558</v>
      </c>
      <c r="E2289" t="s">
        <v>281</v>
      </c>
      <c r="F2289">
        <v>19.3</v>
      </c>
      <c r="G2289">
        <v>18.2</v>
      </c>
      <c r="K2289" t="str">
        <f t="shared" si="70"/>
        <v>ISRSE.XPD.TERT.PC.ZS</v>
      </c>
      <c r="L2289">
        <f t="shared" si="71"/>
        <v>18.75</v>
      </c>
    </row>
    <row r="2290" spans="1:12" x14ac:dyDescent="0.25">
      <c r="A2290" t="s">
        <v>28</v>
      </c>
      <c r="B2290" t="s">
        <v>245</v>
      </c>
      <c r="C2290" t="s">
        <v>504</v>
      </c>
      <c r="D2290" t="s">
        <v>581</v>
      </c>
      <c r="E2290" t="s">
        <v>281</v>
      </c>
      <c r="K2290" t="str">
        <f t="shared" si="70"/>
        <v>ISRSE.ADT.1524.LT.FE.ZS</v>
      </c>
      <c r="L2290">
        <f t="shared" si="71"/>
        <v>-1</v>
      </c>
    </row>
    <row r="2291" spans="1:12" x14ac:dyDescent="0.25">
      <c r="A2291" t="s">
        <v>28</v>
      </c>
      <c r="B2291" t="s">
        <v>245</v>
      </c>
      <c r="C2291" t="s">
        <v>21</v>
      </c>
      <c r="D2291" t="s">
        <v>8</v>
      </c>
      <c r="E2291" t="s">
        <v>281</v>
      </c>
      <c r="F2291">
        <v>12.1</v>
      </c>
      <c r="G2291">
        <v>12.1</v>
      </c>
      <c r="K2291" t="str">
        <f t="shared" si="70"/>
        <v>ISRSE.PRM.ENRL.TC.ZS</v>
      </c>
      <c r="L2291">
        <f t="shared" si="71"/>
        <v>12.1</v>
      </c>
    </row>
    <row r="2292" spans="1:12" x14ac:dyDescent="0.25">
      <c r="A2292" t="s">
        <v>28</v>
      </c>
      <c r="B2292" t="s">
        <v>245</v>
      </c>
      <c r="C2292" t="s">
        <v>288</v>
      </c>
      <c r="D2292" t="s">
        <v>396</v>
      </c>
      <c r="E2292" t="s">
        <v>281</v>
      </c>
      <c r="K2292" t="str">
        <f t="shared" si="70"/>
        <v>ISRSE.SEC.ENRL.TC.ZS</v>
      </c>
      <c r="L2292">
        <f t="shared" si="71"/>
        <v>-1</v>
      </c>
    </row>
    <row r="2293" spans="1:12" x14ac:dyDescent="0.25">
      <c r="A2293" t="s">
        <v>28</v>
      </c>
      <c r="B2293" t="s">
        <v>245</v>
      </c>
      <c r="C2293" t="s">
        <v>561</v>
      </c>
      <c r="D2293" t="s">
        <v>236</v>
      </c>
      <c r="E2293" t="s">
        <v>281</v>
      </c>
      <c r="K2293" t="str">
        <f t="shared" si="70"/>
        <v>ISRSE.TER.ENRL.TC.ZS</v>
      </c>
      <c r="L2293">
        <f t="shared" si="71"/>
        <v>-1</v>
      </c>
    </row>
    <row r="2294" spans="1:12" x14ac:dyDescent="0.25">
      <c r="A2294" t="s">
        <v>28</v>
      </c>
      <c r="B2294" t="s">
        <v>245</v>
      </c>
      <c r="C2294" t="s">
        <v>122</v>
      </c>
      <c r="D2294" t="s">
        <v>242</v>
      </c>
      <c r="E2294" t="s">
        <v>281</v>
      </c>
      <c r="F2294">
        <v>76.3</v>
      </c>
      <c r="G2294">
        <v>76</v>
      </c>
      <c r="H2294">
        <v>74.5</v>
      </c>
      <c r="K2294" t="str">
        <f t="shared" si="70"/>
        <v>ISRSE.TER.ENRR.FE</v>
      </c>
      <c r="L2294">
        <f t="shared" si="71"/>
        <v>75.600000000000009</v>
      </c>
    </row>
    <row r="2295" spans="1:12" x14ac:dyDescent="0.25">
      <c r="A2295" t="s">
        <v>28</v>
      </c>
      <c r="B2295" t="s">
        <v>245</v>
      </c>
      <c r="C2295" t="s">
        <v>451</v>
      </c>
      <c r="D2295" t="s">
        <v>508</v>
      </c>
      <c r="E2295" t="s">
        <v>281</v>
      </c>
      <c r="F2295">
        <v>104.2</v>
      </c>
      <c r="G2295">
        <v>106.2</v>
      </c>
      <c r="H2295">
        <v>106</v>
      </c>
      <c r="K2295" t="str">
        <f t="shared" si="70"/>
        <v>ISRSE.SEC.ENRR.FE</v>
      </c>
      <c r="L2295">
        <f t="shared" si="71"/>
        <v>105.46666666666665</v>
      </c>
    </row>
    <row r="2296" spans="1:12" x14ac:dyDescent="0.25">
      <c r="A2296" t="s">
        <v>28</v>
      </c>
      <c r="B2296" t="s">
        <v>245</v>
      </c>
      <c r="C2296" t="s">
        <v>128</v>
      </c>
      <c r="D2296" t="s">
        <v>160</v>
      </c>
      <c r="E2296" t="s">
        <v>281</v>
      </c>
      <c r="F2296">
        <v>106</v>
      </c>
      <c r="G2296">
        <v>105.2</v>
      </c>
      <c r="H2296">
        <v>105.4</v>
      </c>
      <c r="K2296" t="str">
        <f t="shared" si="70"/>
        <v>ISRSE.PRM.ENRR.FE</v>
      </c>
      <c r="L2296">
        <f t="shared" si="71"/>
        <v>105.53333333333335</v>
      </c>
    </row>
    <row r="2297" spans="1:12" x14ac:dyDescent="0.25">
      <c r="A2297" t="s">
        <v>28</v>
      </c>
      <c r="B2297" t="s">
        <v>245</v>
      </c>
      <c r="C2297" t="s">
        <v>255</v>
      </c>
      <c r="D2297" t="s">
        <v>146</v>
      </c>
      <c r="E2297" t="s">
        <v>281</v>
      </c>
      <c r="K2297" t="str">
        <f t="shared" si="70"/>
        <v>ISRSE.SEC.TCHR.FE.ZS</v>
      </c>
      <c r="L2297">
        <f t="shared" si="71"/>
        <v>-1</v>
      </c>
    </row>
    <row r="2298" spans="1:12" x14ac:dyDescent="0.25">
      <c r="A2298" t="s">
        <v>28</v>
      </c>
      <c r="B2298" t="s">
        <v>245</v>
      </c>
      <c r="C2298" t="s">
        <v>81</v>
      </c>
      <c r="D2298" t="s">
        <v>552</v>
      </c>
      <c r="E2298" t="s">
        <v>281</v>
      </c>
      <c r="K2298" t="str">
        <f t="shared" si="70"/>
        <v>ISRSE.TER.TCHR.FE.ZS</v>
      </c>
      <c r="L2298">
        <f t="shared" si="71"/>
        <v>-1</v>
      </c>
    </row>
    <row r="2299" spans="1:12" x14ac:dyDescent="0.25">
      <c r="A2299" t="s">
        <v>28</v>
      </c>
      <c r="B2299" t="s">
        <v>245</v>
      </c>
      <c r="C2299" t="s">
        <v>517</v>
      </c>
      <c r="D2299" t="s">
        <v>378</v>
      </c>
      <c r="E2299" t="s">
        <v>281</v>
      </c>
      <c r="K2299" t="str">
        <f t="shared" si="70"/>
        <v>ISRSG.DMK.SRCR.FN.ZS</v>
      </c>
      <c r="L2299">
        <f t="shared" si="71"/>
        <v>-1</v>
      </c>
    </row>
    <row r="2300" spans="1:12" x14ac:dyDescent="0.25">
      <c r="A2300" t="s">
        <v>28</v>
      </c>
      <c r="B2300" t="s">
        <v>245</v>
      </c>
      <c r="C2300" t="s">
        <v>131</v>
      </c>
      <c r="D2300" t="s">
        <v>523</v>
      </c>
      <c r="E2300" t="s">
        <v>281</v>
      </c>
      <c r="K2300" t="str">
        <f t="shared" si="70"/>
        <v>ISRSG.DMK.ALLD.FN.ZS</v>
      </c>
      <c r="L2300">
        <f t="shared" si="71"/>
        <v>-1</v>
      </c>
    </row>
    <row r="2301" spans="1:12" x14ac:dyDescent="0.25">
      <c r="A2301" t="s">
        <v>28</v>
      </c>
      <c r="B2301" t="s">
        <v>245</v>
      </c>
      <c r="C2301" t="s">
        <v>505</v>
      </c>
      <c r="D2301" t="s">
        <v>492</v>
      </c>
      <c r="E2301" t="s">
        <v>281</v>
      </c>
      <c r="K2301" t="str">
        <f t="shared" si="70"/>
        <v>ISRSG.VAW.ARGU.ZS</v>
      </c>
      <c r="L2301">
        <f t="shared" si="71"/>
        <v>-1</v>
      </c>
    </row>
    <row r="2302" spans="1:12" x14ac:dyDescent="0.25">
      <c r="A2302" t="s">
        <v>28</v>
      </c>
      <c r="B2302" t="s">
        <v>245</v>
      </c>
      <c r="C2302" t="s">
        <v>199</v>
      </c>
      <c r="D2302" t="s">
        <v>196</v>
      </c>
      <c r="E2302" t="s">
        <v>281</v>
      </c>
      <c r="K2302" t="str">
        <f t="shared" si="70"/>
        <v>ISRSG.VAW.BURN.ZS</v>
      </c>
      <c r="L2302">
        <f t="shared" si="71"/>
        <v>-1</v>
      </c>
    </row>
    <row r="2303" spans="1:12" x14ac:dyDescent="0.25">
      <c r="A2303" t="s">
        <v>28</v>
      </c>
      <c r="B2303" t="s">
        <v>245</v>
      </c>
      <c r="C2303" t="s">
        <v>137</v>
      </c>
      <c r="D2303" t="s">
        <v>159</v>
      </c>
      <c r="E2303" t="s">
        <v>281</v>
      </c>
      <c r="K2303" t="str">
        <f t="shared" si="70"/>
        <v>ISRSG.VAW.NEGL.ZS</v>
      </c>
      <c r="L2303">
        <f t="shared" si="71"/>
        <v>-1</v>
      </c>
    </row>
    <row r="2304" spans="1:12" x14ac:dyDescent="0.25">
      <c r="A2304" t="s">
        <v>28</v>
      </c>
      <c r="B2304" t="s">
        <v>245</v>
      </c>
      <c r="C2304" t="s">
        <v>327</v>
      </c>
      <c r="D2304" t="s">
        <v>583</v>
      </c>
      <c r="E2304" t="s">
        <v>281</v>
      </c>
      <c r="K2304" t="str">
        <f t="shared" si="70"/>
        <v>ISRSG.VAW.GOES.ZS</v>
      </c>
      <c r="L2304">
        <f t="shared" si="71"/>
        <v>-1</v>
      </c>
    </row>
    <row r="2305" spans="1:12" x14ac:dyDescent="0.25">
      <c r="A2305" t="s">
        <v>28</v>
      </c>
      <c r="B2305" t="s">
        <v>245</v>
      </c>
      <c r="C2305" t="s">
        <v>575</v>
      </c>
      <c r="D2305" t="s">
        <v>382</v>
      </c>
      <c r="E2305" t="s">
        <v>281</v>
      </c>
      <c r="K2305" t="str">
        <f t="shared" si="70"/>
        <v>ISRSG.VAW.REFU.ZS</v>
      </c>
      <c r="L2305">
        <f t="shared" si="71"/>
        <v>-1</v>
      </c>
    </row>
    <row r="2306" spans="1:12" x14ac:dyDescent="0.25">
      <c r="A2306" t="s">
        <v>489</v>
      </c>
      <c r="B2306" t="s">
        <v>164</v>
      </c>
      <c r="C2306" t="s">
        <v>138</v>
      </c>
      <c r="D2306" t="s">
        <v>211</v>
      </c>
      <c r="E2306" t="s">
        <v>281</v>
      </c>
      <c r="F2306">
        <v>12</v>
      </c>
      <c r="G2306">
        <v>12</v>
      </c>
      <c r="H2306">
        <v>12</v>
      </c>
      <c r="I2306">
        <v>12</v>
      </c>
      <c r="K2306" t="str">
        <f t="shared" si="70"/>
        <v>ITASE.COM.DURS</v>
      </c>
      <c r="L2306">
        <f t="shared" si="71"/>
        <v>12</v>
      </c>
    </row>
    <row r="2307" spans="1:12" x14ac:dyDescent="0.25">
      <c r="A2307" t="s">
        <v>489</v>
      </c>
      <c r="B2307" t="s">
        <v>164</v>
      </c>
      <c r="C2307" t="s">
        <v>385</v>
      </c>
      <c r="D2307" t="s">
        <v>381</v>
      </c>
      <c r="E2307" t="s">
        <v>281</v>
      </c>
      <c r="I2307">
        <v>99</v>
      </c>
      <c r="K2307" t="str">
        <f t="shared" ref="K2307:K2370" si="72">B2307&amp;D2307</f>
        <v>ITASE.ADT.LITR.FE.ZS</v>
      </c>
      <c r="L2307">
        <f t="shared" ref="L2307:L2370" si="73">IF(COUNT(F2307:J2307)&gt;0, SUM(F2307:J2307)/COUNT(F2307:J2307), -1)</f>
        <v>99</v>
      </c>
    </row>
    <row r="2308" spans="1:12" x14ac:dyDescent="0.25">
      <c r="A2308" t="s">
        <v>489</v>
      </c>
      <c r="B2308" t="s">
        <v>164</v>
      </c>
      <c r="C2308" t="s">
        <v>563</v>
      </c>
      <c r="D2308" t="s">
        <v>526</v>
      </c>
      <c r="E2308" t="s">
        <v>281</v>
      </c>
      <c r="F2308">
        <v>95.4</v>
      </c>
      <c r="G2308">
        <v>99.5</v>
      </c>
      <c r="K2308" t="str">
        <f t="shared" si="72"/>
        <v>ITASE.XPD.CPRM.ZS</v>
      </c>
      <c r="L2308">
        <f t="shared" si="73"/>
        <v>97.45</v>
      </c>
    </row>
    <row r="2309" spans="1:12" x14ac:dyDescent="0.25">
      <c r="A2309" t="s">
        <v>489</v>
      </c>
      <c r="B2309" t="s">
        <v>164</v>
      </c>
      <c r="C2309" t="s">
        <v>322</v>
      </c>
      <c r="D2309" t="s">
        <v>69</v>
      </c>
      <c r="E2309" t="s">
        <v>281</v>
      </c>
      <c r="F2309">
        <v>96.8</v>
      </c>
      <c r="K2309" t="str">
        <f t="shared" si="72"/>
        <v>ITASE.XPD.CSEC.ZS</v>
      </c>
      <c r="L2309">
        <f t="shared" si="73"/>
        <v>96.8</v>
      </c>
    </row>
    <row r="2310" spans="1:12" x14ac:dyDescent="0.25">
      <c r="A2310" t="s">
        <v>489</v>
      </c>
      <c r="B2310" t="s">
        <v>164</v>
      </c>
      <c r="C2310" t="s">
        <v>95</v>
      </c>
      <c r="D2310" t="s">
        <v>203</v>
      </c>
      <c r="E2310" t="s">
        <v>281</v>
      </c>
      <c r="F2310">
        <v>90.4</v>
      </c>
      <c r="G2310">
        <v>92.9</v>
      </c>
      <c r="K2310" t="str">
        <f t="shared" si="72"/>
        <v>ITASE.XPD.CTER.ZS</v>
      </c>
      <c r="L2310">
        <f t="shared" si="73"/>
        <v>91.65</v>
      </c>
    </row>
    <row r="2311" spans="1:12" x14ac:dyDescent="0.25">
      <c r="A2311" t="s">
        <v>489</v>
      </c>
      <c r="B2311" t="s">
        <v>164</v>
      </c>
      <c r="C2311" t="s">
        <v>150</v>
      </c>
      <c r="D2311" t="s">
        <v>201</v>
      </c>
      <c r="E2311" t="s">
        <v>281</v>
      </c>
      <c r="F2311">
        <v>21.7</v>
      </c>
      <c r="G2311">
        <v>19.5</v>
      </c>
      <c r="K2311" t="str">
        <f t="shared" si="72"/>
        <v>ITASE.XPD.PRIM.PC.ZS</v>
      </c>
      <c r="L2311">
        <f t="shared" si="73"/>
        <v>20.6</v>
      </c>
    </row>
    <row r="2312" spans="1:12" x14ac:dyDescent="0.25">
      <c r="A2312" t="s">
        <v>489</v>
      </c>
      <c r="B2312" t="s">
        <v>164</v>
      </c>
      <c r="C2312" t="s">
        <v>585</v>
      </c>
      <c r="D2312" t="s">
        <v>580</v>
      </c>
      <c r="E2312" t="s">
        <v>281</v>
      </c>
      <c r="F2312">
        <v>22.9</v>
      </c>
      <c r="K2312" t="str">
        <f t="shared" si="72"/>
        <v>ITASE.XPD.SECO.PC.ZS</v>
      </c>
      <c r="L2312">
        <f t="shared" si="73"/>
        <v>22.9</v>
      </c>
    </row>
    <row r="2313" spans="1:12" x14ac:dyDescent="0.25">
      <c r="A2313" t="s">
        <v>489</v>
      </c>
      <c r="B2313" t="s">
        <v>164</v>
      </c>
      <c r="C2313" t="s">
        <v>539</v>
      </c>
      <c r="D2313" t="s">
        <v>558</v>
      </c>
      <c r="E2313" t="s">
        <v>281</v>
      </c>
      <c r="F2313">
        <v>25.3</v>
      </c>
      <c r="G2313">
        <v>24.3</v>
      </c>
      <c r="K2313" t="str">
        <f t="shared" si="72"/>
        <v>ITASE.XPD.TERT.PC.ZS</v>
      </c>
      <c r="L2313">
        <f t="shared" si="73"/>
        <v>24.8</v>
      </c>
    </row>
    <row r="2314" spans="1:12" x14ac:dyDescent="0.25">
      <c r="A2314" t="s">
        <v>489</v>
      </c>
      <c r="B2314" t="s">
        <v>164</v>
      </c>
      <c r="C2314" t="s">
        <v>504</v>
      </c>
      <c r="D2314" t="s">
        <v>581</v>
      </c>
      <c r="E2314" t="s">
        <v>281</v>
      </c>
      <c r="I2314">
        <v>100</v>
      </c>
      <c r="K2314" t="str">
        <f t="shared" si="72"/>
        <v>ITASE.ADT.1524.LT.FE.ZS</v>
      </c>
      <c r="L2314">
        <f t="shared" si="73"/>
        <v>100</v>
      </c>
    </row>
    <row r="2315" spans="1:12" x14ac:dyDescent="0.25">
      <c r="A2315" t="s">
        <v>489</v>
      </c>
      <c r="B2315" t="s">
        <v>164</v>
      </c>
      <c r="C2315" t="s">
        <v>21</v>
      </c>
      <c r="D2315" t="s">
        <v>8</v>
      </c>
      <c r="E2315" t="s">
        <v>281</v>
      </c>
      <c r="F2315">
        <v>12</v>
      </c>
      <c r="G2315">
        <v>11.1</v>
      </c>
      <c r="H2315">
        <v>11.5</v>
      </c>
      <c r="K2315" t="str">
        <f t="shared" si="72"/>
        <v>ITASE.PRM.ENRL.TC.ZS</v>
      </c>
      <c r="L2315">
        <f t="shared" si="73"/>
        <v>11.533333333333333</v>
      </c>
    </row>
    <row r="2316" spans="1:12" x14ac:dyDescent="0.25">
      <c r="A2316" t="s">
        <v>489</v>
      </c>
      <c r="B2316" t="s">
        <v>164</v>
      </c>
      <c r="C2316" t="s">
        <v>288</v>
      </c>
      <c r="D2316" t="s">
        <v>396</v>
      </c>
      <c r="E2316" t="s">
        <v>281</v>
      </c>
      <c r="F2316">
        <v>11.3</v>
      </c>
      <c r="G2316">
        <v>10</v>
      </c>
      <c r="H2316">
        <v>10</v>
      </c>
      <c r="K2316" t="str">
        <f t="shared" si="72"/>
        <v>ITASE.SEC.ENRL.TC.ZS</v>
      </c>
      <c r="L2316">
        <f t="shared" si="73"/>
        <v>10.433333333333334</v>
      </c>
    </row>
    <row r="2317" spans="1:12" x14ac:dyDescent="0.25">
      <c r="A2317" t="s">
        <v>489</v>
      </c>
      <c r="B2317" t="s">
        <v>164</v>
      </c>
      <c r="C2317" t="s">
        <v>561</v>
      </c>
      <c r="D2317" t="s">
        <v>236</v>
      </c>
      <c r="E2317" t="s">
        <v>281</v>
      </c>
      <c r="F2317">
        <v>20.3</v>
      </c>
      <c r="G2317">
        <v>20.3</v>
      </c>
      <c r="H2317">
        <v>20.100000000000001</v>
      </c>
      <c r="K2317" t="str">
        <f t="shared" si="72"/>
        <v>ITASE.TER.ENRL.TC.ZS</v>
      </c>
      <c r="L2317">
        <f t="shared" si="73"/>
        <v>20.233333333333334</v>
      </c>
    </row>
    <row r="2318" spans="1:12" x14ac:dyDescent="0.25">
      <c r="A2318" t="s">
        <v>489</v>
      </c>
      <c r="B2318" t="s">
        <v>164</v>
      </c>
      <c r="C2318" t="s">
        <v>122</v>
      </c>
      <c r="D2318" t="s">
        <v>242</v>
      </c>
      <c r="E2318" t="s">
        <v>281</v>
      </c>
      <c r="F2318">
        <v>70.8</v>
      </c>
      <c r="G2318">
        <v>70.7</v>
      </c>
      <c r="H2318">
        <v>71.5</v>
      </c>
      <c r="K2318" t="str">
        <f t="shared" si="72"/>
        <v>ITASE.TER.ENRR.FE</v>
      </c>
      <c r="L2318">
        <f t="shared" si="73"/>
        <v>71</v>
      </c>
    </row>
    <row r="2319" spans="1:12" x14ac:dyDescent="0.25">
      <c r="A2319" t="s">
        <v>489</v>
      </c>
      <c r="B2319" t="s">
        <v>164</v>
      </c>
      <c r="C2319" t="s">
        <v>451</v>
      </c>
      <c r="D2319" t="s">
        <v>508</v>
      </c>
      <c r="E2319" t="s">
        <v>281</v>
      </c>
      <c r="F2319">
        <v>102.1</v>
      </c>
      <c r="G2319">
        <v>101.9</v>
      </c>
      <c r="H2319">
        <v>100.9</v>
      </c>
      <c r="K2319" t="str">
        <f t="shared" si="72"/>
        <v>ITASE.SEC.ENRR.FE</v>
      </c>
      <c r="L2319">
        <f t="shared" si="73"/>
        <v>101.63333333333333</v>
      </c>
    </row>
    <row r="2320" spans="1:12" x14ac:dyDescent="0.25">
      <c r="A2320" t="s">
        <v>489</v>
      </c>
      <c r="B2320" t="s">
        <v>164</v>
      </c>
      <c r="C2320" t="s">
        <v>128</v>
      </c>
      <c r="D2320" t="s">
        <v>160</v>
      </c>
      <c r="E2320" t="s">
        <v>281</v>
      </c>
      <c r="F2320">
        <v>100.2</v>
      </c>
      <c r="G2320">
        <v>99.4</v>
      </c>
      <c r="H2320">
        <v>100.3</v>
      </c>
      <c r="K2320" t="str">
        <f t="shared" si="72"/>
        <v>ITASE.PRM.ENRR.FE</v>
      </c>
      <c r="L2320">
        <f t="shared" si="73"/>
        <v>99.966666666666683</v>
      </c>
    </row>
    <row r="2321" spans="1:12" x14ac:dyDescent="0.25">
      <c r="A2321" t="s">
        <v>489</v>
      </c>
      <c r="B2321" t="s">
        <v>164</v>
      </c>
      <c r="C2321" t="s">
        <v>255</v>
      </c>
      <c r="D2321" t="s">
        <v>146</v>
      </c>
      <c r="E2321" t="s">
        <v>281</v>
      </c>
      <c r="F2321">
        <v>70.900000000000006</v>
      </c>
      <c r="G2321">
        <v>68.599999999999994</v>
      </c>
      <c r="H2321">
        <v>70.2</v>
      </c>
      <c r="K2321" t="str">
        <f t="shared" si="72"/>
        <v>ITASE.SEC.TCHR.FE.ZS</v>
      </c>
      <c r="L2321">
        <f t="shared" si="73"/>
        <v>69.899999999999991</v>
      </c>
    </row>
    <row r="2322" spans="1:12" x14ac:dyDescent="0.25">
      <c r="A2322" t="s">
        <v>489</v>
      </c>
      <c r="B2322" t="s">
        <v>164</v>
      </c>
      <c r="C2322" t="s">
        <v>81</v>
      </c>
      <c r="D2322" t="s">
        <v>552</v>
      </c>
      <c r="E2322" t="s">
        <v>281</v>
      </c>
      <c r="F2322">
        <v>37.299999999999997</v>
      </c>
      <c r="G2322">
        <v>37</v>
      </c>
      <c r="H2322">
        <v>37.1</v>
      </c>
      <c r="K2322" t="str">
        <f t="shared" si="72"/>
        <v>ITASE.TER.TCHR.FE.ZS</v>
      </c>
      <c r="L2322">
        <f t="shared" si="73"/>
        <v>37.133333333333333</v>
      </c>
    </row>
    <row r="2323" spans="1:12" x14ac:dyDescent="0.25">
      <c r="A2323" t="s">
        <v>489</v>
      </c>
      <c r="B2323" t="s">
        <v>164</v>
      </c>
      <c r="C2323" t="s">
        <v>517</v>
      </c>
      <c r="D2323" t="s">
        <v>378</v>
      </c>
      <c r="E2323" t="s">
        <v>281</v>
      </c>
      <c r="K2323" t="str">
        <f t="shared" si="72"/>
        <v>ITASG.DMK.SRCR.FN.ZS</v>
      </c>
      <c r="L2323">
        <f t="shared" si="73"/>
        <v>-1</v>
      </c>
    </row>
    <row r="2324" spans="1:12" x14ac:dyDescent="0.25">
      <c r="A2324" t="s">
        <v>489</v>
      </c>
      <c r="B2324" t="s">
        <v>164</v>
      </c>
      <c r="C2324" t="s">
        <v>131</v>
      </c>
      <c r="D2324" t="s">
        <v>523</v>
      </c>
      <c r="E2324" t="s">
        <v>281</v>
      </c>
      <c r="K2324" t="str">
        <f t="shared" si="72"/>
        <v>ITASG.DMK.ALLD.FN.ZS</v>
      </c>
      <c r="L2324">
        <f t="shared" si="73"/>
        <v>-1</v>
      </c>
    </row>
    <row r="2325" spans="1:12" x14ac:dyDescent="0.25">
      <c r="A2325" t="s">
        <v>489</v>
      </c>
      <c r="B2325" t="s">
        <v>164</v>
      </c>
      <c r="C2325" t="s">
        <v>505</v>
      </c>
      <c r="D2325" t="s">
        <v>492</v>
      </c>
      <c r="E2325" t="s">
        <v>281</v>
      </c>
      <c r="K2325" t="str">
        <f t="shared" si="72"/>
        <v>ITASG.VAW.ARGU.ZS</v>
      </c>
      <c r="L2325">
        <f t="shared" si="73"/>
        <v>-1</v>
      </c>
    </row>
    <row r="2326" spans="1:12" x14ac:dyDescent="0.25">
      <c r="A2326" t="s">
        <v>489</v>
      </c>
      <c r="B2326" t="s">
        <v>164</v>
      </c>
      <c r="C2326" t="s">
        <v>199</v>
      </c>
      <c r="D2326" t="s">
        <v>196</v>
      </c>
      <c r="E2326" t="s">
        <v>281</v>
      </c>
      <c r="K2326" t="str">
        <f t="shared" si="72"/>
        <v>ITASG.VAW.BURN.ZS</v>
      </c>
      <c r="L2326">
        <f t="shared" si="73"/>
        <v>-1</v>
      </c>
    </row>
    <row r="2327" spans="1:12" x14ac:dyDescent="0.25">
      <c r="A2327" t="s">
        <v>489</v>
      </c>
      <c r="B2327" t="s">
        <v>164</v>
      </c>
      <c r="C2327" t="s">
        <v>137</v>
      </c>
      <c r="D2327" t="s">
        <v>159</v>
      </c>
      <c r="E2327" t="s">
        <v>281</v>
      </c>
      <c r="K2327" t="str">
        <f t="shared" si="72"/>
        <v>ITASG.VAW.NEGL.ZS</v>
      </c>
      <c r="L2327">
        <f t="shared" si="73"/>
        <v>-1</v>
      </c>
    </row>
    <row r="2328" spans="1:12" x14ac:dyDescent="0.25">
      <c r="A2328" t="s">
        <v>489</v>
      </c>
      <c r="B2328" t="s">
        <v>164</v>
      </c>
      <c r="C2328" t="s">
        <v>327</v>
      </c>
      <c r="D2328" t="s">
        <v>583</v>
      </c>
      <c r="E2328" t="s">
        <v>281</v>
      </c>
      <c r="K2328" t="str">
        <f t="shared" si="72"/>
        <v>ITASG.VAW.GOES.ZS</v>
      </c>
      <c r="L2328">
        <f t="shared" si="73"/>
        <v>-1</v>
      </c>
    </row>
    <row r="2329" spans="1:12" x14ac:dyDescent="0.25">
      <c r="A2329" t="s">
        <v>489</v>
      </c>
      <c r="B2329" t="s">
        <v>164</v>
      </c>
      <c r="C2329" t="s">
        <v>575</v>
      </c>
      <c r="D2329" t="s">
        <v>382</v>
      </c>
      <c r="E2329" t="s">
        <v>281</v>
      </c>
      <c r="K2329" t="str">
        <f t="shared" si="72"/>
        <v>ITASG.VAW.REFU.ZS</v>
      </c>
      <c r="L2329">
        <f t="shared" si="73"/>
        <v>-1</v>
      </c>
    </row>
    <row r="2330" spans="1:12" x14ac:dyDescent="0.25">
      <c r="A2330" t="s">
        <v>493</v>
      </c>
      <c r="B2330" t="s">
        <v>110</v>
      </c>
      <c r="C2330" t="s">
        <v>138</v>
      </c>
      <c r="D2330" t="s">
        <v>211</v>
      </c>
      <c r="E2330" t="s">
        <v>281</v>
      </c>
      <c r="F2330">
        <v>6</v>
      </c>
      <c r="G2330">
        <v>6</v>
      </c>
      <c r="H2330">
        <v>6</v>
      </c>
      <c r="I2330">
        <v>6</v>
      </c>
      <c r="K2330" t="str">
        <f t="shared" si="72"/>
        <v>JAMSE.COM.DURS</v>
      </c>
      <c r="L2330">
        <f t="shared" si="73"/>
        <v>6</v>
      </c>
    </row>
    <row r="2331" spans="1:12" x14ac:dyDescent="0.25">
      <c r="A2331" t="s">
        <v>493</v>
      </c>
      <c r="B2331" t="s">
        <v>110</v>
      </c>
      <c r="C2331" t="s">
        <v>385</v>
      </c>
      <c r="D2331" t="s">
        <v>381</v>
      </c>
      <c r="E2331" t="s">
        <v>281</v>
      </c>
      <c r="K2331" t="str">
        <f t="shared" si="72"/>
        <v>JAMSE.ADT.LITR.FE.ZS</v>
      </c>
      <c r="L2331">
        <f t="shared" si="73"/>
        <v>-1</v>
      </c>
    </row>
    <row r="2332" spans="1:12" x14ac:dyDescent="0.25">
      <c r="A2332" t="s">
        <v>493</v>
      </c>
      <c r="B2332" t="s">
        <v>110</v>
      </c>
      <c r="C2332" t="s">
        <v>563</v>
      </c>
      <c r="D2332" t="s">
        <v>526</v>
      </c>
      <c r="E2332" t="s">
        <v>281</v>
      </c>
      <c r="F2332">
        <v>97.4</v>
      </c>
      <c r="G2332">
        <v>97.6</v>
      </c>
      <c r="H2332">
        <v>98.1</v>
      </c>
      <c r="I2332">
        <v>98.8</v>
      </c>
      <c r="K2332" t="str">
        <f t="shared" si="72"/>
        <v>JAMSE.XPD.CPRM.ZS</v>
      </c>
      <c r="L2332">
        <f t="shared" si="73"/>
        <v>97.975000000000009</v>
      </c>
    </row>
    <row r="2333" spans="1:12" x14ac:dyDescent="0.25">
      <c r="A2333" t="s">
        <v>493</v>
      </c>
      <c r="B2333" t="s">
        <v>110</v>
      </c>
      <c r="C2333" t="s">
        <v>322</v>
      </c>
      <c r="D2333" t="s">
        <v>69</v>
      </c>
      <c r="E2333" t="s">
        <v>281</v>
      </c>
      <c r="F2333">
        <v>97.9</v>
      </c>
      <c r="G2333">
        <v>98</v>
      </c>
      <c r="H2333">
        <v>97.3</v>
      </c>
      <c r="I2333">
        <v>97.7</v>
      </c>
      <c r="K2333" t="str">
        <f t="shared" si="72"/>
        <v>JAMSE.XPD.CSEC.ZS</v>
      </c>
      <c r="L2333">
        <f t="shared" si="73"/>
        <v>97.724999999999994</v>
      </c>
    </row>
    <row r="2334" spans="1:12" x14ac:dyDescent="0.25">
      <c r="A2334" t="s">
        <v>493</v>
      </c>
      <c r="B2334" t="s">
        <v>110</v>
      </c>
      <c r="C2334" t="s">
        <v>95</v>
      </c>
      <c r="D2334" t="s">
        <v>203</v>
      </c>
      <c r="E2334" t="s">
        <v>281</v>
      </c>
      <c r="F2334">
        <v>98.3</v>
      </c>
      <c r="G2334">
        <v>95.8</v>
      </c>
      <c r="H2334">
        <v>95.3</v>
      </c>
      <c r="I2334">
        <v>98.1</v>
      </c>
      <c r="K2334" t="str">
        <f t="shared" si="72"/>
        <v>JAMSE.XPD.CTER.ZS</v>
      </c>
      <c r="L2334">
        <f t="shared" si="73"/>
        <v>96.875</v>
      </c>
    </row>
    <row r="2335" spans="1:12" x14ac:dyDescent="0.25">
      <c r="A2335" t="s">
        <v>493</v>
      </c>
      <c r="B2335" t="s">
        <v>110</v>
      </c>
      <c r="C2335" t="s">
        <v>150</v>
      </c>
      <c r="D2335" t="s">
        <v>201</v>
      </c>
      <c r="E2335" t="s">
        <v>281</v>
      </c>
      <c r="F2335">
        <v>21.6</v>
      </c>
      <c r="G2335">
        <v>21.2</v>
      </c>
      <c r="H2335">
        <v>23</v>
      </c>
      <c r="I2335">
        <v>21.3</v>
      </c>
      <c r="K2335" t="str">
        <f t="shared" si="72"/>
        <v>JAMSE.XPD.PRIM.PC.ZS</v>
      </c>
      <c r="L2335">
        <f t="shared" si="73"/>
        <v>21.774999999999999</v>
      </c>
    </row>
    <row r="2336" spans="1:12" x14ac:dyDescent="0.25">
      <c r="A2336" t="s">
        <v>493</v>
      </c>
      <c r="B2336" t="s">
        <v>110</v>
      </c>
      <c r="C2336" t="s">
        <v>585</v>
      </c>
      <c r="D2336" t="s">
        <v>580</v>
      </c>
      <c r="E2336" t="s">
        <v>281</v>
      </c>
      <c r="F2336">
        <v>28.3</v>
      </c>
      <c r="G2336">
        <v>27.1</v>
      </c>
      <c r="H2336">
        <v>26.7</v>
      </c>
      <c r="I2336">
        <v>29.3</v>
      </c>
      <c r="K2336" t="str">
        <f t="shared" si="72"/>
        <v>JAMSE.XPD.SECO.PC.ZS</v>
      </c>
      <c r="L2336">
        <f t="shared" si="73"/>
        <v>27.85</v>
      </c>
    </row>
    <row r="2337" spans="1:12" x14ac:dyDescent="0.25">
      <c r="A2337" t="s">
        <v>493</v>
      </c>
      <c r="B2337" t="s">
        <v>110</v>
      </c>
      <c r="C2337" t="s">
        <v>539</v>
      </c>
      <c r="D2337" t="s">
        <v>558</v>
      </c>
      <c r="E2337" t="s">
        <v>281</v>
      </c>
      <c r="F2337">
        <v>35.799999999999997</v>
      </c>
      <c r="K2337" t="str">
        <f t="shared" si="72"/>
        <v>JAMSE.XPD.TERT.PC.ZS</v>
      </c>
      <c r="L2337">
        <f t="shared" si="73"/>
        <v>35.799999999999997</v>
      </c>
    </row>
    <row r="2338" spans="1:12" x14ac:dyDescent="0.25">
      <c r="A2338" t="s">
        <v>493</v>
      </c>
      <c r="B2338" t="s">
        <v>110</v>
      </c>
      <c r="C2338" t="s">
        <v>504</v>
      </c>
      <c r="D2338" t="s">
        <v>581</v>
      </c>
      <c r="E2338" t="s">
        <v>281</v>
      </c>
      <c r="K2338" t="str">
        <f t="shared" si="72"/>
        <v>JAMSE.ADT.1524.LT.FE.ZS</v>
      </c>
      <c r="L2338">
        <f t="shared" si="73"/>
        <v>-1</v>
      </c>
    </row>
    <row r="2339" spans="1:12" x14ac:dyDescent="0.25">
      <c r="A2339" t="s">
        <v>493</v>
      </c>
      <c r="B2339" t="s">
        <v>110</v>
      </c>
      <c r="C2339" t="s">
        <v>21</v>
      </c>
      <c r="D2339" t="s">
        <v>8</v>
      </c>
      <c r="E2339" t="s">
        <v>281</v>
      </c>
      <c r="F2339">
        <v>22</v>
      </c>
      <c r="G2339">
        <v>22.6</v>
      </c>
      <c r="H2339">
        <v>22.1</v>
      </c>
      <c r="I2339">
        <v>24.8</v>
      </c>
      <c r="K2339" t="str">
        <f t="shared" si="72"/>
        <v>JAMSE.PRM.ENRL.TC.ZS</v>
      </c>
      <c r="L2339">
        <f t="shared" si="73"/>
        <v>22.875</v>
      </c>
    </row>
    <row r="2340" spans="1:12" x14ac:dyDescent="0.25">
      <c r="A2340" t="s">
        <v>493</v>
      </c>
      <c r="B2340" t="s">
        <v>110</v>
      </c>
      <c r="C2340" t="s">
        <v>288</v>
      </c>
      <c r="D2340" t="s">
        <v>396</v>
      </c>
      <c r="E2340" t="s">
        <v>281</v>
      </c>
      <c r="F2340">
        <v>16.399999999999999</v>
      </c>
      <c r="G2340">
        <v>18.100000000000001</v>
      </c>
      <c r="H2340">
        <v>15.5</v>
      </c>
      <c r="I2340">
        <v>16.7</v>
      </c>
      <c r="K2340" t="str">
        <f t="shared" si="72"/>
        <v>JAMSE.SEC.ENRL.TC.ZS</v>
      </c>
      <c r="L2340">
        <f t="shared" si="73"/>
        <v>16.675000000000001</v>
      </c>
    </row>
    <row r="2341" spans="1:12" x14ac:dyDescent="0.25">
      <c r="A2341" t="s">
        <v>493</v>
      </c>
      <c r="B2341" t="s">
        <v>110</v>
      </c>
      <c r="C2341" t="s">
        <v>561</v>
      </c>
      <c r="D2341" t="s">
        <v>236</v>
      </c>
      <c r="E2341" t="s">
        <v>281</v>
      </c>
      <c r="K2341" t="str">
        <f t="shared" si="72"/>
        <v>JAMSE.TER.ENRL.TC.ZS</v>
      </c>
      <c r="L2341">
        <f t="shared" si="73"/>
        <v>-1</v>
      </c>
    </row>
    <row r="2342" spans="1:12" x14ac:dyDescent="0.25">
      <c r="A2342" t="s">
        <v>493</v>
      </c>
      <c r="B2342" t="s">
        <v>110</v>
      </c>
      <c r="C2342" t="s">
        <v>122</v>
      </c>
      <c r="D2342" t="s">
        <v>242</v>
      </c>
      <c r="E2342" t="s">
        <v>281</v>
      </c>
      <c r="F2342">
        <v>34.700000000000003</v>
      </c>
      <c r="K2342" t="str">
        <f t="shared" si="72"/>
        <v>JAMSE.TER.ENRR.FE</v>
      </c>
      <c r="L2342">
        <f t="shared" si="73"/>
        <v>34.700000000000003</v>
      </c>
    </row>
    <row r="2343" spans="1:12" x14ac:dyDescent="0.25">
      <c r="A2343" t="s">
        <v>493</v>
      </c>
      <c r="B2343" t="s">
        <v>110</v>
      </c>
      <c r="C2343" t="s">
        <v>451</v>
      </c>
      <c r="D2343" t="s">
        <v>508</v>
      </c>
      <c r="E2343" t="s">
        <v>281</v>
      </c>
      <c r="F2343">
        <v>83.8</v>
      </c>
      <c r="G2343">
        <v>85.9</v>
      </c>
      <c r="H2343">
        <v>83.6</v>
      </c>
      <c r="I2343">
        <v>83.6</v>
      </c>
      <c r="K2343" t="str">
        <f t="shared" si="72"/>
        <v>JAMSE.SEC.ENRR.FE</v>
      </c>
      <c r="L2343">
        <f t="shared" si="73"/>
        <v>84.224999999999994</v>
      </c>
    </row>
    <row r="2344" spans="1:12" x14ac:dyDescent="0.25">
      <c r="A2344" t="s">
        <v>493</v>
      </c>
      <c r="B2344" t="s">
        <v>110</v>
      </c>
      <c r="C2344" t="s">
        <v>128</v>
      </c>
      <c r="D2344" t="s">
        <v>160</v>
      </c>
      <c r="E2344" t="s">
        <v>281</v>
      </c>
      <c r="F2344">
        <v>94.5</v>
      </c>
      <c r="G2344">
        <v>90.2</v>
      </c>
      <c r="H2344">
        <v>89</v>
      </c>
      <c r="I2344">
        <v>88.9</v>
      </c>
      <c r="K2344" t="str">
        <f t="shared" si="72"/>
        <v>JAMSE.PRM.ENRR.FE</v>
      </c>
      <c r="L2344">
        <f t="shared" si="73"/>
        <v>90.65</v>
      </c>
    </row>
    <row r="2345" spans="1:12" x14ac:dyDescent="0.25">
      <c r="A2345" t="s">
        <v>493</v>
      </c>
      <c r="B2345" t="s">
        <v>110</v>
      </c>
      <c r="C2345" t="s">
        <v>255</v>
      </c>
      <c r="D2345" t="s">
        <v>146</v>
      </c>
      <c r="E2345" t="s">
        <v>281</v>
      </c>
      <c r="F2345">
        <v>70.2</v>
      </c>
      <c r="G2345">
        <v>70.599999999999994</v>
      </c>
      <c r="H2345">
        <v>71</v>
      </c>
      <c r="I2345">
        <v>71.7</v>
      </c>
      <c r="K2345" t="str">
        <f t="shared" si="72"/>
        <v>JAMSE.SEC.TCHR.FE.ZS</v>
      </c>
      <c r="L2345">
        <f t="shared" si="73"/>
        <v>70.875</v>
      </c>
    </row>
    <row r="2346" spans="1:12" x14ac:dyDescent="0.25">
      <c r="A2346" t="s">
        <v>493</v>
      </c>
      <c r="B2346" t="s">
        <v>110</v>
      </c>
      <c r="C2346" t="s">
        <v>81</v>
      </c>
      <c r="D2346" t="s">
        <v>552</v>
      </c>
      <c r="E2346" t="s">
        <v>281</v>
      </c>
      <c r="K2346" t="str">
        <f t="shared" si="72"/>
        <v>JAMSE.TER.TCHR.FE.ZS</v>
      </c>
      <c r="L2346">
        <f t="shared" si="73"/>
        <v>-1</v>
      </c>
    </row>
    <row r="2347" spans="1:12" x14ac:dyDescent="0.25">
      <c r="A2347" t="s">
        <v>493</v>
      </c>
      <c r="B2347" t="s">
        <v>110</v>
      </c>
      <c r="C2347" t="s">
        <v>517</v>
      </c>
      <c r="D2347" t="s">
        <v>378</v>
      </c>
      <c r="E2347" t="s">
        <v>281</v>
      </c>
      <c r="K2347" t="str">
        <f t="shared" si="72"/>
        <v>JAMSG.DMK.SRCR.FN.ZS</v>
      </c>
      <c r="L2347">
        <f t="shared" si="73"/>
        <v>-1</v>
      </c>
    </row>
    <row r="2348" spans="1:12" x14ac:dyDescent="0.25">
      <c r="A2348" t="s">
        <v>493</v>
      </c>
      <c r="B2348" t="s">
        <v>110</v>
      </c>
      <c r="C2348" t="s">
        <v>131</v>
      </c>
      <c r="D2348" t="s">
        <v>523</v>
      </c>
      <c r="E2348" t="s">
        <v>281</v>
      </c>
      <c r="K2348" t="str">
        <f t="shared" si="72"/>
        <v>JAMSG.DMK.ALLD.FN.ZS</v>
      </c>
      <c r="L2348">
        <f t="shared" si="73"/>
        <v>-1</v>
      </c>
    </row>
    <row r="2349" spans="1:12" x14ac:dyDescent="0.25">
      <c r="A2349" t="s">
        <v>493</v>
      </c>
      <c r="B2349" t="s">
        <v>110</v>
      </c>
      <c r="C2349" t="s">
        <v>505</v>
      </c>
      <c r="D2349" t="s">
        <v>492</v>
      </c>
      <c r="E2349" t="s">
        <v>281</v>
      </c>
      <c r="K2349" t="str">
        <f t="shared" si="72"/>
        <v>JAMSG.VAW.ARGU.ZS</v>
      </c>
      <c r="L2349">
        <f t="shared" si="73"/>
        <v>-1</v>
      </c>
    </row>
    <row r="2350" spans="1:12" x14ac:dyDescent="0.25">
      <c r="A2350" t="s">
        <v>493</v>
      </c>
      <c r="B2350" t="s">
        <v>110</v>
      </c>
      <c r="C2350" t="s">
        <v>199</v>
      </c>
      <c r="D2350" t="s">
        <v>196</v>
      </c>
      <c r="E2350" t="s">
        <v>281</v>
      </c>
      <c r="K2350" t="str">
        <f t="shared" si="72"/>
        <v>JAMSG.VAW.BURN.ZS</v>
      </c>
      <c r="L2350">
        <f t="shared" si="73"/>
        <v>-1</v>
      </c>
    </row>
    <row r="2351" spans="1:12" x14ac:dyDescent="0.25">
      <c r="A2351" t="s">
        <v>493</v>
      </c>
      <c r="B2351" t="s">
        <v>110</v>
      </c>
      <c r="C2351" t="s">
        <v>137</v>
      </c>
      <c r="D2351" t="s">
        <v>159</v>
      </c>
      <c r="E2351" t="s">
        <v>281</v>
      </c>
      <c r="K2351" t="str">
        <f t="shared" si="72"/>
        <v>JAMSG.VAW.NEGL.ZS</v>
      </c>
      <c r="L2351">
        <f t="shared" si="73"/>
        <v>-1</v>
      </c>
    </row>
    <row r="2352" spans="1:12" x14ac:dyDescent="0.25">
      <c r="A2352" t="s">
        <v>493</v>
      </c>
      <c r="B2352" t="s">
        <v>110</v>
      </c>
      <c r="C2352" t="s">
        <v>327</v>
      </c>
      <c r="D2352" t="s">
        <v>583</v>
      </c>
      <c r="E2352" t="s">
        <v>281</v>
      </c>
      <c r="K2352" t="str">
        <f t="shared" si="72"/>
        <v>JAMSG.VAW.GOES.ZS</v>
      </c>
      <c r="L2352">
        <f t="shared" si="73"/>
        <v>-1</v>
      </c>
    </row>
    <row r="2353" spans="1:12" x14ac:dyDescent="0.25">
      <c r="A2353" t="s">
        <v>493</v>
      </c>
      <c r="B2353" t="s">
        <v>110</v>
      </c>
      <c r="C2353" t="s">
        <v>575</v>
      </c>
      <c r="D2353" t="s">
        <v>382</v>
      </c>
      <c r="E2353" t="s">
        <v>281</v>
      </c>
      <c r="K2353" t="str">
        <f t="shared" si="72"/>
        <v>JAMSG.VAW.REFU.ZS</v>
      </c>
      <c r="L2353">
        <f t="shared" si="73"/>
        <v>-1</v>
      </c>
    </row>
    <row r="2354" spans="1:12" x14ac:dyDescent="0.25">
      <c r="A2354" t="s">
        <v>183</v>
      </c>
      <c r="B2354" t="s">
        <v>544</v>
      </c>
      <c r="C2354" t="s">
        <v>138</v>
      </c>
      <c r="D2354" t="s">
        <v>211</v>
      </c>
      <c r="E2354" t="s">
        <v>281</v>
      </c>
      <c r="F2354">
        <v>9</v>
      </c>
      <c r="G2354">
        <v>9</v>
      </c>
      <c r="H2354">
        <v>9</v>
      </c>
      <c r="I2354">
        <v>9</v>
      </c>
      <c r="K2354" t="str">
        <f t="shared" si="72"/>
        <v>JPNSE.COM.DURS</v>
      </c>
      <c r="L2354">
        <f t="shared" si="73"/>
        <v>9</v>
      </c>
    </row>
    <row r="2355" spans="1:12" x14ac:dyDescent="0.25">
      <c r="A2355" t="s">
        <v>183</v>
      </c>
      <c r="B2355" t="s">
        <v>544</v>
      </c>
      <c r="C2355" t="s">
        <v>385</v>
      </c>
      <c r="D2355" t="s">
        <v>381</v>
      </c>
      <c r="E2355" t="s">
        <v>281</v>
      </c>
      <c r="K2355" t="str">
        <f t="shared" si="72"/>
        <v>JPNSE.ADT.LITR.FE.ZS</v>
      </c>
      <c r="L2355">
        <f t="shared" si="73"/>
        <v>-1</v>
      </c>
    </row>
    <row r="2356" spans="1:12" x14ac:dyDescent="0.25">
      <c r="A2356" t="s">
        <v>183</v>
      </c>
      <c r="B2356" t="s">
        <v>544</v>
      </c>
      <c r="C2356" t="s">
        <v>563</v>
      </c>
      <c r="D2356" t="s">
        <v>526</v>
      </c>
      <c r="E2356" t="s">
        <v>281</v>
      </c>
      <c r="G2356">
        <v>87.4</v>
      </c>
      <c r="K2356" t="str">
        <f t="shared" si="72"/>
        <v>JPNSE.XPD.CPRM.ZS</v>
      </c>
      <c r="L2356">
        <f t="shared" si="73"/>
        <v>87.4</v>
      </c>
    </row>
    <row r="2357" spans="1:12" x14ac:dyDescent="0.25">
      <c r="A2357" t="s">
        <v>183</v>
      </c>
      <c r="B2357" t="s">
        <v>544</v>
      </c>
      <c r="C2357" t="s">
        <v>322</v>
      </c>
      <c r="D2357" t="s">
        <v>69</v>
      </c>
      <c r="E2357" t="s">
        <v>281</v>
      </c>
      <c r="G2357">
        <v>89.4</v>
      </c>
      <c r="K2357" t="str">
        <f t="shared" si="72"/>
        <v>JPNSE.XPD.CSEC.ZS</v>
      </c>
      <c r="L2357">
        <f t="shared" si="73"/>
        <v>89.4</v>
      </c>
    </row>
    <row r="2358" spans="1:12" x14ac:dyDescent="0.25">
      <c r="A2358" t="s">
        <v>183</v>
      </c>
      <c r="B2358" t="s">
        <v>544</v>
      </c>
      <c r="C2358" t="s">
        <v>95</v>
      </c>
      <c r="D2358" t="s">
        <v>203</v>
      </c>
      <c r="E2358" t="s">
        <v>281</v>
      </c>
      <c r="G2358">
        <v>89.6</v>
      </c>
      <c r="K2358" t="str">
        <f t="shared" si="72"/>
        <v>JPNSE.XPD.CTER.ZS</v>
      </c>
      <c r="L2358">
        <f t="shared" si="73"/>
        <v>89.6</v>
      </c>
    </row>
    <row r="2359" spans="1:12" x14ac:dyDescent="0.25">
      <c r="A2359" t="s">
        <v>183</v>
      </c>
      <c r="B2359" t="s">
        <v>544</v>
      </c>
      <c r="C2359" t="s">
        <v>150</v>
      </c>
      <c r="D2359" t="s">
        <v>201</v>
      </c>
      <c r="E2359" t="s">
        <v>281</v>
      </c>
      <c r="K2359" t="str">
        <f t="shared" si="72"/>
        <v>JPNSE.XPD.PRIM.PC.ZS</v>
      </c>
      <c r="L2359">
        <f t="shared" si="73"/>
        <v>-1</v>
      </c>
    </row>
    <row r="2360" spans="1:12" x14ac:dyDescent="0.25">
      <c r="A2360" t="s">
        <v>183</v>
      </c>
      <c r="B2360" t="s">
        <v>544</v>
      </c>
      <c r="C2360" t="s">
        <v>585</v>
      </c>
      <c r="D2360" t="s">
        <v>580</v>
      </c>
      <c r="E2360" t="s">
        <v>281</v>
      </c>
      <c r="K2360" t="str">
        <f t="shared" si="72"/>
        <v>JPNSE.XPD.SECO.PC.ZS</v>
      </c>
      <c r="L2360">
        <f t="shared" si="73"/>
        <v>-1</v>
      </c>
    </row>
    <row r="2361" spans="1:12" x14ac:dyDescent="0.25">
      <c r="A2361" t="s">
        <v>183</v>
      </c>
      <c r="B2361" t="s">
        <v>544</v>
      </c>
      <c r="C2361" t="s">
        <v>539</v>
      </c>
      <c r="D2361" t="s">
        <v>558</v>
      </c>
      <c r="E2361" t="s">
        <v>281</v>
      </c>
      <c r="K2361" t="str">
        <f t="shared" si="72"/>
        <v>JPNSE.XPD.TERT.PC.ZS</v>
      </c>
      <c r="L2361">
        <f t="shared" si="73"/>
        <v>-1</v>
      </c>
    </row>
    <row r="2362" spans="1:12" x14ac:dyDescent="0.25">
      <c r="A2362" t="s">
        <v>183</v>
      </c>
      <c r="B2362" t="s">
        <v>544</v>
      </c>
      <c r="C2362" t="s">
        <v>504</v>
      </c>
      <c r="D2362" t="s">
        <v>581</v>
      </c>
      <c r="E2362" t="s">
        <v>281</v>
      </c>
      <c r="K2362" t="str">
        <f t="shared" si="72"/>
        <v>JPNSE.ADT.1524.LT.FE.ZS</v>
      </c>
      <c r="L2362">
        <f t="shared" si="73"/>
        <v>-1</v>
      </c>
    </row>
    <row r="2363" spans="1:12" x14ac:dyDescent="0.25">
      <c r="A2363" t="s">
        <v>183</v>
      </c>
      <c r="B2363" t="s">
        <v>544</v>
      </c>
      <c r="C2363" t="s">
        <v>21</v>
      </c>
      <c r="D2363" t="s">
        <v>8</v>
      </c>
      <c r="E2363" t="s">
        <v>281</v>
      </c>
      <c r="F2363">
        <v>16.2</v>
      </c>
      <c r="G2363">
        <v>15.9</v>
      </c>
      <c r="H2363">
        <v>15.7</v>
      </c>
      <c r="K2363" t="str">
        <f t="shared" si="72"/>
        <v>JPNSE.PRM.ENRL.TC.ZS</v>
      </c>
      <c r="L2363">
        <f t="shared" si="73"/>
        <v>15.933333333333332</v>
      </c>
    </row>
    <row r="2364" spans="1:12" x14ac:dyDescent="0.25">
      <c r="A2364" t="s">
        <v>183</v>
      </c>
      <c r="B2364" t="s">
        <v>544</v>
      </c>
      <c r="C2364" t="s">
        <v>288</v>
      </c>
      <c r="D2364" t="s">
        <v>396</v>
      </c>
      <c r="E2364" t="s">
        <v>281</v>
      </c>
      <c r="F2364">
        <v>11.4</v>
      </c>
      <c r="G2364">
        <v>11.2</v>
      </c>
      <c r="H2364">
        <v>11.1</v>
      </c>
      <c r="K2364" t="str">
        <f t="shared" si="72"/>
        <v>JPNSE.SEC.ENRL.TC.ZS</v>
      </c>
      <c r="L2364">
        <f t="shared" si="73"/>
        <v>11.233333333333334</v>
      </c>
    </row>
    <row r="2365" spans="1:12" x14ac:dyDescent="0.25">
      <c r="A2365" t="s">
        <v>183</v>
      </c>
      <c r="B2365" t="s">
        <v>544</v>
      </c>
      <c r="C2365" t="s">
        <v>561</v>
      </c>
      <c r="D2365" t="s">
        <v>236</v>
      </c>
      <c r="E2365" t="s">
        <v>281</v>
      </c>
      <c r="F2365">
        <v>7</v>
      </c>
      <c r="G2365">
        <v>6.9</v>
      </c>
      <c r="H2365">
        <v>6.9</v>
      </c>
      <c r="K2365" t="str">
        <f t="shared" si="72"/>
        <v>JPNSE.TER.ENRL.TC.ZS</v>
      </c>
      <c r="L2365">
        <f t="shared" si="73"/>
        <v>6.9333333333333336</v>
      </c>
    </row>
    <row r="2366" spans="1:12" x14ac:dyDescent="0.25">
      <c r="A2366" t="s">
        <v>183</v>
      </c>
      <c r="B2366" t="s">
        <v>544</v>
      </c>
      <c r="C2366" t="s">
        <v>122</v>
      </c>
      <c r="D2366" t="s">
        <v>242</v>
      </c>
      <c r="E2366" t="s">
        <v>281</v>
      </c>
      <c r="K2366" t="str">
        <f t="shared" si="72"/>
        <v>JPNSE.TER.ENRR.FE</v>
      </c>
      <c r="L2366">
        <f t="shared" si="73"/>
        <v>-1</v>
      </c>
    </row>
    <row r="2367" spans="1:12" x14ac:dyDescent="0.25">
      <c r="A2367" t="s">
        <v>183</v>
      </c>
      <c r="B2367" t="s">
        <v>544</v>
      </c>
      <c r="C2367" t="s">
        <v>451</v>
      </c>
      <c r="D2367" t="s">
        <v>508</v>
      </c>
      <c r="E2367" t="s">
        <v>281</v>
      </c>
      <c r="K2367" t="str">
        <f t="shared" si="72"/>
        <v>JPNSE.SEC.ENRR.FE</v>
      </c>
      <c r="L2367">
        <f t="shared" si="73"/>
        <v>-1</v>
      </c>
    </row>
    <row r="2368" spans="1:12" x14ac:dyDescent="0.25">
      <c r="A2368" t="s">
        <v>183</v>
      </c>
      <c r="B2368" t="s">
        <v>544</v>
      </c>
      <c r="C2368" t="s">
        <v>128</v>
      </c>
      <c r="D2368" t="s">
        <v>160</v>
      </c>
      <c r="E2368" t="s">
        <v>281</v>
      </c>
      <c r="K2368" t="str">
        <f t="shared" si="72"/>
        <v>JPNSE.PRM.ENRR.FE</v>
      </c>
      <c r="L2368">
        <f t="shared" si="73"/>
        <v>-1</v>
      </c>
    </row>
    <row r="2369" spans="1:12" x14ac:dyDescent="0.25">
      <c r="A2369" t="s">
        <v>183</v>
      </c>
      <c r="B2369" t="s">
        <v>544</v>
      </c>
      <c r="C2369" t="s">
        <v>255</v>
      </c>
      <c r="D2369" t="s">
        <v>146</v>
      </c>
      <c r="E2369" t="s">
        <v>281</v>
      </c>
      <c r="K2369" t="str">
        <f t="shared" si="72"/>
        <v>JPNSE.SEC.TCHR.FE.ZS</v>
      </c>
      <c r="L2369">
        <f t="shared" si="73"/>
        <v>-1</v>
      </c>
    </row>
    <row r="2370" spans="1:12" x14ac:dyDescent="0.25">
      <c r="A2370" t="s">
        <v>183</v>
      </c>
      <c r="B2370" t="s">
        <v>544</v>
      </c>
      <c r="C2370" t="s">
        <v>81</v>
      </c>
      <c r="D2370" t="s">
        <v>552</v>
      </c>
      <c r="E2370" t="s">
        <v>281</v>
      </c>
      <c r="K2370" t="str">
        <f t="shared" si="72"/>
        <v>JPNSE.TER.TCHR.FE.ZS</v>
      </c>
      <c r="L2370">
        <f t="shared" si="73"/>
        <v>-1</v>
      </c>
    </row>
    <row r="2371" spans="1:12" x14ac:dyDescent="0.25">
      <c r="A2371" t="s">
        <v>183</v>
      </c>
      <c r="B2371" t="s">
        <v>544</v>
      </c>
      <c r="C2371" t="s">
        <v>517</v>
      </c>
      <c r="D2371" t="s">
        <v>378</v>
      </c>
      <c r="E2371" t="s">
        <v>281</v>
      </c>
      <c r="K2371" t="str">
        <f t="shared" ref="K2371:K2434" si="74">B2371&amp;D2371</f>
        <v>JPNSG.DMK.SRCR.FN.ZS</v>
      </c>
      <c r="L2371">
        <f t="shared" ref="L2371:L2434" si="75">IF(COUNT(F2371:J2371)&gt;0, SUM(F2371:J2371)/COUNT(F2371:J2371), -1)</f>
        <v>-1</v>
      </c>
    </row>
    <row r="2372" spans="1:12" x14ac:dyDescent="0.25">
      <c r="A2372" t="s">
        <v>183</v>
      </c>
      <c r="B2372" t="s">
        <v>544</v>
      </c>
      <c r="C2372" t="s">
        <v>131</v>
      </c>
      <c r="D2372" t="s">
        <v>523</v>
      </c>
      <c r="E2372" t="s">
        <v>281</v>
      </c>
      <c r="K2372" t="str">
        <f t="shared" si="74"/>
        <v>JPNSG.DMK.ALLD.FN.ZS</v>
      </c>
      <c r="L2372">
        <f t="shared" si="75"/>
        <v>-1</v>
      </c>
    </row>
    <row r="2373" spans="1:12" x14ac:dyDescent="0.25">
      <c r="A2373" t="s">
        <v>183</v>
      </c>
      <c r="B2373" t="s">
        <v>544</v>
      </c>
      <c r="C2373" t="s">
        <v>505</v>
      </c>
      <c r="D2373" t="s">
        <v>492</v>
      </c>
      <c r="E2373" t="s">
        <v>281</v>
      </c>
      <c r="K2373" t="str">
        <f t="shared" si="74"/>
        <v>JPNSG.VAW.ARGU.ZS</v>
      </c>
      <c r="L2373">
        <f t="shared" si="75"/>
        <v>-1</v>
      </c>
    </row>
    <row r="2374" spans="1:12" x14ac:dyDescent="0.25">
      <c r="A2374" t="s">
        <v>183</v>
      </c>
      <c r="B2374" t="s">
        <v>544</v>
      </c>
      <c r="C2374" t="s">
        <v>199</v>
      </c>
      <c r="D2374" t="s">
        <v>196</v>
      </c>
      <c r="E2374" t="s">
        <v>281</v>
      </c>
      <c r="K2374" t="str">
        <f t="shared" si="74"/>
        <v>JPNSG.VAW.BURN.ZS</v>
      </c>
      <c r="L2374">
        <f t="shared" si="75"/>
        <v>-1</v>
      </c>
    </row>
    <row r="2375" spans="1:12" x14ac:dyDescent="0.25">
      <c r="A2375" t="s">
        <v>183</v>
      </c>
      <c r="B2375" t="s">
        <v>544</v>
      </c>
      <c r="C2375" t="s">
        <v>137</v>
      </c>
      <c r="D2375" t="s">
        <v>159</v>
      </c>
      <c r="E2375" t="s">
        <v>281</v>
      </c>
      <c r="K2375" t="str">
        <f t="shared" si="74"/>
        <v>JPNSG.VAW.NEGL.ZS</v>
      </c>
      <c r="L2375">
        <f t="shared" si="75"/>
        <v>-1</v>
      </c>
    </row>
    <row r="2376" spans="1:12" x14ac:dyDescent="0.25">
      <c r="A2376" t="s">
        <v>183</v>
      </c>
      <c r="B2376" t="s">
        <v>544</v>
      </c>
      <c r="C2376" t="s">
        <v>327</v>
      </c>
      <c r="D2376" t="s">
        <v>583</v>
      </c>
      <c r="E2376" t="s">
        <v>281</v>
      </c>
      <c r="K2376" t="str">
        <f t="shared" si="74"/>
        <v>JPNSG.VAW.GOES.ZS</v>
      </c>
      <c r="L2376">
        <f t="shared" si="75"/>
        <v>-1</v>
      </c>
    </row>
    <row r="2377" spans="1:12" x14ac:dyDescent="0.25">
      <c r="A2377" t="s">
        <v>183</v>
      </c>
      <c r="B2377" t="s">
        <v>544</v>
      </c>
      <c r="C2377" t="s">
        <v>575</v>
      </c>
      <c r="D2377" t="s">
        <v>382</v>
      </c>
      <c r="E2377" t="s">
        <v>281</v>
      </c>
      <c r="K2377" t="str">
        <f t="shared" si="74"/>
        <v>JPNSG.VAW.REFU.ZS</v>
      </c>
      <c r="L2377">
        <f t="shared" si="75"/>
        <v>-1</v>
      </c>
    </row>
    <row r="2378" spans="1:12" x14ac:dyDescent="0.25">
      <c r="A2378" t="s">
        <v>315</v>
      </c>
      <c r="B2378" t="s">
        <v>113</v>
      </c>
      <c r="C2378" t="s">
        <v>138</v>
      </c>
      <c r="D2378" t="s">
        <v>211</v>
      </c>
      <c r="E2378" t="s">
        <v>281</v>
      </c>
      <c r="F2378">
        <v>10</v>
      </c>
      <c r="G2378">
        <v>10</v>
      </c>
      <c r="H2378">
        <v>10</v>
      </c>
      <c r="I2378">
        <v>10</v>
      </c>
      <c r="K2378" t="str">
        <f t="shared" si="74"/>
        <v>JORSE.COM.DURS</v>
      </c>
      <c r="L2378">
        <f t="shared" si="75"/>
        <v>10</v>
      </c>
    </row>
    <row r="2379" spans="1:12" x14ac:dyDescent="0.25">
      <c r="A2379" t="s">
        <v>315</v>
      </c>
      <c r="B2379" t="s">
        <v>113</v>
      </c>
      <c r="C2379" t="s">
        <v>385</v>
      </c>
      <c r="D2379" t="s">
        <v>381</v>
      </c>
      <c r="E2379" t="s">
        <v>281</v>
      </c>
      <c r="I2379">
        <v>97.8</v>
      </c>
      <c r="K2379" t="str">
        <f t="shared" si="74"/>
        <v>JORSE.ADT.LITR.FE.ZS</v>
      </c>
      <c r="L2379">
        <f t="shared" si="75"/>
        <v>97.8</v>
      </c>
    </row>
    <row r="2380" spans="1:12" x14ac:dyDescent="0.25">
      <c r="A2380" t="s">
        <v>315</v>
      </c>
      <c r="B2380" t="s">
        <v>113</v>
      </c>
      <c r="C2380" t="s">
        <v>563</v>
      </c>
      <c r="D2380" t="s">
        <v>526</v>
      </c>
      <c r="E2380" t="s">
        <v>281</v>
      </c>
      <c r="G2380">
        <v>96.5</v>
      </c>
      <c r="H2380">
        <v>96</v>
      </c>
      <c r="I2380">
        <v>93.1</v>
      </c>
      <c r="K2380" t="str">
        <f t="shared" si="74"/>
        <v>JORSE.XPD.CPRM.ZS</v>
      </c>
      <c r="L2380">
        <f t="shared" si="75"/>
        <v>95.2</v>
      </c>
    </row>
    <row r="2381" spans="1:12" x14ac:dyDescent="0.25">
      <c r="A2381" t="s">
        <v>315</v>
      </c>
      <c r="B2381" t="s">
        <v>113</v>
      </c>
      <c r="C2381" t="s">
        <v>322</v>
      </c>
      <c r="D2381" t="s">
        <v>69</v>
      </c>
      <c r="E2381" t="s">
        <v>281</v>
      </c>
      <c r="G2381">
        <v>91.9</v>
      </c>
      <c r="H2381">
        <v>92.9</v>
      </c>
      <c r="I2381">
        <v>92.5</v>
      </c>
      <c r="K2381" t="str">
        <f t="shared" si="74"/>
        <v>JORSE.XPD.CSEC.ZS</v>
      </c>
      <c r="L2381">
        <f t="shared" si="75"/>
        <v>92.433333333333337</v>
      </c>
    </row>
    <row r="2382" spans="1:12" x14ac:dyDescent="0.25">
      <c r="A2382" t="s">
        <v>315</v>
      </c>
      <c r="B2382" t="s">
        <v>113</v>
      </c>
      <c r="C2382" t="s">
        <v>95</v>
      </c>
      <c r="D2382" t="s">
        <v>203</v>
      </c>
      <c r="E2382" t="s">
        <v>281</v>
      </c>
      <c r="G2382">
        <v>68.099999999999994</v>
      </c>
      <c r="H2382">
        <v>94.5</v>
      </c>
      <c r="I2382">
        <v>27.2</v>
      </c>
      <c r="K2382" t="str">
        <f t="shared" si="74"/>
        <v>JORSE.XPD.CTER.ZS</v>
      </c>
      <c r="L2382">
        <f t="shared" si="75"/>
        <v>63.266666666666659</v>
      </c>
    </row>
    <row r="2383" spans="1:12" x14ac:dyDescent="0.25">
      <c r="A2383" t="s">
        <v>315</v>
      </c>
      <c r="B2383" t="s">
        <v>113</v>
      </c>
      <c r="C2383" t="s">
        <v>150</v>
      </c>
      <c r="D2383" t="s">
        <v>201</v>
      </c>
      <c r="E2383" t="s">
        <v>281</v>
      </c>
      <c r="G2383">
        <v>14.7</v>
      </c>
      <c r="H2383">
        <v>13.3</v>
      </c>
      <c r="K2383" t="str">
        <f t="shared" si="74"/>
        <v>JORSE.XPD.PRIM.PC.ZS</v>
      </c>
      <c r="L2383">
        <f t="shared" si="75"/>
        <v>14</v>
      </c>
    </row>
    <row r="2384" spans="1:12" x14ac:dyDescent="0.25">
      <c r="A2384" t="s">
        <v>315</v>
      </c>
      <c r="B2384" t="s">
        <v>113</v>
      </c>
      <c r="C2384" t="s">
        <v>585</v>
      </c>
      <c r="D2384" t="s">
        <v>580</v>
      </c>
      <c r="E2384" t="s">
        <v>281</v>
      </c>
      <c r="H2384">
        <v>17</v>
      </c>
      <c r="K2384" t="str">
        <f t="shared" si="74"/>
        <v>JORSE.XPD.SECO.PC.ZS</v>
      </c>
      <c r="L2384">
        <f t="shared" si="75"/>
        <v>17</v>
      </c>
    </row>
    <row r="2385" spans="1:12" x14ac:dyDescent="0.25">
      <c r="A2385" t="s">
        <v>315</v>
      </c>
      <c r="B2385" t="s">
        <v>113</v>
      </c>
      <c r="C2385" t="s">
        <v>539</v>
      </c>
      <c r="D2385" t="s">
        <v>558</v>
      </c>
      <c r="E2385" t="s">
        <v>281</v>
      </c>
      <c r="G2385">
        <v>23.3</v>
      </c>
      <c r="H2385">
        <v>22.8</v>
      </c>
      <c r="K2385" t="str">
        <f t="shared" si="74"/>
        <v>JORSE.XPD.TERT.PC.ZS</v>
      </c>
      <c r="L2385">
        <f t="shared" si="75"/>
        <v>23.05</v>
      </c>
    </row>
    <row r="2386" spans="1:12" x14ac:dyDescent="0.25">
      <c r="A2386" t="s">
        <v>315</v>
      </c>
      <c r="B2386" t="s">
        <v>113</v>
      </c>
      <c r="C2386" t="s">
        <v>504</v>
      </c>
      <c r="D2386" t="s">
        <v>581</v>
      </c>
      <c r="E2386" t="s">
        <v>281</v>
      </c>
      <c r="I2386">
        <v>99.5</v>
      </c>
      <c r="K2386" t="str">
        <f t="shared" si="74"/>
        <v>JORSE.ADT.1524.LT.FE.ZS</v>
      </c>
      <c r="L2386">
        <f t="shared" si="75"/>
        <v>99.5</v>
      </c>
    </row>
    <row r="2387" spans="1:12" x14ac:dyDescent="0.25">
      <c r="A2387" t="s">
        <v>315</v>
      </c>
      <c r="B2387" t="s">
        <v>113</v>
      </c>
      <c r="C2387" t="s">
        <v>21</v>
      </c>
      <c r="D2387" t="s">
        <v>8</v>
      </c>
      <c r="E2387" t="s">
        <v>281</v>
      </c>
      <c r="G2387">
        <v>18.399999999999999</v>
      </c>
      <c r="H2387">
        <v>21</v>
      </c>
      <c r="I2387">
        <v>18.5</v>
      </c>
      <c r="K2387" t="str">
        <f t="shared" si="74"/>
        <v>JORSE.PRM.ENRL.TC.ZS</v>
      </c>
      <c r="L2387">
        <f t="shared" si="75"/>
        <v>19.3</v>
      </c>
    </row>
    <row r="2388" spans="1:12" x14ac:dyDescent="0.25">
      <c r="A2388" t="s">
        <v>315</v>
      </c>
      <c r="B2388" t="s">
        <v>113</v>
      </c>
      <c r="C2388" t="s">
        <v>288</v>
      </c>
      <c r="D2388" t="s">
        <v>396</v>
      </c>
      <c r="E2388" t="s">
        <v>281</v>
      </c>
      <c r="H2388">
        <v>11.4</v>
      </c>
      <c r="I2388">
        <v>12.3</v>
      </c>
      <c r="K2388" t="str">
        <f t="shared" si="74"/>
        <v>JORSE.SEC.ENRL.TC.ZS</v>
      </c>
      <c r="L2388">
        <f t="shared" si="75"/>
        <v>11.850000000000001</v>
      </c>
    </row>
    <row r="2389" spans="1:12" x14ac:dyDescent="0.25">
      <c r="A2389" t="s">
        <v>315</v>
      </c>
      <c r="B2389" t="s">
        <v>113</v>
      </c>
      <c r="C2389" t="s">
        <v>561</v>
      </c>
      <c r="D2389" t="s">
        <v>236</v>
      </c>
      <c r="E2389" t="s">
        <v>281</v>
      </c>
      <c r="F2389">
        <v>22.5</v>
      </c>
      <c r="G2389">
        <v>15.8</v>
      </c>
      <c r="H2389">
        <v>12.5</v>
      </c>
      <c r="K2389" t="str">
        <f t="shared" si="74"/>
        <v>JORSE.TER.ENRL.TC.ZS</v>
      </c>
      <c r="L2389">
        <f t="shared" si="75"/>
        <v>16.933333333333334</v>
      </c>
    </row>
    <row r="2390" spans="1:12" x14ac:dyDescent="0.25">
      <c r="A2390" t="s">
        <v>315</v>
      </c>
      <c r="B2390" t="s">
        <v>113</v>
      </c>
      <c r="C2390" t="s">
        <v>122</v>
      </c>
      <c r="D2390" t="s">
        <v>242</v>
      </c>
      <c r="E2390" t="s">
        <v>281</v>
      </c>
      <c r="F2390">
        <v>38.200000000000003</v>
      </c>
      <c r="G2390">
        <v>36.799999999999997</v>
      </c>
      <c r="H2390">
        <v>33.299999999999997</v>
      </c>
      <c r="I2390">
        <v>37.4</v>
      </c>
      <c r="K2390" t="str">
        <f t="shared" si="74"/>
        <v>JORSE.TER.ENRR.FE</v>
      </c>
      <c r="L2390">
        <f t="shared" si="75"/>
        <v>36.424999999999997</v>
      </c>
    </row>
    <row r="2391" spans="1:12" x14ac:dyDescent="0.25">
      <c r="A2391" t="s">
        <v>315</v>
      </c>
      <c r="B2391" t="s">
        <v>113</v>
      </c>
      <c r="C2391" t="s">
        <v>451</v>
      </c>
      <c r="D2391" t="s">
        <v>508</v>
      </c>
      <c r="E2391" t="s">
        <v>281</v>
      </c>
      <c r="H2391">
        <v>63.6</v>
      </c>
      <c r="I2391">
        <v>64.2</v>
      </c>
      <c r="K2391" t="str">
        <f t="shared" si="74"/>
        <v>JORSE.SEC.ENRR.FE</v>
      </c>
      <c r="L2391">
        <f t="shared" si="75"/>
        <v>63.900000000000006</v>
      </c>
    </row>
    <row r="2392" spans="1:12" x14ac:dyDescent="0.25">
      <c r="A2392" t="s">
        <v>315</v>
      </c>
      <c r="B2392" t="s">
        <v>113</v>
      </c>
      <c r="C2392" t="s">
        <v>128</v>
      </c>
      <c r="D2392" t="s">
        <v>160</v>
      </c>
      <c r="E2392" t="s">
        <v>281</v>
      </c>
      <c r="G2392">
        <v>77.900000000000006</v>
      </c>
      <c r="H2392">
        <v>80</v>
      </c>
      <c r="I2392">
        <v>80.7</v>
      </c>
      <c r="K2392" t="str">
        <f t="shared" si="74"/>
        <v>JORSE.PRM.ENRR.FE</v>
      </c>
      <c r="L2392">
        <f t="shared" si="75"/>
        <v>79.533333333333346</v>
      </c>
    </row>
    <row r="2393" spans="1:12" x14ac:dyDescent="0.25">
      <c r="A2393" t="s">
        <v>315</v>
      </c>
      <c r="B2393" t="s">
        <v>113</v>
      </c>
      <c r="C2393" t="s">
        <v>255</v>
      </c>
      <c r="D2393" t="s">
        <v>146</v>
      </c>
      <c r="E2393" t="s">
        <v>281</v>
      </c>
      <c r="H2393">
        <v>58.5</v>
      </c>
      <c r="I2393">
        <v>57</v>
      </c>
      <c r="K2393" t="str">
        <f t="shared" si="74"/>
        <v>JORSE.SEC.TCHR.FE.ZS</v>
      </c>
      <c r="L2393">
        <f t="shared" si="75"/>
        <v>57.75</v>
      </c>
    </row>
    <row r="2394" spans="1:12" x14ac:dyDescent="0.25">
      <c r="A2394" t="s">
        <v>315</v>
      </c>
      <c r="B2394" t="s">
        <v>113</v>
      </c>
      <c r="C2394" t="s">
        <v>81</v>
      </c>
      <c r="D2394" t="s">
        <v>552</v>
      </c>
      <c r="E2394" t="s">
        <v>281</v>
      </c>
      <c r="F2394">
        <v>31.5</v>
      </c>
      <c r="G2394">
        <v>27.1</v>
      </c>
      <c r="H2394">
        <v>27.3</v>
      </c>
      <c r="K2394" t="str">
        <f t="shared" si="74"/>
        <v>JORSE.TER.TCHR.FE.ZS</v>
      </c>
      <c r="L2394">
        <f t="shared" si="75"/>
        <v>28.633333333333336</v>
      </c>
    </row>
    <row r="2395" spans="1:12" x14ac:dyDescent="0.25">
      <c r="A2395" t="s">
        <v>315</v>
      </c>
      <c r="B2395" t="s">
        <v>113</v>
      </c>
      <c r="C2395" t="s">
        <v>517</v>
      </c>
      <c r="D2395" t="s">
        <v>378</v>
      </c>
      <c r="E2395" t="s">
        <v>281</v>
      </c>
      <c r="K2395" t="str">
        <f t="shared" si="74"/>
        <v>JORSG.DMK.SRCR.FN.ZS</v>
      </c>
      <c r="L2395">
        <f t="shared" si="75"/>
        <v>-1</v>
      </c>
    </row>
    <row r="2396" spans="1:12" x14ac:dyDescent="0.25">
      <c r="A2396" t="s">
        <v>315</v>
      </c>
      <c r="B2396" t="s">
        <v>113</v>
      </c>
      <c r="C2396" t="s">
        <v>131</v>
      </c>
      <c r="D2396" t="s">
        <v>523</v>
      </c>
      <c r="E2396" t="s">
        <v>281</v>
      </c>
      <c r="K2396" t="str">
        <f t="shared" si="74"/>
        <v>JORSG.DMK.ALLD.FN.ZS</v>
      </c>
      <c r="L2396">
        <f t="shared" si="75"/>
        <v>-1</v>
      </c>
    </row>
    <row r="2397" spans="1:12" x14ac:dyDescent="0.25">
      <c r="A2397" t="s">
        <v>315</v>
      </c>
      <c r="B2397" t="s">
        <v>113</v>
      </c>
      <c r="C2397" t="s">
        <v>505</v>
      </c>
      <c r="D2397" t="s">
        <v>492</v>
      </c>
      <c r="E2397" t="s">
        <v>281</v>
      </c>
      <c r="I2397">
        <v>5.9</v>
      </c>
      <c r="K2397" t="str">
        <f t="shared" si="74"/>
        <v>JORSG.VAW.ARGU.ZS</v>
      </c>
      <c r="L2397">
        <f t="shared" si="75"/>
        <v>5.9</v>
      </c>
    </row>
    <row r="2398" spans="1:12" x14ac:dyDescent="0.25">
      <c r="A2398" t="s">
        <v>315</v>
      </c>
      <c r="B2398" t="s">
        <v>113</v>
      </c>
      <c r="C2398" t="s">
        <v>199</v>
      </c>
      <c r="D2398" t="s">
        <v>196</v>
      </c>
      <c r="E2398" t="s">
        <v>281</v>
      </c>
      <c r="I2398">
        <v>2.4</v>
      </c>
      <c r="K2398" t="str">
        <f t="shared" si="74"/>
        <v>JORSG.VAW.BURN.ZS</v>
      </c>
      <c r="L2398">
        <f t="shared" si="75"/>
        <v>2.4</v>
      </c>
    </row>
    <row r="2399" spans="1:12" x14ac:dyDescent="0.25">
      <c r="A2399" t="s">
        <v>315</v>
      </c>
      <c r="B2399" t="s">
        <v>113</v>
      </c>
      <c r="C2399" t="s">
        <v>137</v>
      </c>
      <c r="D2399" t="s">
        <v>159</v>
      </c>
      <c r="E2399" t="s">
        <v>281</v>
      </c>
      <c r="I2399">
        <v>6.7</v>
      </c>
      <c r="K2399" t="str">
        <f t="shared" si="74"/>
        <v>JORSG.VAW.NEGL.ZS</v>
      </c>
      <c r="L2399">
        <f t="shared" si="75"/>
        <v>6.7</v>
      </c>
    </row>
    <row r="2400" spans="1:12" x14ac:dyDescent="0.25">
      <c r="A2400" t="s">
        <v>315</v>
      </c>
      <c r="B2400" t="s">
        <v>113</v>
      </c>
      <c r="C2400" t="s">
        <v>327</v>
      </c>
      <c r="D2400" t="s">
        <v>583</v>
      </c>
      <c r="E2400" t="s">
        <v>281</v>
      </c>
      <c r="I2400">
        <v>7.2</v>
      </c>
      <c r="K2400" t="str">
        <f t="shared" si="74"/>
        <v>JORSG.VAW.GOES.ZS</v>
      </c>
      <c r="L2400">
        <f t="shared" si="75"/>
        <v>7.2</v>
      </c>
    </row>
    <row r="2401" spans="1:12" x14ac:dyDescent="0.25">
      <c r="A2401" t="s">
        <v>315</v>
      </c>
      <c r="B2401" t="s">
        <v>113</v>
      </c>
      <c r="C2401" t="s">
        <v>575</v>
      </c>
      <c r="D2401" t="s">
        <v>382</v>
      </c>
      <c r="E2401" t="s">
        <v>281</v>
      </c>
      <c r="K2401" t="str">
        <f t="shared" si="74"/>
        <v>JORSG.VAW.REFU.ZS</v>
      </c>
      <c r="L2401">
        <f t="shared" si="75"/>
        <v>-1</v>
      </c>
    </row>
    <row r="2402" spans="1:12" x14ac:dyDescent="0.25">
      <c r="A2402" t="s">
        <v>175</v>
      </c>
      <c r="B2402" t="s">
        <v>428</v>
      </c>
      <c r="C2402" t="s">
        <v>138</v>
      </c>
      <c r="D2402" t="s">
        <v>211</v>
      </c>
      <c r="E2402" t="s">
        <v>281</v>
      </c>
      <c r="F2402">
        <v>9</v>
      </c>
      <c r="G2402">
        <v>9</v>
      </c>
      <c r="H2402">
        <v>9</v>
      </c>
      <c r="I2402">
        <v>9</v>
      </c>
      <c r="J2402">
        <v>9</v>
      </c>
      <c r="K2402" t="str">
        <f t="shared" si="74"/>
        <v>KAZSE.COM.DURS</v>
      </c>
      <c r="L2402">
        <f t="shared" si="75"/>
        <v>9</v>
      </c>
    </row>
    <row r="2403" spans="1:12" x14ac:dyDescent="0.25">
      <c r="A2403" t="s">
        <v>175</v>
      </c>
      <c r="B2403" t="s">
        <v>428</v>
      </c>
      <c r="C2403" t="s">
        <v>385</v>
      </c>
      <c r="D2403" t="s">
        <v>381</v>
      </c>
      <c r="E2403" t="s">
        <v>281</v>
      </c>
      <c r="K2403" t="str">
        <f t="shared" si="74"/>
        <v>KAZSE.ADT.LITR.FE.ZS</v>
      </c>
      <c r="L2403">
        <f t="shared" si="75"/>
        <v>-1</v>
      </c>
    </row>
    <row r="2404" spans="1:12" x14ac:dyDescent="0.25">
      <c r="A2404" t="s">
        <v>175</v>
      </c>
      <c r="B2404" t="s">
        <v>428</v>
      </c>
      <c r="C2404" t="s">
        <v>563</v>
      </c>
      <c r="D2404" t="s">
        <v>526</v>
      </c>
      <c r="E2404" t="s">
        <v>281</v>
      </c>
      <c r="G2404">
        <v>98.6</v>
      </c>
      <c r="H2404">
        <v>95.3</v>
      </c>
      <c r="K2404" t="str">
        <f t="shared" si="74"/>
        <v>KAZSE.XPD.CPRM.ZS</v>
      </c>
      <c r="L2404">
        <f t="shared" si="75"/>
        <v>96.949999999999989</v>
      </c>
    </row>
    <row r="2405" spans="1:12" x14ac:dyDescent="0.25">
      <c r="A2405" t="s">
        <v>175</v>
      </c>
      <c r="B2405" t="s">
        <v>428</v>
      </c>
      <c r="C2405" t="s">
        <v>322</v>
      </c>
      <c r="D2405" t="s">
        <v>69</v>
      </c>
      <c r="E2405" t="s">
        <v>281</v>
      </c>
      <c r="F2405">
        <v>96.9</v>
      </c>
      <c r="G2405">
        <v>95.7</v>
      </c>
      <c r="K2405" t="str">
        <f t="shared" si="74"/>
        <v>KAZSE.XPD.CSEC.ZS</v>
      </c>
      <c r="L2405">
        <f t="shared" si="75"/>
        <v>96.300000000000011</v>
      </c>
    </row>
    <row r="2406" spans="1:12" x14ac:dyDescent="0.25">
      <c r="A2406" t="s">
        <v>175</v>
      </c>
      <c r="B2406" t="s">
        <v>428</v>
      </c>
      <c r="C2406" t="s">
        <v>95</v>
      </c>
      <c r="D2406" t="s">
        <v>203</v>
      </c>
      <c r="E2406" t="s">
        <v>281</v>
      </c>
      <c r="F2406">
        <v>94.2</v>
      </c>
      <c r="G2406">
        <v>95.2</v>
      </c>
      <c r="H2406">
        <v>95.7</v>
      </c>
      <c r="K2406" t="str">
        <f t="shared" si="74"/>
        <v>KAZSE.XPD.CTER.ZS</v>
      </c>
      <c r="L2406">
        <f t="shared" si="75"/>
        <v>95.033333333333346</v>
      </c>
    </row>
    <row r="2407" spans="1:12" x14ac:dyDescent="0.25">
      <c r="A2407" t="s">
        <v>175</v>
      </c>
      <c r="B2407" t="s">
        <v>428</v>
      </c>
      <c r="C2407" t="s">
        <v>150</v>
      </c>
      <c r="D2407" t="s">
        <v>201</v>
      </c>
      <c r="E2407" t="s">
        <v>281</v>
      </c>
      <c r="H2407">
        <v>0.3</v>
      </c>
      <c r="K2407" t="str">
        <f t="shared" si="74"/>
        <v>KAZSE.XPD.PRIM.PC.ZS</v>
      </c>
      <c r="L2407">
        <f t="shared" si="75"/>
        <v>0.3</v>
      </c>
    </row>
    <row r="2408" spans="1:12" x14ac:dyDescent="0.25">
      <c r="A2408" t="s">
        <v>175</v>
      </c>
      <c r="B2408" t="s">
        <v>428</v>
      </c>
      <c r="C2408" t="s">
        <v>585</v>
      </c>
      <c r="D2408" t="s">
        <v>580</v>
      </c>
      <c r="E2408" t="s">
        <v>281</v>
      </c>
      <c r="F2408">
        <v>19.2</v>
      </c>
      <c r="G2408">
        <v>21.2</v>
      </c>
      <c r="K2408" t="str">
        <f t="shared" si="74"/>
        <v>KAZSE.XPD.SECO.PC.ZS</v>
      </c>
      <c r="L2408">
        <f t="shared" si="75"/>
        <v>20.2</v>
      </c>
    </row>
    <row r="2409" spans="1:12" x14ac:dyDescent="0.25">
      <c r="A2409" t="s">
        <v>175</v>
      </c>
      <c r="B2409" t="s">
        <v>428</v>
      </c>
      <c r="C2409" t="s">
        <v>539</v>
      </c>
      <c r="D2409" t="s">
        <v>558</v>
      </c>
      <c r="E2409" t="s">
        <v>281</v>
      </c>
      <c r="F2409">
        <v>11.3</v>
      </c>
      <c r="G2409">
        <v>9.9</v>
      </c>
      <c r="H2409">
        <v>8.6</v>
      </c>
      <c r="K2409" t="str">
        <f t="shared" si="74"/>
        <v>KAZSE.XPD.TERT.PC.ZS</v>
      </c>
      <c r="L2409">
        <f t="shared" si="75"/>
        <v>9.9333333333333353</v>
      </c>
    </row>
    <row r="2410" spans="1:12" x14ac:dyDescent="0.25">
      <c r="A2410" t="s">
        <v>175</v>
      </c>
      <c r="B2410" t="s">
        <v>428</v>
      </c>
      <c r="C2410" t="s">
        <v>504</v>
      </c>
      <c r="D2410" t="s">
        <v>581</v>
      </c>
      <c r="E2410" t="s">
        <v>281</v>
      </c>
      <c r="K2410" t="str">
        <f t="shared" si="74"/>
        <v>KAZSE.ADT.1524.LT.FE.ZS</v>
      </c>
      <c r="L2410">
        <f t="shared" si="75"/>
        <v>-1</v>
      </c>
    </row>
    <row r="2411" spans="1:12" x14ac:dyDescent="0.25">
      <c r="A2411" t="s">
        <v>175</v>
      </c>
      <c r="B2411" t="s">
        <v>428</v>
      </c>
      <c r="C2411" t="s">
        <v>21</v>
      </c>
      <c r="D2411" t="s">
        <v>8</v>
      </c>
      <c r="E2411" t="s">
        <v>281</v>
      </c>
      <c r="F2411">
        <v>16.2</v>
      </c>
      <c r="G2411">
        <v>18.600000000000001</v>
      </c>
      <c r="H2411">
        <v>20.8</v>
      </c>
      <c r="I2411">
        <v>19.600000000000001</v>
      </c>
      <c r="K2411" t="str">
        <f t="shared" si="74"/>
        <v>KAZSE.PRM.ENRL.TC.ZS</v>
      </c>
      <c r="L2411">
        <f t="shared" si="75"/>
        <v>18.799999999999997</v>
      </c>
    </row>
    <row r="2412" spans="1:12" x14ac:dyDescent="0.25">
      <c r="A2412" t="s">
        <v>175</v>
      </c>
      <c r="B2412" t="s">
        <v>428</v>
      </c>
      <c r="C2412" t="s">
        <v>288</v>
      </c>
      <c r="D2412" t="s">
        <v>396</v>
      </c>
      <c r="E2412" t="s">
        <v>281</v>
      </c>
      <c r="F2412">
        <v>7.5</v>
      </c>
      <c r="G2412">
        <v>6.8</v>
      </c>
      <c r="H2412">
        <v>6.6</v>
      </c>
      <c r="I2412">
        <v>7</v>
      </c>
      <c r="K2412" t="str">
        <f t="shared" si="74"/>
        <v>KAZSE.SEC.ENRL.TC.ZS</v>
      </c>
      <c r="L2412">
        <f t="shared" si="75"/>
        <v>6.9749999999999996</v>
      </c>
    </row>
    <row r="2413" spans="1:12" x14ac:dyDescent="0.25">
      <c r="A2413" t="s">
        <v>175</v>
      </c>
      <c r="B2413" t="s">
        <v>428</v>
      </c>
      <c r="C2413" t="s">
        <v>561</v>
      </c>
      <c r="D2413" t="s">
        <v>236</v>
      </c>
      <c r="E2413" t="s">
        <v>281</v>
      </c>
      <c r="F2413">
        <v>13</v>
      </c>
      <c r="G2413">
        <v>16.399999999999999</v>
      </c>
      <c r="H2413">
        <v>13.4</v>
      </c>
      <c r="I2413">
        <v>16.5</v>
      </c>
      <c r="K2413" t="str">
        <f t="shared" si="74"/>
        <v>KAZSE.TER.ENRL.TC.ZS</v>
      </c>
      <c r="L2413">
        <f t="shared" si="75"/>
        <v>14.824999999999999</v>
      </c>
    </row>
    <row r="2414" spans="1:12" x14ac:dyDescent="0.25">
      <c r="A2414" t="s">
        <v>175</v>
      </c>
      <c r="B2414" t="s">
        <v>428</v>
      </c>
      <c r="C2414" t="s">
        <v>122</v>
      </c>
      <c r="D2414" t="s">
        <v>242</v>
      </c>
      <c r="E2414" t="s">
        <v>281</v>
      </c>
      <c r="F2414">
        <v>52.1</v>
      </c>
      <c r="G2414">
        <v>51.6</v>
      </c>
      <c r="H2414">
        <v>56.1</v>
      </c>
      <c r="I2414">
        <v>60</v>
      </c>
      <c r="K2414" t="str">
        <f t="shared" si="74"/>
        <v>KAZSE.TER.ENRR.FE</v>
      </c>
      <c r="L2414">
        <f t="shared" si="75"/>
        <v>54.95</v>
      </c>
    </row>
    <row r="2415" spans="1:12" x14ac:dyDescent="0.25">
      <c r="A2415" t="s">
        <v>175</v>
      </c>
      <c r="B2415" t="s">
        <v>428</v>
      </c>
      <c r="C2415" t="s">
        <v>451</v>
      </c>
      <c r="D2415" t="s">
        <v>508</v>
      </c>
      <c r="E2415" t="s">
        <v>281</v>
      </c>
      <c r="F2415">
        <v>112.2</v>
      </c>
      <c r="G2415">
        <v>114.8</v>
      </c>
      <c r="H2415">
        <v>114.7</v>
      </c>
      <c r="I2415">
        <v>114.7</v>
      </c>
      <c r="K2415" t="str">
        <f t="shared" si="74"/>
        <v>KAZSE.SEC.ENRR.FE</v>
      </c>
      <c r="L2415">
        <f t="shared" si="75"/>
        <v>114.1</v>
      </c>
    </row>
    <row r="2416" spans="1:12" x14ac:dyDescent="0.25">
      <c r="A2416" t="s">
        <v>175</v>
      </c>
      <c r="B2416" t="s">
        <v>428</v>
      </c>
      <c r="C2416" t="s">
        <v>128</v>
      </c>
      <c r="D2416" t="s">
        <v>160</v>
      </c>
      <c r="E2416" t="s">
        <v>281</v>
      </c>
      <c r="F2416">
        <v>111.7</v>
      </c>
      <c r="G2416">
        <v>110</v>
      </c>
      <c r="H2416">
        <v>109.7</v>
      </c>
      <c r="I2416">
        <v>106.8</v>
      </c>
      <c r="K2416" t="str">
        <f t="shared" si="74"/>
        <v>KAZSE.PRM.ENRR.FE</v>
      </c>
      <c r="L2416">
        <f t="shared" si="75"/>
        <v>109.55</v>
      </c>
    </row>
    <row r="2417" spans="1:12" x14ac:dyDescent="0.25">
      <c r="A2417" t="s">
        <v>175</v>
      </c>
      <c r="B2417" t="s">
        <v>428</v>
      </c>
      <c r="C2417" t="s">
        <v>255</v>
      </c>
      <c r="D2417" t="s">
        <v>146</v>
      </c>
      <c r="E2417" t="s">
        <v>281</v>
      </c>
      <c r="F2417">
        <v>74.599999999999994</v>
      </c>
      <c r="G2417">
        <v>75.2</v>
      </c>
      <c r="H2417">
        <v>77.099999999999994</v>
      </c>
      <c r="I2417">
        <v>75.5</v>
      </c>
      <c r="K2417" t="str">
        <f t="shared" si="74"/>
        <v>KAZSE.SEC.TCHR.FE.ZS</v>
      </c>
      <c r="L2417">
        <f t="shared" si="75"/>
        <v>75.599999999999994</v>
      </c>
    </row>
    <row r="2418" spans="1:12" x14ac:dyDescent="0.25">
      <c r="A2418" t="s">
        <v>175</v>
      </c>
      <c r="B2418" t="s">
        <v>428</v>
      </c>
      <c r="C2418" t="s">
        <v>81</v>
      </c>
      <c r="D2418" t="s">
        <v>552</v>
      </c>
      <c r="E2418" t="s">
        <v>281</v>
      </c>
      <c r="F2418">
        <v>65.2</v>
      </c>
      <c r="G2418">
        <v>63.2</v>
      </c>
      <c r="H2418">
        <v>65.7</v>
      </c>
      <c r="I2418">
        <v>64.400000000000006</v>
      </c>
      <c r="K2418" t="str">
        <f t="shared" si="74"/>
        <v>KAZSE.TER.TCHR.FE.ZS</v>
      </c>
      <c r="L2418">
        <f t="shared" si="75"/>
        <v>64.625</v>
      </c>
    </row>
    <row r="2419" spans="1:12" x14ac:dyDescent="0.25">
      <c r="A2419" t="s">
        <v>175</v>
      </c>
      <c r="B2419" t="s">
        <v>428</v>
      </c>
      <c r="C2419" t="s">
        <v>517</v>
      </c>
      <c r="D2419" t="s">
        <v>378</v>
      </c>
      <c r="E2419" t="s">
        <v>281</v>
      </c>
      <c r="K2419" t="str">
        <f t="shared" si="74"/>
        <v>KAZSG.DMK.SRCR.FN.ZS</v>
      </c>
      <c r="L2419">
        <f t="shared" si="75"/>
        <v>-1</v>
      </c>
    </row>
    <row r="2420" spans="1:12" x14ac:dyDescent="0.25">
      <c r="A2420" t="s">
        <v>175</v>
      </c>
      <c r="B2420" t="s">
        <v>428</v>
      </c>
      <c r="C2420" t="s">
        <v>131</v>
      </c>
      <c r="D2420" t="s">
        <v>523</v>
      </c>
      <c r="E2420" t="s">
        <v>281</v>
      </c>
      <c r="K2420" t="str">
        <f t="shared" si="74"/>
        <v>KAZSG.DMK.ALLD.FN.ZS</v>
      </c>
      <c r="L2420">
        <f t="shared" si="75"/>
        <v>-1</v>
      </c>
    </row>
    <row r="2421" spans="1:12" x14ac:dyDescent="0.25">
      <c r="A2421" t="s">
        <v>175</v>
      </c>
      <c r="B2421" t="s">
        <v>428</v>
      </c>
      <c r="C2421" t="s">
        <v>505</v>
      </c>
      <c r="D2421" t="s">
        <v>492</v>
      </c>
      <c r="E2421" t="s">
        <v>281</v>
      </c>
      <c r="K2421" t="str">
        <f t="shared" si="74"/>
        <v>KAZSG.VAW.ARGU.ZS</v>
      </c>
      <c r="L2421">
        <f t="shared" si="75"/>
        <v>-1</v>
      </c>
    </row>
    <row r="2422" spans="1:12" x14ac:dyDescent="0.25">
      <c r="A2422" t="s">
        <v>175</v>
      </c>
      <c r="B2422" t="s">
        <v>428</v>
      </c>
      <c r="C2422" t="s">
        <v>199</v>
      </c>
      <c r="D2422" t="s">
        <v>196</v>
      </c>
      <c r="E2422" t="s">
        <v>281</v>
      </c>
      <c r="K2422" t="str">
        <f t="shared" si="74"/>
        <v>KAZSG.VAW.BURN.ZS</v>
      </c>
      <c r="L2422">
        <f t="shared" si="75"/>
        <v>-1</v>
      </c>
    </row>
    <row r="2423" spans="1:12" x14ac:dyDescent="0.25">
      <c r="A2423" t="s">
        <v>175</v>
      </c>
      <c r="B2423" t="s">
        <v>428</v>
      </c>
      <c r="C2423" t="s">
        <v>137</v>
      </c>
      <c r="D2423" t="s">
        <v>159</v>
      </c>
      <c r="E2423" t="s">
        <v>281</v>
      </c>
      <c r="K2423" t="str">
        <f t="shared" si="74"/>
        <v>KAZSG.VAW.NEGL.ZS</v>
      </c>
      <c r="L2423">
        <f t="shared" si="75"/>
        <v>-1</v>
      </c>
    </row>
    <row r="2424" spans="1:12" x14ac:dyDescent="0.25">
      <c r="A2424" t="s">
        <v>175</v>
      </c>
      <c r="B2424" t="s">
        <v>428</v>
      </c>
      <c r="C2424" t="s">
        <v>327</v>
      </c>
      <c r="D2424" t="s">
        <v>583</v>
      </c>
      <c r="E2424" t="s">
        <v>281</v>
      </c>
      <c r="K2424" t="str">
        <f t="shared" si="74"/>
        <v>KAZSG.VAW.GOES.ZS</v>
      </c>
      <c r="L2424">
        <f t="shared" si="75"/>
        <v>-1</v>
      </c>
    </row>
    <row r="2425" spans="1:12" x14ac:dyDescent="0.25">
      <c r="A2425" t="s">
        <v>175</v>
      </c>
      <c r="B2425" t="s">
        <v>428</v>
      </c>
      <c r="C2425" t="s">
        <v>575</v>
      </c>
      <c r="D2425" t="s">
        <v>382</v>
      </c>
      <c r="E2425" t="s">
        <v>281</v>
      </c>
      <c r="K2425" t="str">
        <f t="shared" si="74"/>
        <v>KAZSG.VAW.REFU.ZS</v>
      </c>
      <c r="L2425">
        <f t="shared" si="75"/>
        <v>-1</v>
      </c>
    </row>
    <row r="2426" spans="1:12" x14ac:dyDescent="0.25">
      <c r="A2426" t="s">
        <v>290</v>
      </c>
      <c r="B2426" t="s">
        <v>4</v>
      </c>
      <c r="C2426" t="s">
        <v>138</v>
      </c>
      <c r="D2426" t="s">
        <v>211</v>
      </c>
      <c r="E2426" t="s">
        <v>281</v>
      </c>
      <c r="F2426">
        <v>12</v>
      </c>
      <c r="G2426">
        <v>12</v>
      </c>
      <c r="H2426">
        <v>12</v>
      </c>
      <c r="I2426">
        <v>12</v>
      </c>
      <c r="K2426" t="str">
        <f t="shared" si="74"/>
        <v>KENSE.COM.DURS</v>
      </c>
      <c r="L2426">
        <f t="shared" si="75"/>
        <v>12</v>
      </c>
    </row>
    <row r="2427" spans="1:12" x14ac:dyDescent="0.25">
      <c r="A2427" t="s">
        <v>290</v>
      </c>
      <c r="B2427" t="s">
        <v>4</v>
      </c>
      <c r="C2427" t="s">
        <v>385</v>
      </c>
      <c r="D2427" t="s">
        <v>381</v>
      </c>
      <c r="E2427" t="s">
        <v>281</v>
      </c>
      <c r="I2427">
        <v>78.2</v>
      </c>
      <c r="K2427" t="str">
        <f t="shared" si="74"/>
        <v>KENSE.ADT.LITR.FE.ZS</v>
      </c>
      <c r="L2427">
        <f t="shared" si="75"/>
        <v>78.2</v>
      </c>
    </row>
    <row r="2428" spans="1:12" x14ac:dyDescent="0.25">
      <c r="A2428" t="s">
        <v>290</v>
      </c>
      <c r="B2428" t="s">
        <v>4</v>
      </c>
      <c r="C2428" t="s">
        <v>563</v>
      </c>
      <c r="D2428" t="s">
        <v>526</v>
      </c>
      <c r="E2428" t="s">
        <v>281</v>
      </c>
      <c r="F2428">
        <v>95.7</v>
      </c>
      <c r="K2428" t="str">
        <f t="shared" si="74"/>
        <v>KENSE.XPD.CPRM.ZS</v>
      </c>
      <c r="L2428">
        <f t="shared" si="75"/>
        <v>95.7</v>
      </c>
    </row>
    <row r="2429" spans="1:12" x14ac:dyDescent="0.25">
      <c r="A2429" t="s">
        <v>290</v>
      </c>
      <c r="B2429" t="s">
        <v>4</v>
      </c>
      <c r="C2429" t="s">
        <v>322</v>
      </c>
      <c r="D2429" t="s">
        <v>69</v>
      </c>
      <c r="E2429" t="s">
        <v>281</v>
      </c>
      <c r="F2429">
        <v>97.2</v>
      </c>
      <c r="K2429" t="str">
        <f t="shared" si="74"/>
        <v>KENSE.XPD.CSEC.ZS</v>
      </c>
      <c r="L2429">
        <f t="shared" si="75"/>
        <v>97.2</v>
      </c>
    </row>
    <row r="2430" spans="1:12" x14ac:dyDescent="0.25">
      <c r="A2430" t="s">
        <v>290</v>
      </c>
      <c r="B2430" t="s">
        <v>4</v>
      </c>
      <c r="C2430" t="s">
        <v>95</v>
      </c>
      <c r="D2430" t="s">
        <v>203</v>
      </c>
      <c r="E2430" t="s">
        <v>281</v>
      </c>
      <c r="F2430">
        <v>97.6</v>
      </c>
      <c r="K2430" t="str">
        <f t="shared" si="74"/>
        <v>KENSE.XPD.CTER.ZS</v>
      </c>
      <c r="L2430">
        <f t="shared" si="75"/>
        <v>97.6</v>
      </c>
    </row>
    <row r="2431" spans="1:12" x14ac:dyDescent="0.25">
      <c r="A2431" t="s">
        <v>290</v>
      </c>
      <c r="B2431" t="s">
        <v>4</v>
      </c>
      <c r="C2431" t="s">
        <v>150</v>
      </c>
      <c r="D2431" t="s">
        <v>201</v>
      </c>
      <c r="E2431" t="s">
        <v>281</v>
      </c>
      <c r="F2431">
        <v>10.8</v>
      </c>
      <c r="K2431" t="str">
        <f t="shared" si="74"/>
        <v>KENSE.XPD.PRIM.PC.ZS</v>
      </c>
      <c r="L2431">
        <f t="shared" si="75"/>
        <v>10.8</v>
      </c>
    </row>
    <row r="2432" spans="1:12" x14ac:dyDescent="0.25">
      <c r="A2432" t="s">
        <v>290</v>
      </c>
      <c r="B2432" t="s">
        <v>4</v>
      </c>
      <c r="C2432" t="s">
        <v>585</v>
      </c>
      <c r="D2432" t="s">
        <v>580</v>
      </c>
      <c r="E2432" t="s">
        <v>281</v>
      </c>
      <c r="K2432" t="str">
        <f t="shared" si="74"/>
        <v>KENSE.XPD.SECO.PC.ZS</v>
      </c>
      <c r="L2432">
        <f t="shared" si="75"/>
        <v>-1</v>
      </c>
    </row>
    <row r="2433" spans="1:12" x14ac:dyDescent="0.25">
      <c r="A2433" t="s">
        <v>290</v>
      </c>
      <c r="B2433" t="s">
        <v>4</v>
      </c>
      <c r="C2433" t="s">
        <v>539</v>
      </c>
      <c r="D2433" t="s">
        <v>558</v>
      </c>
      <c r="E2433" t="s">
        <v>281</v>
      </c>
      <c r="F2433">
        <v>75.3</v>
      </c>
      <c r="K2433" t="str">
        <f t="shared" si="74"/>
        <v>KENSE.XPD.TERT.PC.ZS</v>
      </c>
      <c r="L2433">
        <f t="shared" si="75"/>
        <v>75.3</v>
      </c>
    </row>
    <row r="2434" spans="1:12" x14ac:dyDescent="0.25">
      <c r="A2434" t="s">
        <v>290</v>
      </c>
      <c r="B2434" t="s">
        <v>4</v>
      </c>
      <c r="C2434" t="s">
        <v>504</v>
      </c>
      <c r="D2434" t="s">
        <v>581</v>
      </c>
      <c r="E2434" t="s">
        <v>281</v>
      </c>
      <c r="I2434">
        <v>88.1</v>
      </c>
      <c r="K2434" t="str">
        <f t="shared" si="74"/>
        <v>KENSE.ADT.1524.LT.FE.ZS</v>
      </c>
      <c r="L2434">
        <f t="shared" si="75"/>
        <v>88.1</v>
      </c>
    </row>
    <row r="2435" spans="1:12" x14ac:dyDescent="0.25">
      <c r="A2435" t="s">
        <v>290</v>
      </c>
      <c r="B2435" t="s">
        <v>4</v>
      </c>
      <c r="C2435" t="s">
        <v>21</v>
      </c>
      <c r="D2435" t="s">
        <v>8</v>
      </c>
      <c r="E2435" t="s">
        <v>281</v>
      </c>
      <c r="F2435">
        <v>30.7</v>
      </c>
      <c r="K2435" t="str">
        <f t="shared" ref="K2435:K2498" si="76">B2435&amp;D2435</f>
        <v>KENSE.PRM.ENRL.TC.ZS</v>
      </c>
      <c r="L2435">
        <f t="shared" ref="L2435:L2498" si="77">IF(COUNT(F2435:J2435)&gt;0, SUM(F2435:J2435)/COUNT(F2435:J2435), -1)</f>
        <v>30.7</v>
      </c>
    </row>
    <row r="2436" spans="1:12" x14ac:dyDescent="0.25">
      <c r="A2436" t="s">
        <v>290</v>
      </c>
      <c r="B2436" t="s">
        <v>4</v>
      </c>
      <c r="C2436" t="s">
        <v>288</v>
      </c>
      <c r="D2436" t="s">
        <v>396</v>
      </c>
      <c r="E2436" t="s">
        <v>281</v>
      </c>
      <c r="K2436" t="str">
        <f t="shared" si="76"/>
        <v>KENSE.SEC.ENRL.TC.ZS</v>
      </c>
      <c r="L2436">
        <f t="shared" si="77"/>
        <v>-1</v>
      </c>
    </row>
    <row r="2437" spans="1:12" x14ac:dyDescent="0.25">
      <c r="A2437" t="s">
        <v>290</v>
      </c>
      <c r="B2437" t="s">
        <v>4</v>
      </c>
      <c r="C2437" t="s">
        <v>561</v>
      </c>
      <c r="D2437" t="s">
        <v>236</v>
      </c>
      <c r="E2437" t="s">
        <v>281</v>
      </c>
      <c r="G2437">
        <v>33.1</v>
      </c>
      <c r="H2437">
        <v>27</v>
      </c>
      <c r="K2437" t="str">
        <f t="shared" si="76"/>
        <v>KENSE.TER.ENRL.TC.ZS</v>
      </c>
      <c r="L2437">
        <f t="shared" si="77"/>
        <v>30.05</v>
      </c>
    </row>
    <row r="2438" spans="1:12" x14ac:dyDescent="0.25">
      <c r="A2438" t="s">
        <v>290</v>
      </c>
      <c r="B2438" t="s">
        <v>4</v>
      </c>
      <c r="C2438" t="s">
        <v>122</v>
      </c>
      <c r="D2438" t="s">
        <v>242</v>
      </c>
      <c r="E2438" t="s">
        <v>281</v>
      </c>
      <c r="F2438">
        <v>7.7</v>
      </c>
      <c r="G2438">
        <v>9.4</v>
      </c>
      <c r="H2438">
        <v>9.6999999999999993</v>
      </c>
      <c r="K2438" t="str">
        <f t="shared" si="76"/>
        <v>KENSE.TER.ENRR.FE</v>
      </c>
      <c r="L2438">
        <f t="shared" si="77"/>
        <v>8.9333333333333336</v>
      </c>
    </row>
    <row r="2439" spans="1:12" x14ac:dyDescent="0.25">
      <c r="A2439" t="s">
        <v>290</v>
      </c>
      <c r="B2439" t="s">
        <v>4</v>
      </c>
      <c r="C2439" t="s">
        <v>451</v>
      </c>
      <c r="D2439" t="s">
        <v>508</v>
      </c>
      <c r="E2439" t="s">
        <v>281</v>
      </c>
      <c r="K2439" t="str">
        <f t="shared" si="76"/>
        <v>KENSE.SEC.ENRR.FE</v>
      </c>
      <c r="L2439">
        <f t="shared" si="77"/>
        <v>-1</v>
      </c>
    </row>
    <row r="2440" spans="1:12" x14ac:dyDescent="0.25">
      <c r="A2440" t="s">
        <v>290</v>
      </c>
      <c r="B2440" t="s">
        <v>4</v>
      </c>
      <c r="C2440" t="s">
        <v>128</v>
      </c>
      <c r="D2440" t="s">
        <v>160</v>
      </c>
      <c r="E2440" t="s">
        <v>281</v>
      </c>
      <c r="F2440">
        <v>103.6</v>
      </c>
      <c r="G2440">
        <v>103.4</v>
      </c>
      <c r="K2440" t="str">
        <f t="shared" si="76"/>
        <v>KENSE.PRM.ENRR.FE</v>
      </c>
      <c r="L2440">
        <f t="shared" si="77"/>
        <v>103.5</v>
      </c>
    </row>
    <row r="2441" spans="1:12" x14ac:dyDescent="0.25">
      <c r="A2441" t="s">
        <v>290</v>
      </c>
      <c r="B2441" t="s">
        <v>4</v>
      </c>
      <c r="C2441" t="s">
        <v>255</v>
      </c>
      <c r="D2441" t="s">
        <v>146</v>
      </c>
      <c r="E2441" t="s">
        <v>281</v>
      </c>
      <c r="F2441">
        <v>42.2</v>
      </c>
      <c r="K2441" t="str">
        <f t="shared" si="76"/>
        <v>KENSE.SEC.TCHR.FE.ZS</v>
      </c>
      <c r="L2441">
        <f t="shared" si="77"/>
        <v>42.2</v>
      </c>
    </row>
    <row r="2442" spans="1:12" x14ac:dyDescent="0.25">
      <c r="A2442" t="s">
        <v>290</v>
      </c>
      <c r="B2442" t="s">
        <v>4</v>
      </c>
      <c r="C2442" t="s">
        <v>81</v>
      </c>
      <c r="D2442" t="s">
        <v>552</v>
      </c>
      <c r="E2442" t="s">
        <v>281</v>
      </c>
      <c r="G2442">
        <v>31.6</v>
      </c>
      <c r="H2442">
        <v>33.1</v>
      </c>
      <c r="K2442" t="str">
        <f t="shared" si="76"/>
        <v>KENSE.TER.TCHR.FE.ZS</v>
      </c>
      <c r="L2442">
        <f t="shared" si="77"/>
        <v>32.35</v>
      </c>
    </row>
    <row r="2443" spans="1:12" x14ac:dyDescent="0.25">
      <c r="A2443" t="s">
        <v>290</v>
      </c>
      <c r="B2443" t="s">
        <v>4</v>
      </c>
      <c r="C2443" t="s">
        <v>517</v>
      </c>
      <c r="D2443" t="s">
        <v>378</v>
      </c>
      <c r="E2443" t="s">
        <v>281</v>
      </c>
      <c r="K2443" t="str">
        <f t="shared" si="76"/>
        <v>KENSG.DMK.SRCR.FN.ZS</v>
      </c>
      <c r="L2443">
        <f t="shared" si="77"/>
        <v>-1</v>
      </c>
    </row>
    <row r="2444" spans="1:12" x14ac:dyDescent="0.25">
      <c r="A2444" t="s">
        <v>290</v>
      </c>
      <c r="B2444" t="s">
        <v>4</v>
      </c>
      <c r="C2444" t="s">
        <v>131</v>
      </c>
      <c r="D2444" t="s">
        <v>523</v>
      </c>
      <c r="E2444" t="s">
        <v>281</v>
      </c>
      <c r="K2444" t="str">
        <f t="shared" si="76"/>
        <v>KENSG.DMK.ALLD.FN.ZS</v>
      </c>
      <c r="L2444">
        <f t="shared" si="77"/>
        <v>-1</v>
      </c>
    </row>
    <row r="2445" spans="1:12" x14ac:dyDescent="0.25">
      <c r="A2445" t="s">
        <v>290</v>
      </c>
      <c r="B2445" t="s">
        <v>4</v>
      </c>
      <c r="C2445" t="s">
        <v>505</v>
      </c>
      <c r="D2445" t="s">
        <v>492</v>
      </c>
      <c r="E2445" t="s">
        <v>281</v>
      </c>
      <c r="K2445" t="str">
        <f t="shared" si="76"/>
        <v>KENSG.VAW.ARGU.ZS</v>
      </c>
      <c r="L2445">
        <f t="shared" si="77"/>
        <v>-1</v>
      </c>
    </row>
    <row r="2446" spans="1:12" x14ac:dyDescent="0.25">
      <c r="A2446" t="s">
        <v>290</v>
      </c>
      <c r="B2446" t="s">
        <v>4</v>
      </c>
      <c r="C2446" t="s">
        <v>199</v>
      </c>
      <c r="D2446" t="s">
        <v>196</v>
      </c>
      <c r="E2446" t="s">
        <v>281</v>
      </c>
      <c r="K2446" t="str">
        <f t="shared" si="76"/>
        <v>KENSG.VAW.BURN.ZS</v>
      </c>
      <c r="L2446">
        <f t="shared" si="77"/>
        <v>-1</v>
      </c>
    </row>
    <row r="2447" spans="1:12" x14ac:dyDescent="0.25">
      <c r="A2447" t="s">
        <v>290</v>
      </c>
      <c r="B2447" t="s">
        <v>4</v>
      </c>
      <c r="C2447" t="s">
        <v>137</v>
      </c>
      <c r="D2447" t="s">
        <v>159</v>
      </c>
      <c r="E2447" t="s">
        <v>281</v>
      </c>
      <c r="K2447" t="str">
        <f t="shared" si="76"/>
        <v>KENSG.VAW.NEGL.ZS</v>
      </c>
      <c r="L2447">
        <f t="shared" si="77"/>
        <v>-1</v>
      </c>
    </row>
    <row r="2448" spans="1:12" x14ac:dyDescent="0.25">
      <c r="A2448" t="s">
        <v>290</v>
      </c>
      <c r="B2448" t="s">
        <v>4</v>
      </c>
      <c r="C2448" t="s">
        <v>327</v>
      </c>
      <c r="D2448" t="s">
        <v>583</v>
      </c>
      <c r="E2448" t="s">
        <v>281</v>
      </c>
      <c r="K2448" t="str">
        <f t="shared" si="76"/>
        <v>KENSG.VAW.GOES.ZS</v>
      </c>
      <c r="L2448">
        <f t="shared" si="77"/>
        <v>-1</v>
      </c>
    </row>
    <row r="2449" spans="1:12" x14ac:dyDescent="0.25">
      <c r="A2449" t="s">
        <v>290</v>
      </c>
      <c r="B2449" t="s">
        <v>4</v>
      </c>
      <c r="C2449" t="s">
        <v>575</v>
      </c>
      <c r="D2449" t="s">
        <v>382</v>
      </c>
      <c r="E2449" t="s">
        <v>281</v>
      </c>
      <c r="K2449" t="str">
        <f t="shared" si="76"/>
        <v>KENSG.VAW.REFU.ZS</v>
      </c>
      <c r="L2449">
        <f t="shared" si="77"/>
        <v>-1</v>
      </c>
    </row>
    <row r="2450" spans="1:12" x14ac:dyDescent="0.25">
      <c r="A2450" t="s">
        <v>347</v>
      </c>
      <c r="B2450" t="s">
        <v>333</v>
      </c>
      <c r="C2450" t="s">
        <v>138</v>
      </c>
      <c r="D2450" t="s">
        <v>211</v>
      </c>
      <c r="E2450" t="s">
        <v>281</v>
      </c>
      <c r="F2450">
        <v>9</v>
      </c>
      <c r="G2450">
        <v>9</v>
      </c>
      <c r="H2450">
        <v>9</v>
      </c>
      <c r="I2450">
        <v>9</v>
      </c>
      <c r="K2450" t="str">
        <f t="shared" si="76"/>
        <v>KIRSE.COM.DURS</v>
      </c>
      <c r="L2450">
        <f t="shared" si="77"/>
        <v>9</v>
      </c>
    </row>
    <row r="2451" spans="1:12" x14ac:dyDescent="0.25">
      <c r="A2451" t="s">
        <v>347</v>
      </c>
      <c r="B2451" t="s">
        <v>333</v>
      </c>
      <c r="C2451" t="s">
        <v>385</v>
      </c>
      <c r="D2451" t="s">
        <v>381</v>
      </c>
      <c r="E2451" t="s">
        <v>281</v>
      </c>
      <c r="K2451" t="str">
        <f t="shared" si="76"/>
        <v>KIRSE.ADT.LITR.FE.ZS</v>
      </c>
      <c r="L2451">
        <f t="shared" si="77"/>
        <v>-1</v>
      </c>
    </row>
    <row r="2452" spans="1:12" x14ac:dyDescent="0.25">
      <c r="A2452" t="s">
        <v>347</v>
      </c>
      <c r="B2452" t="s">
        <v>333</v>
      </c>
      <c r="C2452" t="s">
        <v>563</v>
      </c>
      <c r="D2452" t="s">
        <v>526</v>
      </c>
      <c r="E2452" t="s">
        <v>281</v>
      </c>
      <c r="K2452" t="str">
        <f t="shared" si="76"/>
        <v>KIRSE.XPD.CPRM.ZS</v>
      </c>
      <c r="L2452">
        <f t="shared" si="77"/>
        <v>-1</v>
      </c>
    </row>
    <row r="2453" spans="1:12" x14ac:dyDescent="0.25">
      <c r="A2453" t="s">
        <v>347</v>
      </c>
      <c r="B2453" t="s">
        <v>333</v>
      </c>
      <c r="C2453" t="s">
        <v>322</v>
      </c>
      <c r="D2453" t="s">
        <v>69</v>
      </c>
      <c r="E2453" t="s">
        <v>281</v>
      </c>
      <c r="K2453" t="str">
        <f t="shared" si="76"/>
        <v>KIRSE.XPD.CSEC.ZS</v>
      </c>
      <c r="L2453">
        <f t="shared" si="77"/>
        <v>-1</v>
      </c>
    </row>
    <row r="2454" spans="1:12" x14ac:dyDescent="0.25">
      <c r="A2454" t="s">
        <v>347</v>
      </c>
      <c r="B2454" t="s">
        <v>333</v>
      </c>
      <c r="C2454" t="s">
        <v>95</v>
      </c>
      <c r="D2454" t="s">
        <v>203</v>
      </c>
      <c r="E2454" t="s">
        <v>281</v>
      </c>
      <c r="K2454" t="str">
        <f t="shared" si="76"/>
        <v>KIRSE.XPD.CTER.ZS</v>
      </c>
      <c r="L2454">
        <f t="shared" si="77"/>
        <v>-1</v>
      </c>
    </row>
    <row r="2455" spans="1:12" x14ac:dyDescent="0.25">
      <c r="A2455" t="s">
        <v>347</v>
      </c>
      <c r="B2455" t="s">
        <v>333</v>
      </c>
      <c r="C2455" t="s">
        <v>150</v>
      </c>
      <c r="D2455" t="s">
        <v>201</v>
      </c>
      <c r="E2455" t="s">
        <v>281</v>
      </c>
      <c r="K2455" t="str">
        <f t="shared" si="76"/>
        <v>KIRSE.XPD.PRIM.PC.ZS</v>
      </c>
      <c r="L2455">
        <f t="shared" si="77"/>
        <v>-1</v>
      </c>
    </row>
    <row r="2456" spans="1:12" x14ac:dyDescent="0.25">
      <c r="A2456" t="s">
        <v>347</v>
      </c>
      <c r="B2456" t="s">
        <v>333</v>
      </c>
      <c r="C2456" t="s">
        <v>585</v>
      </c>
      <c r="D2456" t="s">
        <v>580</v>
      </c>
      <c r="E2456" t="s">
        <v>281</v>
      </c>
      <c r="K2456" t="str">
        <f t="shared" si="76"/>
        <v>KIRSE.XPD.SECO.PC.ZS</v>
      </c>
      <c r="L2456">
        <f t="shared" si="77"/>
        <v>-1</v>
      </c>
    </row>
    <row r="2457" spans="1:12" x14ac:dyDescent="0.25">
      <c r="A2457" t="s">
        <v>347</v>
      </c>
      <c r="B2457" t="s">
        <v>333</v>
      </c>
      <c r="C2457" t="s">
        <v>539</v>
      </c>
      <c r="D2457" t="s">
        <v>558</v>
      </c>
      <c r="E2457" t="s">
        <v>281</v>
      </c>
      <c r="K2457" t="str">
        <f t="shared" si="76"/>
        <v>KIRSE.XPD.TERT.PC.ZS</v>
      </c>
      <c r="L2457">
        <f t="shared" si="77"/>
        <v>-1</v>
      </c>
    </row>
    <row r="2458" spans="1:12" x14ac:dyDescent="0.25">
      <c r="A2458" t="s">
        <v>347</v>
      </c>
      <c r="B2458" t="s">
        <v>333</v>
      </c>
      <c r="C2458" t="s">
        <v>504</v>
      </c>
      <c r="D2458" t="s">
        <v>581</v>
      </c>
      <c r="E2458" t="s">
        <v>281</v>
      </c>
      <c r="K2458" t="str">
        <f t="shared" si="76"/>
        <v>KIRSE.ADT.1524.LT.FE.ZS</v>
      </c>
      <c r="L2458">
        <f t="shared" si="77"/>
        <v>-1</v>
      </c>
    </row>
    <row r="2459" spans="1:12" x14ac:dyDescent="0.25">
      <c r="A2459" t="s">
        <v>347</v>
      </c>
      <c r="B2459" t="s">
        <v>333</v>
      </c>
      <c r="C2459" t="s">
        <v>21</v>
      </c>
      <c r="D2459" t="s">
        <v>8</v>
      </c>
      <c r="E2459" t="s">
        <v>281</v>
      </c>
      <c r="G2459">
        <v>25.7</v>
      </c>
      <c r="H2459">
        <v>25.5</v>
      </c>
      <c r="K2459" t="str">
        <f t="shared" si="76"/>
        <v>KIRSE.PRM.ENRL.TC.ZS</v>
      </c>
      <c r="L2459">
        <f t="shared" si="77"/>
        <v>25.6</v>
      </c>
    </row>
    <row r="2460" spans="1:12" x14ac:dyDescent="0.25">
      <c r="A2460" t="s">
        <v>347</v>
      </c>
      <c r="B2460" t="s">
        <v>333</v>
      </c>
      <c r="C2460" t="s">
        <v>288</v>
      </c>
      <c r="D2460" t="s">
        <v>396</v>
      </c>
      <c r="E2460" t="s">
        <v>281</v>
      </c>
      <c r="K2460" t="str">
        <f t="shared" si="76"/>
        <v>KIRSE.SEC.ENRL.TC.ZS</v>
      </c>
      <c r="L2460">
        <f t="shared" si="77"/>
        <v>-1</v>
      </c>
    </row>
    <row r="2461" spans="1:12" x14ac:dyDescent="0.25">
      <c r="A2461" t="s">
        <v>347</v>
      </c>
      <c r="B2461" t="s">
        <v>333</v>
      </c>
      <c r="C2461" t="s">
        <v>561</v>
      </c>
      <c r="D2461" t="s">
        <v>236</v>
      </c>
      <c r="E2461" t="s">
        <v>281</v>
      </c>
      <c r="K2461" t="str">
        <f t="shared" si="76"/>
        <v>KIRSE.TER.ENRL.TC.ZS</v>
      </c>
      <c r="L2461">
        <f t="shared" si="77"/>
        <v>-1</v>
      </c>
    </row>
    <row r="2462" spans="1:12" x14ac:dyDescent="0.25">
      <c r="A2462" t="s">
        <v>347</v>
      </c>
      <c r="B2462" t="s">
        <v>333</v>
      </c>
      <c r="C2462" t="s">
        <v>122</v>
      </c>
      <c r="D2462" t="s">
        <v>242</v>
      </c>
      <c r="E2462" t="s">
        <v>281</v>
      </c>
      <c r="K2462" t="str">
        <f t="shared" si="76"/>
        <v>KIRSE.TER.ENRR.FE</v>
      </c>
      <c r="L2462">
        <f t="shared" si="77"/>
        <v>-1</v>
      </c>
    </row>
    <row r="2463" spans="1:12" x14ac:dyDescent="0.25">
      <c r="A2463" t="s">
        <v>347</v>
      </c>
      <c r="B2463" t="s">
        <v>333</v>
      </c>
      <c r="C2463" t="s">
        <v>451</v>
      </c>
      <c r="D2463" t="s">
        <v>508</v>
      </c>
      <c r="E2463" t="s">
        <v>281</v>
      </c>
      <c r="K2463" t="str">
        <f t="shared" si="76"/>
        <v>KIRSE.SEC.ENRR.FE</v>
      </c>
      <c r="L2463">
        <f t="shared" si="77"/>
        <v>-1</v>
      </c>
    </row>
    <row r="2464" spans="1:12" x14ac:dyDescent="0.25">
      <c r="A2464" t="s">
        <v>347</v>
      </c>
      <c r="B2464" t="s">
        <v>333</v>
      </c>
      <c r="C2464" t="s">
        <v>128</v>
      </c>
      <c r="D2464" t="s">
        <v>160</v>
      </c>
      <c r="E2464" t="s">
        <v>281</v>
      </c>
      <c r="F2464">
        <v>106.6</v>
      </c>
      <c r="G2464">
        <v>107.5</v>
      </c>
      <c r="H2464">
        <v>104.9</v>
      </c>
      <c r="K2464" t="str">
        <f t="shared" si="76"/>
        <v>KIRSE.PRM.ENRR.FE</v>
      </c>
      <c r="L2464">
        <f t="shared" si="77"/>
        <v>106.33333333333333</v>
      </c>
    </row>
    <row r="2465" spans="1:12" x14ac:dyDescent="0.25">
      <c r="A2465" t="s">
        <v>347</v>
      </c>
      <c r="B2465" t="s">
        <v>333</v>
      </c>
      <c r="C2465" t="s">
        <v>255</v>
      </c>
      <c r="D2465" t="s">
        <v>146</v>
      </c>
      <c r="E2465" t="s">
        <v>281</v>
      </c>
      <c r="K2465" t="str">
        <f t="shared" si="76"/>
        <v>KIRSE.SEC.TCHR.FE.ZS</v>
      </c>
      <c r="L2465">
        <f t="shared" si="77"/>
        <v>-1</v>
      </c>
    </row>
    <row r="2466" spans="1:12" x14ac:dyDescent="0.25">
      <c r="A2466" t="s">
        <v>347</v>
      </c>
      <c r="B2466" t="s">
        <v>333</v>
      </c>
      <c r="C2466" t="s">
        <v>81</v>
      </c>
      <c r="D2466" t="s">
        <v>552</v>
      </c>
      <c r="E2466" t="s">
        <v>281</v>
      </c>
      <c r="K2466" t="str">
        <f t="shared" si="76"/>
        <v>KIRSE.TER.TCHR.FE.ZS</v>
      </c>
      <c r="L2466">
        <f t="shared" si="77"/>
        <v>-1</v>
      </c>
    </row>
    <row r="2467" spans="1:12" x14ac:dyDescent="0.25">
      <c r="A2467" t="s">
        <v>347</v>
      </c>
      <c r="B2467" t="s">
        <v>333</v>
      </c>
      <c r="C2467" t="s">
        <v>517</v>
      </c>
      <c r="D2467" t="s">
        <v>378</v>
      </c>
      <c r="E2467" t="s">
        <v>281</v>
      </c>
      <c r="K2467" t="str">
        <f t="shared" si="76"/>
        <v>KIRSG.DMK.SRCR.FN.ZS</v>
      </c>
      <c r="L2467">
        <f t="shared" si="77"/>
        <v>-1</v>
      </c>
    </row>
    <row r="2468" spans="1:12" x14ac:dyDescent="0.25">
      <c r="A2468" t="s">
        <v>347</v>
      </c>
      <c r="B2468" t="s">
        <v>333</v>
      </c>
      <c r="C2468" t="s">
        <v>131</v>
      </c>
      <c r="D2468" t="s">
        <v>523</v>
      </c>
      <c r="E2468" t="s">
        <v>281</v>
      </c>
      <c r="K2468" t="str">
        <f t="shared" si="76"/>
        <v>KIRSG.DMK.ALLD.FN.ZS</v>
      </c>
      <c r="L2468">
        <f t="shared" si="77"/>
        <v>-1</v>
      </c>
    </row>
    <row r="2469" spans="1:12" x14ac:dyDescent="0.25">
      <c r="A2469" t="s">
        <v>347</v>
      </c>
      <c r="B2469" t="s">
        <v>333</v>
      </c>
      <c r="C2469" t="s">
        <v>505</v>
      </c>
      <c r="D2469" t="s">
        <v>492</v>
      </c>
      <c r="E2469" t="s">
        <v>281</v>
      </c>
      <c r="K2469" t="str">
        <f t="shared" si="76"/>
        <v>KIRSG.VAW.ARGU.ZS</v>
      </c>
      <c r="L2469">
        <f t="shared" si="77"/>
        <v>-1</v>
      </c>
    </row>
    <row r="2470" spans="1:12" x14ac:dyDescent="0.25">
      <c r="A2470" t="s">
        <v>347</v>
      </c>
      <c r="B2470" t="s">
        <v>333</v>
      </c>
      <c r="C2470" t="s">
        <v>199</v>
      </c>
      <c r="D2470" t="s">
        <v>196</v>
      </c>
      <c r="E2470" t="s">
        <v>281</v>
      </c>
      <c r="K2470" t="str">
        <f t="shared" si="76"/>
        <v>KIRSG.VAW.BURN.ZS</v>
      </c>
      <c r="L2470">
        <f t="shared" si="77"/>
        <v>-1</v>
      </c>
    </row>
    <row r="2471" spans="1:12" x14ac:dyDescent="0.25">
      <c r="A2471" t="s">
        <v>347</v>
      </c>
      <c r="B2471" t="s">
        <v>333</v>
      </c>
      <c r="C2471" t="s">
        <v>137</v>
      </c>
      <c r="D2471" t="s">
        <v>159</v>
      </c>
      <c r="E2471" t="s">
        <v>281</v>
      </c>
      <c r="K2471" t="str">
        <f t="shared" si="76"/>
        <v>KIRSG.VAW.NEGL.ZS</v>
      </c>
      <c r="L2471">
        <f t="shared" si="77"/>
        <v>-1</v>
      </c>
    </row>
    <row r="2472" spans="1:12" x14ac:dyDescent="0.25">
      <c r="A2472" t="s">
        <v>347</v>
      </c>
      <c r="B2472" t="s">
        <v>333</v>
      </c>
      <c r="C2472" t="s">
        <v>327</v>
      </c>
      <c r="D2472" t="s">
        <v>583</v>
      </c>
      <c r="E2472" t="s">
        <v>281</v>
      </c>
      <c r="K2472" t="str">
        <f t="shared" si="76"/>
        <v>KIRSG.VAW.GOES.ZS</v>
      </c>
      <c r="L2472">
        <f t="shared" si="77"/>
        <v>-1</v>
      </c>
    </row>
    <row r="2473" spans="1:12" x14ac:dyDescent="0.25">
      <c r="A2473" t="s">
        <v>347</v>
      </c>
      <c r="B2473" t="s">
        <v>333</v>
      </c>
      <c r="C2473" t="s">
        <v>575</v>
      </c>
      <c r="D2473" t="s">
        <v>382</v>
      </c>
      <c r="E2473" t="s">
        <v>281</v>
      </c>
      <c r="K2473" t="str">
        <f t="shared" si="76"/>
        <v>KIRSG.VAW.REFU.ZS</v>
      </c>
      <c r="L2473">
        <f t="shared" si="77"/>
        <v>-1</v>
      </c>
    </row>
    <row r="2474" spans="1:12" x14ac:dyDescent="0.25">
      <c r="A2474" t="s">
        <v>308</v>
      </c>
      <c r="B2474" t="s">
        <v>415</v>
      </c>
      <c r="C2474" t="s">
        <v>138</v>
      </c>
      <c r="D2474" t="s">
        <v>211</v>
      </c>
      <c r="E2474" t="s">
        <v>281</v>
      </c>
      <c r="F2474">
        <v>11</v>
      </c>
      <c r="G2474">
        <v>11</v>
      </c>
      <c r="H2474">
        <v>11</v>
      </c>
      <c r="I2474">
        <v>11</v>
      </c>
      <c r="K2474" t="str">
        <f t="shared" si="76"/>
        <v>PRKSE.COM.DURS</v>
      </c>
      <c r="L2474">
        <f t="shared" si="77"/>
        <v>11</v>
      </c>
    </row>
    <row r="2475" spans="1:12" x14ac:dyDescent="0.25">
      <c r="A2475" t="s">
        <v>308</v>
      </c>
      <c r="B2475" t="s">
        <v>415</v>
      </c>
      <c r="C2475" t="s">
        <v>385</v>
      </c>
      <c r="D2475" t="s">
        <v>381</v>
      </c>
      <c r="E2475" t="s">
        <v>281</v>
      </c>
      <c r="K2475" t="str">
        <f t="shared" si="76"/>
        <v>PRKSE.ADT.LITR.FE.ZS</v>
      </c>
      <c r="L2475">
        <f t="shared" si="77"/>
        <v>-1</v>
      </c>
    </row>
    <row r="2476" spans="1:12" x14ac:dyDescent="0.25">
      <c r="A2476" t="s">
        <v>308</v>
      </c>
      <c r="B2476" t="s">
        <v>415</v>
      </c>
      <c r="C2476" t="s">
        <v>563</v>
      </c>
      <c r="D2476" t="s">
        <v>526</v>
      </c>
      <c r="E2476" t="s">
        <v>281</v>
      </c>
      <c r="K2476" t="str">
        <f t="shared" si="76"/>
        <v>PRKSE.XPD.CPRM.ZS</v>
      </c>
      <c r="L2476">
        <f t="shared" si="77"/>
        <v>-1</v>
      </c>
    </row>
    <row r="2477" spans="1:12" x14ac:dyDescent="0.25">
      <c r="A2477" t="s">
        <v>308</v>
      </c>
      <c r="B2477" t="s">
        <v>415</v>
      </c>
      <c r="C2477" t="s">
        <v>322</v>
      </c>
      <c r="D2477" t="s">
        <v>69</v>
      </c>
      <c r="E2477" t="s">
        <v>281</v>
      </c>
      <c r="K2477" t="str">
        <f t="shared" si="76"/>
        <v>PRKSE.XPD.CSEC.ZS</v>
      </c>
      <c r="L2477">
        <f t="shared" si="77"/>
        <v>-1</v>
      </c>
    </row>
    <row r="2478" spans="1:12" x14ac:dyDescent="0.25">
      <c r="A2478" t="s">
        <v>308</v>
      </c>
      <c r="B2478" t="s">
        <v>415</v>
      </c>
      <c r="C2478" t="s">
        <v>95</v>
      </c>
      <c r="D2478" t="s">
        <v>203</v>
      </c>
      <c r="E2478" t="s">
        <v>281</v>
      </c>
      <c r="K2478" t="str">
        <f t="shared" si="76"/>
        <v>PRKSE.XPD.CTER.ZS</v>
      </c>
      <c r="L2478">
        <f t="shared" si="77"/>
        <v>-1</v>
      </c>
    </row>
    <row r="2479" spans="1:12" x14ac:dyDescent="0.25">
      <c r="A2479" t="s">
        <v>308</v>
      </c>
      <c r="B2479" t="s">
        <v>415</v>
      </c>
      <c r="C2479" t="s">
        <v>150</v>
      </c>
      <c r="D2479" t="s">
        <v>201</v>
      </c>
      <c r="E2479" t="s">
        <v>281</v>
      </c>
      <c r="K2479" t="str">
        <f t="shared" si="76"/>
        <v>PRKSE.XPD.PRIM.PC.ZS</v>
      </c>
      <c r="L2479">
        <f t="shared" si="77"/>
        <v>-1</v>
      </c>
    </row>
    <row r="2480" spans="1:12" x14ac:dyDescent="0.25">
      <c r="A2480" t="s">
        <v>308</v>
      </c>
      <c r="B2480" t="s">
        <v>415</v>
      </c>
      <c r="C2480" t="s">
        <v>585</v>
      </c>
      <c r="D2480" t="s">
        <v>580</v>
      </c>
      <c r="E2480" t="s">
        <v>281</v>
      </c>
      <c r="K2480" t="str">
        <f t="shared" si="76"/>
        <v>PRKSE.XPD.SECO.PC.ZS</v>
      </c>
      <c r="L2480">
        <f t="shared" si="77"/>
        <v>-1</v>
      </c>
    </row>
    <row r="2481" spans="1:12" x14ac:dyDescent="0.25">
      <c r="A2481" t="s">
        <v>308</v>
      </c>
      <c r="B2481" t="s">
        <v>415</v>
      </c>
      <c r="C2481" t="s">
        <v>539</v>
      </c>
      <c r="D2481" t="s">
        <v>558</v>
      </c>
      <c r="E2481" t="s">
        <v>281</v>
      </c>
      <c r="K2481" t="str">
        <f t="shared" si="76"/>
        <v>PRKSE.XPD.TERT.PC.ZS</v>
      </c>
      <c r="L2481">
        <f t="shared" si="77"/>
        <v>-1</v>
      </c>
    </row>
    <row r="2482" spans="1:12" x14ac:dyDescent="0.25">
      <c r="A2482" t="s">
        <v>308</v>
      </c>
      <c r="B2482" t="s">
        <v>415</v>
      </c>
      <c r="C2482" t="s">
        <v>504</v>
      </c>
      <c r="D2482" t="s">
        <v>581</v>
      </c>
      <c r="E2482" t="s">
        <v>281</v>
      </c>
      <c r="K2482" t="str">
        <f t="shared" si="76"/>
        <v>PRKSE.ADT.1524.LT.FE.ZS</v>
      </c>
      <c r="L2482">
        <f t="shared" si="77"/>
        <v>-1</v>
      </c>
    </row>
    <row r="2483" spans="1:12" x14ac:dyDescent="0.25">
      <c r="A2483" t="s">
        <v>308</v>
      </c>
      <c r="B2483" t="s">
        <v>415</v>
      </c>
      <c r="C2483" t="s">
        <v>21</v>
      </c>
      <c r="D2483" t="s">
        <v>8</v>
      </c>
      <c r="E2483" t="s">
        <v>281</v>
      </c>
      <c r="F2483">
        <v>20.5</v>
      </c>
      <c r="I2483">
        <v>20.3</v>
      </c>
      <c r="K2483" t="str">
        <f t="shared" si="76"/>
        <v>PRKSE.PRM.ENRL.TC.ZS</v>
      </c>
      <c r="L2483">
        <f t="shared" si="77"/>
        <v>20.399999999999999</v>
      </c>
    </row>
    <row r="2484" spans="1:12" x14ac:dyDescent="0.25">
      <c r="A2484" t="s">
        <v>308</v>
      </c>
      <c r="B2484" t="s">
        <v>415</v>
      </c>
      <c r="C2484" t="s">
        <v>288</v>
      </c>
      <c r="D2484" t="s">
        <v>396</v>
      </c>
      <c r="E2484" t="s">
        <v>281</v>
      </c>
      <c r="F2484">
        <v>17.5</v>
      </c>
      <c r="K2484" t="str">
        <f t="shared" si="76"/>
        <v>PRKSE.SEC.ENRL.TC.ZS</v>
      </c>
      <c r="L2484">
        <f t="shared" si="77"/>
        <v>17.5</v>
      </c>
    </row>
    <row r="2485" spans="1:12" x14ac:dyDescent="0.25">
      <c r="A2485" t="s">
        <v>308</v>
      </c>
      <c r="B2485" t="s">
        <v>415</v>
      </c>
      <c r="C2485" t="s">
        <v>561</v>
      </c>
      <c r="D2485" t="s">
        <v>236</v>
      </c>
      <c r="E2485" t="s">
        <v>281</v>
      </c>
      <c r="F2485">
        <v>9</v>
      </c>
      <c r="K2485" t="str">
        <f t="shared" si="76"/>
        <v>PRKSE.TER.ENRL.TC.ZS</v>
      </c>
      <c r="L2485">
        <f t="shared" si="77"/>
        <v>9</v>
      </c>
    </row>
    <row r="2486" spans="1:12" x14ac:dyDescent="0.25">
      <c r="A2486" t="s">
        <v>308</v>
      </c>
      <c r="B2486" t="s">
        <v>415</v>
      </c>
      <c r="C2486" t="s">
        <v>122</v>
      </c>
      <c r="D2486" t="s">
        <v>242</v>
      </c>
      <c r="E2486" t="s">
        <v>281</v>
      </c>
      <c r="F2486">
        <v>20</v>
      </c>
      <c r="I2486">
        <v>18.2</v>
      </c>
      <c r="K2486" t="str">
        <f t="shared" si="76"/>
        <v>PRKSE.TER.ENRR.FE</v>
      </c>
      <c r="L2486">
        <f t="shared" si="77"/>
        <v>19.100000000000001</v>
      </c>
    </row>
    <row r="2487" spans="1:12" x14ac:dyDescent="0.25">
      <c r="A2487" t="s">
        <v>308</v>
      </c>
      <c r="B2487" t="s">
        <v>415</v>
      </c>
      <c r="C2487" t="s">
        <v>451</v>
      </c>
      <c r="D2487" t="s">
        <v>508</v>
      </c>
      <c r="E2487" t="s">
        <v>281</v>
      </c>
      <c r="F2487">
        <v>93.3</v>
      </c>
      <c r="K2487" t="str">
        <f t="shared" si="76"/>
        <v>PRKSE.SEC.ENRR.FE</v>
      </c>
      <c r="L2487">
        <f t="shared" si="77"/>
        <v>93.3</v>
      </c>
    </row>
    <row r="2488" spans="1:12" x14ac:dyDescent="0.25">
      <c r="A2488" t="s">
        <v>308</v>
      </c>
      <c r="B2488" t="s">
        <v>415</v>
      </c>
      <c r="C2488" t="s">
        <v>128</v>
      </c>
      <c r="D2488" t="s">
        <v>160</v>
      </c>
      <c r="E2488" t="s">
        <v>281</v>
      </c>
      <c r="F2488">
        <v>94.7</v>
      </c>
      <c r="I2488">
        <v>112.8</v>
      </c>
      <c r="K2488" t="str">
        <f t="shared" si="76"/>
        <v>PRKSE.PRM.ENRR.FE</v>
      </c>
      <c r="L2488">
        <f t="shared" si="77"/>
        <v>103.75</v>
      </c>
    </row>
    <row r="2489" spans="1:12" x14ac:dyDescent="0.25">
      <c r="A2489" t="s">
        <v>308</v>
      </c>
      <c r="B2489" t="s">
        <v>415</v>
      </c>
      <c r="C2489" t="s">
        <v>255</v>
      </c>
      <c r="D2489" t="s">
        <v>146</v>
      </c>
      <c r="E2489" t="s">
        <v>281</v>
      </c>
      <c r="F2489">
        <v>45.5</v>
      </c>
      <c r="I2489">
        <v>39.799999999999997</v>
      </c>
      <c r="K2489" t="str">
        <f t="shared" si="76"/>
        <v>PRKSE.SEC.TCHR.FE.ZS</v>
      </c>
      <c r="L2489">
        <f t="shared" si="77"/>
        <v>42.65</v>
      </c>
    </row>
    <row r="2490" spans="1:12" x14ac:dyDescent="0.25">
      <c r="A2490" t="s">
        <v>308</v>
      </c>
      <c r="B2490" t="s">
        <v>415</v>
      </c>
      <c r="C2490" t="s">
        <v>81</v>
      </c>
      <c r="D2490" t="s">
        <v>552</v>
      </c>
      <c r="E2490" t="s">
        <v>281</v>
      </c>
      <c r="F2490">
        <v>20.6</v>
      </c>
      <c r="K2490" t="str">
        <f t="shared" si="76"/>
        <v>PRKSE.TER.TCHR.FE.ZS</v>
      </c>
      <c r="L2490">
        <f t="shared" si="77"/>
        <v>20.6</v>
      </c>
    </row>
    <row r="2491" spans="1:12" x14ac:dyDescent="0.25">
      <c r="A2491" t="s">
        <v>308</v>
      </c>
      <c r="B2491" t="s">
        <v>415</v>
      </c>
      <c r="C2491" t="s">
        <v>517</v>
      </c>
      <c r="D2491" t="s">
        <v>378</v>
      </c>
      <c r="E2491" t="s">
        <v>281</v>
      </c>
      <c r="K2491" t="str">
        <f t="shared" si="76"/>
        <v>PRKSG.DMK.SRCR.FN.ZS</v>
      </c>
      <c r="L2491">
        <f t="shared" si="77"/>
        <v>-1</v>
      </c>
    </row>
    <row r="2492" spans="1:12" x14ac:dyDescent="0.25">
      <c r="A2492" t="s">
        <v>308</v>
      </c>
      <c r="B2492" t="s">
        <v>415</v>
      </c>
      <c r="C2492" t="s">
        <v>131</v>
      </c>
      <c r="D2492" t="s">
        <v>523</v>
      </c>
      <c r="E2492" t="s">
        <v>281</v>
      </c>
      <c r="K2492" t="str">
        <f t="shared" si="76"/>
        <v>PRKSG.DMK.ALLD.FN.ZS</v>
      </c>
      <c r="L2492">
        <f t="shared" si="77"/>
        <v>-1</v>
      </c>
    </row>
    <row r="2493" spans="1:12" x14ac:dyDescent="0.25">
      <c r="A2493" t="s">
        <v>308</v>
      </c>
      <c r="B2493" t="s">
        <v>415</v>
      </c>
      <c r="C2493" t="s">
        <v>505</v>
      </c>
      <c r="D2493" t="s">
        <v>492</v>
      </c>
      <c r="E2493" t="s">
        <v>281</v>
      </c>
      <c r="K2493" t="str">
        <f t="shared" si="76"/>
        <v>PRKSG.VAW.ARGU.ZS</v>
      </c>
      <c r="L2493">
        <f t="shared" si="77"/>
        <v>-1</v>
      </c>
    </row>
    <row r="2494" spans="1:12" x14ac:dyDescent="0.25">
      <c r="A2494" t="s">
        <v>308</v>
      </c>
      <c r="B2494" t="s">
        <v>415</v>
      </c>
      <c r="C2494" t="s">
        <v>199</v>
      </c>
      <c r="D2494" t="s">
        <v>196</v>
      </c>
      <c r="E2494" t="s">
        <v>281</v>
      </c>
      <c r="K2494" t="str">
        <f t="shared" si="76"/>
        <v>PRKSG.VAW.BURN.ZS</v>
      </c>
      <c r="L2494">
        <f t="shared" si="77"/>
        <v>-1</v>
      </c>
    </row>
    <row r="2495" spans="1:12" x14ac:dyDescent="0.25">
      <c r="A2495" t="s">
        <v>308</v>
      </c>
      <c r="B2495" t="s">
        <v>415</v>
      </c>
      <c r="C2495" t="s">
        <v>137</v>
      </c>
      <c r="D2495" t="s">
        <v>159</v>
      </c>
      <c r="E2495" t="s">
        <v>281</v>
      </c>
      <c r="K2495" t="str">
        <f t="shared" si="76"/>
        <v>PRKSG.VAW.NEGL.ZS</v>
      </c>
      <c r="L2495">
        <f t="shared" si="77"/>
        <v>-1</v>
      </c>
    </row>
    <row r="2496" spans="1:12" x14ac:dyDescent="0.25">
      <c r="A2496" t="s">
        <v>308</v>
      </c>
      <c r="B2496" t="s">
        <v>415</v>
      </c>
      <c r="C2496" t="s">
        <v>327</v>
      </c>
      <c r="D2496" t="s">
        <v>583</v>
      </c>
      <c r="E2496" t="s">
        <v>281</v>
      </c>
      <c r="K2496" t="str">
        <f t="shared" si="76"/>
        <v>PRKSG.VAW.GOES.ZS</v>
      </c>
      <c r="L2496">
        <f t="shared" si="77"/>
        <v>-1</v>
      </c>
    </row>
    <row r="2497" spans="1:12" x14ac:dyDescent="0.25">
      <c r="A2497" t="s">
        <v>308</v>
      </c>
      <c r="B2497" t="s">
        <v>415</v>
      </c>
      <c r="C2497" t="s">
        <v>575</v>
      </c>
      <c r="D2497" t="s">
        <v>382</v>
      </c>
      <c r="E2497" t="s">
        <v>281</v>
      </c>
      <c r="K2497" t="str">
        <f t="shared" si="76"/>
        <v>PRKSG.VAW.REFU.ZS</v>
      </c>
      <c r="L2497">
        <f t="shared" si="77"/>
        <v>-1</v>
      </c>
    </row>
    <row r="2498" spans="1:12" x14ac:dyDescent="0.25">
      <c r="A2498" t="s">
        <v>214</v>
      </c>
      <c r="B2498" t="s">
        <v>579</v>
      </c>
      <c r="C2498" t="s">
        <v>138</v>
      </c>
      <c r="D2498" t="s">
        <v>211</v>
      </c>
      <c r="E2498" t="s">
        <v>281</v>
      </c>
      <c r="F2498">
        <v>9</v>
      </c>
      <c r="G2498">
        <v>9</v>
      </c>
      <c r="H2498">
        <v>9</v>
      </c>
      <c r="I2498">
        <v>9</v>
      </c>
      <c r="K2498" t="str">
        <f t="shared" si="76"/>
        <v>KORSE.COM.DURS</v>
      </c>
      <c r="L2498">
        <f t="shared" si="77"/>
        <v>9</v>
      </c>
    </row>
    <row r="2499" spans="1:12" x14ac:dyDescent="0.25">
      <c r="A2499" t="s">
        <v>214</v>
      </c>
      <c r="B2499" t="s">
        <v>579</v>
      </c>
      <c r="C2499" t="s">
        <v>385</v>
      </c>
      <c r="D2499" t="s">
        <v>381</v>
      </c>
      <c r="E2499" t="s">
        <v>281</v>
      </c>
      <c r="K2499" t="str">
        <f t="shared" ref="K2499:K2562" si="78">B2499&amp;D2499</f>
        <v>KORSE.ADT.LITR.FE.ZS</v>
      </c>
      <c r="L2499">
        <f t="shared" ref="L2499:L2562" si="79">IF(COUNT(F2499:J2499)&gt;0, SUM(F2499:J2499)/COUNT(F2499:J2499), -1)</f>
        <v>-1</v>
      </c>
    </row>
    <row r="2500" spans="1:12" x14ac:dyDescent="0.25">
      <c r="A2500" t="s">
        <v>214</v>
      </c>
      <c r="B2500" t="s">
        <v>579</v>
      </c>
      <c r="C2500" t="s">
        <v>563</v>
      </c>
      <c r="D2500" t="s">
        <v>526</v>
      </c>
      <c r="E2500" t="s">
        <v>281</v>
      </c>
      <c r="G2500">
        <v>85.5</v>
      </c>
      <c r="K2500" t="str">
        <f t="shared" si="78"/>
        <v>KORSE.XPD.CPRM.ZS</v>
      </c>
      <c r="L2500">
        <f t="shared" si="79"/>
        <v>85.5</v>
      </c>
    </row>
    <row r="2501" spans="1:12" x14ac:dyDescent="0.25">
      <c r="A2501" t="s">
        <v>214</v>
      </c>
      <c r="B2501" t="s">
        <v>579</v>
      </c>
      <c r="C2501" t="s">
        <v>322</v>
      </c>
      <c r="D2501" t="s">
        <v>69</v>
      </c>
      <c r="E2501" t="s">
        <v>281</v>
      </c>
      <c r="G2501">
        <v>86.7</v>
      </c>
      <c r="K2501" t="str">
        <f t="shared" si="78"/>
        <v>KORSE.XPD.CSEC.ZS</v>
      </c>
      <c r="L2501">
        <f t="shared" si="79"/>
        <v>86.7</v>
      </c>
    </row>
    <row r="2502" spans="1:12" x14ac:dyDescent="0.25">
      <c r="A2502" t="s">
        <v>214</v>
      </c>
      <c r="B2502" t="s">
        <v>579</v>
      </c>
      <c r="C2502" t="s">
        <v>95</v>
      </c>
      <c r="D2502" t="s">
        <v>203</v>
      </c>
      <c r="E2502" t="s">
        <v>281</v>
      </c>
      <c r="F2502">
        <v>87.1</v>
      </c>
      <c r="G2502">
        <v>87.8</v>
      </c>
      <c r="K2502" t="str">
        <f t="shared" si="78"/>
        <v>KORSE.XPD.CTER.ZS</v>
      </c>
      <c r="L2502">
        <f t="shared" si="79"/>
        <v>87.449999999999989</v>
      </c>
    </row>
    <row r="2503" spans="1:12" x14ac:dyDescent="0.25">
      <c r="A2503" t="s">
        <v>214</v>
      </c>
      <c r="B2503" t="s">
        <v>579</v>
      </c>
      <c r="C2503" t="s">
        <v>150</v>
      </c>
      <c r="D2503" t="s">
        <v>201</v>
      </c>
      <c r="E2503" t="s">
        <v>281</v>
      </c>
      <c r="G2503">
        <v>27.8</v>
      </c>
      <c r="K2503" t="str">
        <f t="shared" si="78"/>
        <v>KORSE.XPD.PRIM.PC.ZS</v>
      </c>
      <c r="L2503">
        <f t="shared" si="79"/>
        <v>27.8</v>
      </c>
    </row>
    <row r="2504" spans="1:12" x14ac:dyDescent="0.25">
      <c r="A2504" t="s">
        <v>214</v>
      </c>
      <c r="B2504" t="s">
        <v>579</v>
      </c>
      <c r="C2504" t="s">
        <v>585</v>
      </c>
      <c r="D2504" t="s">
        <v>580</v>
      </c>
      <c r="E2504" t="s">
        <v>281</v>
      </c>
      <c r="G2504">
        <v>28.2</v>
      </c>
      <c r="K2504" t="str">
        <f t="shared" si="78"/>
        <v>KORSE.XPD.SECO.PC.ZS</v>
      </c>
      <c r="L2504">
        <f t="shared" si="79"/>
        <v>28.2</v>
      </c>
    </row>
    <row r="2505" spans="1:12" x14ac:dyDescent="0.25">
      <c r="A2505" t="s">
        <v>214</v>
      </c>
      <c r="B2505" t="s">
        <v>579</v>
      </c>
      <c r="C2505" t="s">
        <v>539</v>
      </c>
      <c r="D2505" t="s">
        <v>558</v>
      </c>
      <c r="E2505" t="s">
        <v>281</v>
      </c>
      <c r="F2505">
        <v>14.8</v>
      </c>
      <c r="G2505">
        <v>15</v>
      </c>
      <c r="K2505" t="str">
        <f t="shared" si="78"/>
        <v>KORSE.XPD.TERT.PC.ZS</v>
      </c>
      <c r="L2505">
        <f t="shared" si="79"/>
        <v>14.9</v>
      </c>
    </row>
    <row r="2506" spans="1:12" x14ac:dyDescent="0.25">
      <c r="A2506" t="s">
        <v>214</v>
      </c>
      <c r="B2506" t="s">
        <v>579</v>
      </c>
      <c r="C2506" t="s">
        <v>504</v>
      </c>
      <c r="D2506" t="s">
        <v>581</v>
      </c>
      <c r="E2506" t="s">
        <v>281</v>
      </c>
      <c r="K2506" t="str">
        <f t="shared" si="78"/>
        <v>KORSE.ADT.1524.LT.FE.ZS</v>
      </c>
      <c r="L2506">
        <f t="shared" si="79"/>
        <v>-1</v>
      </c>
    </row>
    <row r="2507" spans="1:12" x14ac:dyDescent="0.25">
      <c r="A2507" t="s">
        <v>214</v>
      </c>
      <c r="B2507" t="s">
        <v>579</v>
      </c>
      <c r="C2507" t="s">
        <v>21</v>
      </c>
      <c r="D2507" t="s">
        <v>8</v>
      </c>
      <c r="E2507" t="s">
        <v>281</v>
      </c>
      <c r="F2507">
        <v>16.600000000000001</v>
      </c>
      <c r="G2507">
        <v>16.3</v>
      </c>
      <c r="H2507">
        <v>16.3</v>
      </c>
      <c r="K2507" t="str">
        <f t="shared" si="78"/>
        <v>KORSE.PRM.ENRL.TC.ZS</v>
      </c>
      <c r="L2507">
        <f t="shared" si="79"/>
        <v>16.400000000000002</v>
      </c>
    </row>
    <row r="2508" spans="1:12" x14ac:dyDescent="0.25">
      <c r="A2508" t="s">
        <v>214</v>
      </c>
      <c r="B2508" t="s">
        <v>579</v>
      </c>
      <c r="C2508" t="s">
        <v>288</v>
      </c>
      <c r="D2508" t="s">
        <v>396</v>
      </c>
      <c r="E2508" t="s">
        <v>281</v>
      </c>
      <c r="F2508">
        <v>14.4</v>
      </c>
      <c r="G2508">
        <v>13.8</v>
      </c>
      <c r="H2508">
        <v>13.3</v>
      </c>
      <c r="K2508" t="str">
        <f t="shared" si="78"/>
        <v>KORSE.SEC.ENRL.TC.ZS</v>
      </c>
      <c r="L2508">
        <f t="shared" si="79"/>
        <v>13.833333333333334</v>
      </c>
    </row>
    <row r="2509" spans="1:12" x14ac:dyDescent="0.25">
      <c r="A2509" t="s">
        <v>214</v>
      </c>
      <c r="B2509" t="s">
        <v>579</v>
      </c>
      <c r="C2509" t="s">
        <v>561</v>
      </c>
      <c r="D2509" t="s">
        <v>236</v>
      </c>
      <c r="E2509" t="s">
        <v>281</v>
      </c>
      <c r="F2509">
        <v>14.5</v>
      </c>
      <c r="G2509">
        <v>14.6</v>
      </c>
      <c r="H2509">
        <v>14.3</v>
      </c>
      <c r="K2509" t="str">
        <f t="shared" si="78"/>
        <v>KORSE.TER.ENRL.TC.ZS</v>
      </c>
      <c r="L2509">
        <f t="shared" si="79"/>
        <v>14.466666666666669</v>
      </c>
    </row>
    <row r="2510" spans="1:12" x14ac:dyDescent="0.25">
      <c r="A2510" t="s">
        <v>214</v>
      </c>
      <c r="B2510" t="s">
        <v>579</v>
      </c>
      <c r="C2510" t="s">
        <v>122</v>
      </c>
      <c r="D2510" t="s">
        <v>242</v>
      </c>
      <c r="E2510" t="s">
        <v>281</v>
      </c>
      <c r="F2510">
        <v>82</v>
      </c>
      <c r="G2510">
        <v>82.2</v>
      </c>
      <c r="H2510">
        <v>82.8</v>
      </c>
      <c r="K2510" t="str">
        <f t="shared" si="78"/>
        <v>KORSE.TER.ENRR.FE</v>
      </c>
      <c r="L2510">
        <f t="shared" si="79"/>
        <v>82.333333333333329</v>
      </c>
    </row>
    <row r="2511" spans="1:12" x14ac:dyDescent="0.25">
      <c r="A2511" t="s">
        <v>214</v>
      </c>
      <c r="B2511" t="s">
        <v>579</v>
      </c>
      <c r="C2511" t="s">
        <v>451</v>
      </c>
      <c r="D2511" t="s">
        <v>508</v>
      </c>
      <c r="E2511" t="s">
        <v>281</v>
      </c>
      <c r="F2511">
        <v>99.7</v>
      </c>
      <c r="G2511">
        <v>100.1</v>
      </c>
      <c r="H2511">
        <v>100</v>
      </c>
      <c r="K2511" t="str">
        <f t="shared" si="78"/>
        <v>KORSE.SEC.ENRR.FE</v>
      </c>
      <c r="L2511">
        <f t="shared" si="79"/>
        <v>99.933333333333337</v>
      </c>
    </row>
    <row r="2512" spans="1:12" x14ac:dyDescent="0.25">
      <c r="A2512" t="s">
        <v>214</v>
      </c>
      <c r="B2512" t="s">
        <v>579</v>
      </c>
      <c r="C2512" t="s">
        <v>128</v>
      </c>
      <c r="D2512" t="s">
        <v>160</v>
      </c>
      <c r="E2512" t="s">
        <v>281</v>
      </c>
      <c r="F2512">
        <v>98.7</v>
      </c>
      <c r="G2512">
        <v>97.6</v>
      </c>
      <c r="H2512">
        <v>98</v>
      </c>
      <c r="K2512" t="str">
        <f t="shared" si="78"/>
        <v>KORSE.PRM.ENRR.FE</v>
      </c>
      <c r="L2512">
        <f t="shared" si="79"/>
        <v>98.100000000000009</v>
      </c>
    </row>
    <row r="2513" spans="1:12" x14ac:dyDescent="0.25">
      <c r="A2513" t="s">
        <v>214</v>
      </c>
      <c r="B2513" t="s">
        <v>579</v>
      </c>
      <c r="C2513" t="s">
        <v>255</v>
      </c>
      <c r="D2513" t="s">
        <v>146</v>
      </c>
      <c r="E2513" t="s">
        <v>281</v>
      </c>
      <c r="F2513">
        <v>59.2</v>
      </c>
      <c r="G2513">
        <v>59.5</v>
      </c>
      <c r="H2513">
        <v>60</v>
      </c>
      <c r="K2513" t="str">
        <f t="shared" si="78"/>
        <v>KORSE.SEC.TCHR.FE.ZS</v>
      </c>
      <c r="L2513">
        <f t="shared" si="79"/>
        <v>59.566666666666663</v>
      </c>
    </row>
    <row r="2514" spans="1:12" x14ac:dyDescent="0.25">
      <c r="A2514" t="s">
        <v>214</v>
      </c>
      <c r="B2514" t="s">
        <v>579</v>
      </c>
      <c r="C2514" t="s">
        <v>81</v>
      </c>
      <c r="D2514" t="s">
        <v>552</v>
      </c>
      <c r="E2514" t="s">
        <v>281</v>
      </c>
      <c r="F2514">
        <v>35</v>
      </c>
      <c r="G2514">
        <v>34.9</v>
      </c>
      <c r="H2514">
        <v>35.1</v>
      </c>
      <c r="K2514" t="str">
        <f t="shared" si="78"/>
        <v>KORSE.TER.TCHR.FE.ZS</v>
      </c>
      <c r="L2514">
        <f t="shared" si="79"/>
        <v>35</v>
      </c>
    </row>
    <row r="2515" spans="1:12" x14ac:dyDescent="0.25">
      <c r="A2515" t="s">
        <v>214</v>
      </c>
      <c r="B2515" t="s">
        <v>579</v>
      </c>
      <c r="C2515" t="s">
        <v>517</v>
      </c>
      <c r="D2515" t="s">
        <v>378</v>
      </c>
      <c r="E2515" t="s">
        <v>281</v>
      </c>
      <c r="K2515" t="str">
        <f t="shared" si="78"/>
        <v>KORSG.DMK.SRCR.FN.ZS</v>
      </c>
      <c r="L2515">
        <f t="shared" si="79"/>
        <v>-1</v>
      </c>
    </row>
    <row r="2516" spans="1:12" x14ac:dyDescent="0.25">
      <c r="A2516" t="s">
        <v>214</v>
      </c>
      <c r="B2516" t="s">
        <v>579</v>
      </c>
      <c r="C2516" t="s">
        <v>131</v>
      </c>
      <c r="D2516" t="s">
        <v>523</v>
      </c>
      <c r="E2516" t="s">
        <v>281</v>
      </c>
      <c r="K2516" t="str">
        <f t="shared" si="78"/>
        <v>KORSG.DMK.ALLD.FN.ZS</v>
      </c>
      <c r="L2516">
        <f t="shared" si="79"/>
        <v>-1</v>
      </c>
    </row>
    <row r="2517" spans="1:12" x14ac:dyDescent="0.25">
      <c r="A2517" t="s">
        <v>214</v>
      </c>
      <c r="B2517" t="s">
        <v>579</v>
      </c>
      <c r="C2517" t="s">
        <v>505</v>
      </c>
      <c r="D2517" t="s">
        <v>492</v>
      </c>
      <c r="E2517" t="s">
        <v>281</v>
      </c>
      <c r="K2517" t="str">
        <f t="shared" si="78"/>
        <v>KORSG.VAW.ARGU.ZS</v>
      </c>
      <c r="L2517">
        <f t="shared" si="79"/>
        <v>-1</v>
      </c>
    </row>
    <row r="2518" spans="1:12" x14ac:dyDescent="0.25">
      <c r="A2518" t="s">
        <v>214</v>
      </c>
      <c r="B2518" t="s">
        <v>579</v>
      </c>
      <c r="C2518" t="s">
        <v>199</v>
      </c>
      <c r="D2518" t="s">
        <v>196</v>
      </c>
      <c r="E2518" t="s">
        <v>281</v>
      </c>
      <c r="K2518" t="str">
        <f t="shared" si="78"/>
        <v>KORSG.VAW.BURN.ZS</v>
      </c>
      <c r="L2518">
        <f t="shared" si="79"/>
        <v>-1</v>
      </c>
    </row>
    <row r="2519" spans="1:12" x14ac:dyDescent="0.25">
      <c r="A2519" t="s">
        <v>214</v>
      </c>
      <c r="B2519" t="s">
        <v>579</v>
      </c>
      <c r="C2519" t="s">
        <v>137</v>
      </c>
      <c r="D2519" t="s">
        <v>159</v>
      </c>
      <c r="E2519" t="s">
        <v>281</v>
      </c>
      <c r="K2519" t="str">
        <f t="shared" si="78"/>
        <v>KORSG.VAW.NEGL.ZS</v>
      </c>
      <c r="L2519">
        <f t="shared" si="79"/>
        <v>-1</v>
      </c>
    </row>
    <row r="2520" spans="1:12" x14ac:dyDescent="0.25">
      <c r="A2520" t="s">
        <v>214</v>
      </c>
      <c r="B2520" t="s">
        <v>579</v>
      </c>
      <c r="C2520" t="s">
        <v>327</v>
      </c>
      <c r="D2520" t="s">
        <v>583</v>
      </c>
      <c r="E2520" t="s">
        <v>281</v>
      </c>
      <c r="K2520" t="str">
        <f t="shared" si="78"/>
        <v>KORSG.VAW.GOES.ZS</v>
      </c>
      <c r="L2520">
        <f t="shared" si="79"/>
        <v>-1</v>
      </c>
    </row>
    <row r="2521" spans="1:12" x14ac:dyDescent="0.25">
      <c r="A2521" t="s">
        <v>214</v>
      </c>
      <c r="B2521" t="s">
        <v>579</v>
      </c>
      <c r="C2521" t="s">
        <v>575</v>
      </c>
      <c r="D2521" t="s">
        <v>382</v>
      </c>
      <c r="E2521" t="s">
        <v>281</v>
      </c>
      <c r="K2521" t="str">
        <f t="shared" si="78"/>
        <v>KORSG.VAW.REFU.ZS</v>
      </c>
      <c r="L2521">
        <f t="shared" si="79"/>
        <v>-1</v>
      </c>
    </row>
    <row r="2522" spans="1:12" x14ac:dyDescent="0.25">
      <c r="A2522" t="s">
        <v>265</v>
      </c>
      <c r="B2522" t="s">
        <v>349</v>
      </c>
      <c r="C2522" t="s">
        <v>138</v>
      </c>
      <c r="D2522" t="s">
        <v>211</v>
      </c>
      <c r="E2522" t="s">
        <v>281</v>
      </c>
      <c r="K2522" t="str">
        <f t="shared" si="78"/>
        <v>XKXSE.COM.DURS</v>
      </c>
      <c r="L2522">
        <f t="shared" si="79"/>
        <v>-1</v>
      </c>
    </row>
    <row r="2523" spans="1:12" x14ac:dyDescent="0.25">
      <c r="A2523" t="s">
        <v>265</v>
      </c>
      <c r="B2523" t="s">
        <v>349</v>
      </c>
      <c r="C2523" t="s">
        <v>385</v>
      </c>
      <c r="D2523" t="s">
        <v>381</v>
      </c>
      <c r="E2523" t="s">
        <v>281</v>
      </c>
      <c r="K2523" t="str">
        <f t="shared" si="78"/>
        <v>XKXSE.ADT.LITR.FE.ZS</v>
      </c>
      <c r="L2523">
        <f t="shared" si="79"/>
        <v>-1</v>
      </c>
    </row>
    <row r="2524" spans="1:12" x14ac:dyDescent="0.25">
      <c r="A2524" t="s">
        <v>265</v>
      </c>
      <c r="B2524" t="s">
        <v>349</v>
      </c>
      <c r="C2524" t="s">
        <v>563</v>
      </c>
      <c r="D2524" t="s">
        <v>526</v>
      </c>
      <c r="E2524" t="s">
        <v>281</v>
      </c>
      <c r="K2524" t="str">
        <f t="shared" si="78"/>
        <v>XKXSE.XPD.CPRM.ZS</v>
      </c>
      <c r="L2524">
        <f t="shared" si="79"/>
        <v>-1</v>
      </c>
    </row>
    <row r="2525" spans="1:12" x14ac:dyDescent="0.25">
      <c r="A2525" t="s">
        <v>265</v>
      </c>
      <c r="B2525" t="s">
        <v>349</v>
      </c>
      <c r="C2525" t="s">
        <v>322</v>
      </c>
      <c r="D2525" t="s">
        <v>69</v>
      </c>
      <c r="E2525" t="s">
        <v>281</v>
      </c>
      <c r="K2525" t="str">
        <f t="shared" si="78"/>
        <v>XKXSE.XPD.CSEC.ZS</v>
      </c>
      <c r="L2525">
        <f t="shared" si="79"/>
        <v>-1</v>
      </c>
    </row>
    <row r="2526" spans="1:12" x14ac:dyDescent="0.25">
      <c r="A2526" t="s">
        <v>265</v>
      </c>
      <c r="B2526" t="s">
        <v>349</v>
      </c>
      <c r="C2526" t="s">
        <v>95</v>
      </c>
      <c r="D2526" t="s">
        <v>203</v>
      </c>
      <c r="E2526" t="s">
        <v>281</v>
      </c>
      <c r="K2526" t="str">
        <f t="shared" si="78"/>
        <v>XKXSE.XPD.CTER.ZS</v>
      </c>
      <c r="L2526">
        <f t="shared" si="79"/>
        <v>-1</v>
      </c>
    </row>
    <row r="2527" spans="1:12" x14ac:dyDescent="0.25">
      <c r="A2527" t="s">
        <v>265</v>
      </c>
      <c r="B2527" t="s">
        <v>349</v>
      </c>
      <c r="C2527" t="s">
        <v>150</v>
      </c>
      <c r="D2527" t="s">
        <v>201</v>
      </c>
      <c r="E2527" t="s">
        <v>281</v>
      </c>
      <c r="K2527" t="str">
        <f t="shared" si="78"/>
        <v>XKXSE.XPD.PRIM.PC.ZS</v>
      </c>
      <c r="L2527">
        <f t="shared" si="79"/>
        <v>-1</v>
      </c>
    </row>
    <row r="2528" spans="1:12" x14ac:dyDescent="0.25">
      <c r="A2528" t="s">
        <v>265</v>
      </c>
      <c r="B2528" t="s">
        <v>349</v>
      </c>
      <c r="C2528" t="s">
        <v>585</v>
      </c>
      <c r="D2528" t="s">
        <v>580</v>
      </c>
      <c r="E2528" t="s">
        <v>281</v>
      </c>
      <c r="K2528" t="str">
        <f t="shared" si="78"/>
        <v>XKXSE.XPD.SECO.PC.ZS</v>
      </c>
      <c r="L2528">
        <f t="shared" si="79"/>
        <v>-1</v>
      </c>
    </row>
    <row r="2529" spans="1:12" x14ac:dyDescent="0.25">
      <c r="A2529" t="s">
        <v>265</v>
      </c>
      <c r="B2529" t="s">
        <v>349</v>
      </c>
      <c r="C2529" t="s">
        <v>539</v>
      </c>
      <c r="D2529" t="s">
        <v>558</v>
      </c>
      <c r="E2529" t="s">
        <v>281</v>
      </c>
      <c r="K2529" t="str">
        <f t="shared" si="78"/>
        <v>XKXSE.XPD.TERT.PC.ZS</v>
      </c>
      <c r="L2529">
        <f t="shared" si="79"/>
        <v>-1</v>
      </c>
    </row>
    <row r="2530" spans="1:12" x14ac:dyDescent="0.25">
      <c r="A2530" t="s">
        <v>265</v>
      </c>
      <c r="B2530" t="s">
        <v>349</v>
      </c>
      <c r="C2530" t="s">
        <v>504</v>
      </c>
      <c r="D2530" t="s">
        <v>581</v>
      </c>
      <c r="E2530" t="s">
        <v>281</v>
      </c>
      <c r="K2530" t="str">
        <f t="shared" si="78"/>
        <v>XKXSE.ADT.1524.LT.FE.ZS</v>
      </c>
      <c r="L2530">
        <f t="shared" si="79"/>
        <v>-1</v>
      </c>
    </row>
    <row r="2531" spans="1:12" x14ac:dyDescent="0.25">
      <c r="A2531" t="s">
        <v>265</v>
      </c>
      <c r="B2531" t="s">
        <v>349</v>
      </c>
      <c r="C2531" t="s">
        <v>21</v>
      </c>
      <c r="D2531" t="s">
        <v>8</v>
      </c>
      <c r="E2531" t="s">
        <v>281</v>
      </c>
      <c r="K2531" t="str">
        <f t="shared" si="78"/>
        <v>XKXSE.PRM.ENRL.TC.ZS</v>
      </c>
      <c r="L2531">
        <f t="shared" si="79"/>
        <v>-1</v>
      </c>
    </row>
    <row r="2532" spans="1:12" x14ac:dyDescent="0.25">
      <c r="A2532" t="s">
        <v>265</v>
      </c>
      <c r="B2532" t="s">
        <v>349</v>
      </c>
      <c r="C2532" t="s">
        <v>288</v>
      </c>
      <c r="D2532" t="s">
        <v>396</v>
      </c>
      <c r="E2532" t="s">
        <v>281</v>
      </c>
      <c r="K2532" t="str">
        <f t="shared" si="78"/>
        <v>XKXSE.SEC.ENRL.TC.ZS</v>
      </c>
      <c r="L2532">
        <f t="shared" si="79"/>
        <v>-1</v>
      </c>
    </row>
    <row r="2533" spans="1:12" x14ac:dyDescent="0.25">
      <c r="A2533" t="s">
        <v>265</v>
      </c>
      <c r="B2533" t="s">
        <v>349</v>
      </c>
      <c r="C2533" t="s">
        <v>561</v>
      </c>
      <c r="D2533" t="s">
        <v>236</v>
      </c>
      <c r="E2533" t="s">
        <v>281</v>
      </c>
      <c r="K2533" t="str">
        <f t="shared" si="78"/>
        <v>XKXSE.TER.ENRL.TC.ZS</v>
      </c>
      <c r="L2533">
        <f t="shared" si="79"/>
        <v>-1</v>
      </c>
    </row>
    <row r="2534" spans="1:12" x14ac:dyDescent="0.25">
      <c r="A2534" t="s">
        <v>265</v>
      </c>
      <c r="B2534" t="s">
        <v>349</v>
      </c>
      <c r="C2534" t="s">
        <v>122</v>
      </c>
      <c r="D2534" t="s">
        <v>242</v>
      </c>
      <c r="E2534" t="s">
        <v>281</v>
      </c>
      <c r="K2534" t="str">
        <f t="shared" si="78"/>
        <v>XKXSE.TER.ENRR.FE</v>
      </c>
      <c r="L2534">
        <f t="shared" si="79"/>
        <v>-1</v>
      </c>
    </row>
    <row r="2535" spans="1:12" x14ac:dyDescent="0.25">
      <c r="A2535" t="s">
        <v>265</v>
      </c>
      <c r="B2535" t="s">
        <v>349</v>
      </c>
      <c r="C2535" t="s">
        <v>451</v>
      </c>
      <c r="D2535" t="s">
        <v>508</v>
      </c>
      <c r="E2535" t="s">
        <v>281</v>
      </c>
      <c r="K2535" t="str">
        <f t="shared" si="78"/>
        <v>XKXSE.SEC.ENRR.FE</v>
      </c>
      <c r="L2535">
        <f t="shared" si="79"/>
        <v>-1</v>
      </c>
    </row>
    <row r="2536" spans="1:12" x14ac:dyDescent="0.25">
      <c r="A2536" t="s">
        <v>265</v>
      </c>
      <c r="B2536" t="s">
        <v>349</v>
      </c>
      <c r="C2536" t="s">
        <v>128</v>
      </c>
      <c r="D2536" t="s">
        <v>160</v>
      </c>
      <c r="E2536" t="s">
        <v>281</v>
      </c>
      <c r="K2536" t="str">
        <f t="shared" si="78"/>
        <v>XKXSE.PRM.ENRR.FE</v>
      </c>
      <c r="L2536">
        <f t="shared" si="79"/>
        <v>-1</v>
      </c>
    </row>
    <row r="2537" spans="1:12" x14ac:dyDescent="0.25">
      <c r="A2537" t="s">
        <v>265</v>
      </c>
      <c r="B2537" t="s">
        <v>349</v>
      </c>
      <c r="C2537" t="s">
        <v>255</v>
      </c>
      <c r="D2537" t="s">
        <v>146</v>
      </c>
      <c r="E2537" t="s">
        <v>281</v>
      </c>
      <c r="K2537" t="str">
        <f t="shared" si="78"/>
        <v>XKXSE.SEC.TCHR.FE.ZS</v>
      </c>
      <c r="L2537">
        <f t="shared" si="79"/>
        <v>-1</v>
      </c>
    </row>
    <row r="2538" spans="1:12" x14ac:dyDescent="0.25">
      <c r="A2538" t="s">
        <v>265</v>
      </c>
      <c r="B2538" t="s">
        <v>349</v>
      </c>
      <c r="C2538" t="s">
        <v>81</v>
      </c>
      <c r="D2538" t="s">
        <v>552</v>
      </c>
      <c r="E2538" t="s">
        <v>281</v>
      </c>
      <c r="K2538" t="str">
        <f t="shared" si="78"/>
        <v>XKXSE.TER.TCHR.FE.ZS</v>
      </c>
      <c r="L2538">
        <f t="shared" si="79"/>
        <v>-1</v>
      </c>
    </row>
    <row r="2539" spans="1:12" x14ac:dyDescent="0.25">
      <c r="A2539" t="s">
        <v>265</v>
      </c>
      <c r="B2539" t="s">
        <v>349</v>
      </c>
      <c r="C2539" t="s">
        <v>517</v>
      </c>
      <c r="D2539" t="s">
        <v>378</v>
      </c>
      <c r="E2539" t="s">
        <v>281</v>
      </c>
      <c r="K2539" t="str">
        <f t="shared" si="78"/>
        <v>XKXSG.DMK.SRCR.FN.ZS</v>
      </c>
      <c r="L2539">
        <f t="shared" si="79"/>
        <v>-1</v>
      </c>
    </row>
    <row r="2540" spans="1:12" x14ac:dyDescent="0.25">
      <c r="A2540" t="s">
        <v>265</v>
      </c>
      <c r="B2540" t="s">
        <v>349</v>
      </c>
      <c r="C2540" t="s">
        <v>131</v>
      </c>
      <c r="D2540" t="s">
        <v>523</v>
      </c>
      <c r="E2540" t="s">
        <v>281</v>
      </c>
      <c r="K2540" t="str">
        <f t="shared" si="78"/>
        <v>XKXSG.DMK.ALLD.FN.ZS</v>
      </c>
      <c r="L2540">
        <f t="shared" si="79"/>
        <v>-1</v>
      </c>
    </row>
    <row r="2541" spans="1:12" x14ac:dyDescent="0.25">
      <c r="A2541" t="s">
        <v>265</v>
      </c>
      <c r="B2541" t="s">
        <v>349</v>
      </c>
      <c r="C2541" t="s">
        <v>505</v>
      </c>
      <c r="D2541" t="s">
        <v>492</v>
      </c>
      <c r="E2541" t="s">
        <v>281</v>
      </c>
      <c r="K2541" t="str">
        <f t="shared" si="78"/>
        <v>XKXSG.VAW.ARGU.ZS</v>
      </c>
      <c r="L2541">
        <f t="shared" si="79"/>
        <v>-1</v>
      </c>
    </row>
    <row r="2542" spans="1:12" x14ac:dyDescent="0.25">
      <c r="A2542" t="s">
        <v>265</v>
      </c>
      <c r="B2542" t="s">
        <v>349</v>
      </c>
      <c r="C2542" t="s">
        <v>199</v>
      </c>
      <c r="D2542" t="s">
        <v>196</v>
      </c>
      <c r="E2542" t="s">
        <v>281</v>
      </c>
      <c r="K2542" t="str">
        <f t="shared" si="78"/>
        <v>XKXSG.VAW.BURN.ZS</v>
      </c>
      <c r="L2542">
        <f t="shared" si="79"/>
        <v>-1</v>
      </c>
    </row>
    <row r="2543" spans="1:12" x14ac:dyDescent="0.25">
      <c r="A2543" t="s">
        <v>265</v>
      </c>
      <c r="B2543" t="s">
        <v>349</v>
      </c>
      <c r="C2543" t="s">
        <v>137</v>
      </c>
      <c r="D2543" t="s">
        <v>159</v>
      </c>
      <c r="E2543" t="s">
        <v>281</v>
      </c>
      <c r="K2543" t="str">
        <f t="shared" si="78"/>
        <v>XKXSG.VAW.NEGL.ZS</v>
      </c>
      <c r="L2543">
        <f t="shared" si="79"/>
        <v>-1</v>
      </c>
    </row>
    <row r="2544" spans="1:12" x14ac:dyDescent="0.25">
      <c r="A2544" t="s">
        <v>265</v>
      </c>
      <c r="B2544" t="s">
        <v>349</v>
      </c>
      <c r="C2544" t="s">
        <v>327</v>
      </c>
      <c r="D2544" t="s">
        <v>583</v>
      </c>
      <c r="E2544" t="s">
        <v>281</v>
      </c>
      <c r="K2544" t="str">
        <f t="shared" si="78"/>
        <v>XKXSG.VAW.GOES.ZS</v>
      </c>
      <c r="L2544">
        <f t="shared" si="79"/>
        <v>-1</v>
      </c>
    </row>
    <row r="2545" spans="1:12" x14ac:dyDescent="0.25">
      <c r="A2545" t="s">
        <v>265</v>
      </c>
      <c r="B2545" t="s">
        <v>349</v>
      </c>
      <c r="C2545" t="s">
        <v>575</v>
      </c>
      <c r="D2545" t="s">
        <v>382</v>
      </c>
      <c r="E2545" t="s">
        <v>281</v>
      </c>
      <c r="K2545" t="str">
        <f t="shared" si="78"/>
        <v>XKXSG.VAW.REFU.ZS</v>
      </c>
      <c r="L2545">
        <f t="shared" si="79"/>
        <v>-1</v>
      </c>
    </row>
    <row r="2546" spans="1:12" x14ac:dyDescent="0.25">
      <c r="A2546" t="s">
        <v>285</v>
      </c>
      <c r="B2546" t="s">
        <v>388</v>
      </c>
      <c r="C2546" t="s">
        <v>138</v>
      </c>
      <c r="D2546" t="s">
        <v>211</v>
      </c>
      <c r="E2546" t="s">
        <v>281</v>
      </c>
      <c r="F2546">
        <v>9</v>
      </c>
      <c r="G2546">
        <v>9</v>
      </c>
      <c r="H2546">
        <v>9</v>
      </c>
      <c r="I2546">
        <v>9</v>
      </c>
      <c r="K2546" t="str">
        <f t="shared" si="78"/>
        <v>KWTSE.COM.DURS</v>
      </c>
      <c r="L2546">
        <f t="shared" si="79"/>
        <v>9</v>
      </c>
    </row>
    <row r="2547" spans="1:12" x14ac:dyDescent="0.25">
      <c r="A2547" t="s">
        <v>285</v>
      </c>
      <c r="B2547" t="s">
        <v>388</v>
      </c>
      <c r="C2547" t="s">
        <v>385</v>
      </c>
      <c r="D2547" t="s">
        <v>381</v>
      </c>
      <c r="E2547" t="s">
        <v>281</v>
      </c>
      <c r="F2547">
        <v>94.5</v>
      </c>
      <c r="H2547">
        <v>94.8</v>
      </c>
      <c r="I2547">
        <v>94.9</v>
      </c>
      <c r="K2547" t="str">
        <f t="shared" si="78"/>
        <v>KWTSE.ADT.LITR.FE.ZS</v>
      </c>
      <c r="L2547">
        <f t="shared" si="79"/>
        <v>94.733333333333348</v>
      </c>
    </row>
    <row r="2548" spans="1:12" x14ac:dyDescent="0.25">
      <c r="A2548" t="s">
        <v>285</v>
      </c>
      <c r="B2548" t="s">
        <v>388</v>
      </c>
      <c r="C2548" t="s">
        <v>563</v>
      </c>
      <c r="D2548" t="s">
        <v>526</v>
      </c>
      <c r="E2548" t="s">
        <v>281</v>
      </c>
      <c r="K2548" t="str">
        <f t="shared" si="78"/>
        <v>KWTSE.XPD.CPRM.ZS</v>
      </c>
      <c r="L2548">
        <f t="shared" si="79"/>
        <v>-1</v>
      </c>
    </row>
    <row r="2549" spans="1:12" x14ac:dyDescent="0.25">
      <c r="A2549" t="s">
        <v>285</v>
      </c>
      <c r="B2549" t="s">
        <v>388</v>
      </c>
      <c r="C2549" t="s">
        <v>322</v>
      </c>
      <c r="D2549" t="s">
        <v>69</v>
      </c>
      <c r="E2549" t="s">
        <v>281</v>
      </c>
      <c r="K2549" t="str">
        <f t="shared" si="78"/>
        <v>KWTSE.XPD.CSEC.ZS</v>
      </c>
      <c r="L2549">
        <f t="shared" si="79"/>
        <v>-1</v>
      </c>
    </row>
    <row r="2550" spans="1:12" x14ac:dyDescent="0.25">
      <c r="A2550" t="s">
        <v>285</v>
      </c>
      <c r="B2550" t="s">
        <v>388</v>
      </c>
      <c r="C2550" t="s">
        <v>95</v>
      </c>
      <c r="D2550" t="s">
        <v>203</v>
      </c>
      <c r="E2550" t="s">
        <v>281</v>
      </c>
      <c r="K2550" t="str">
        <f t="shared" si="78"/>
        <v>KWTSE.XPD.CTER.ZS</v>
      </c>
      <c r="L2550">
        <f t="shared" si="79"/>
        <v>-1</v>
      </c>
    </row>
    <row r="2551" spans="1:12" x14ac:dyDescent="0.25">
      <c r="A2551" t="s">
        <v>285</v>
      </c>
      <c r="B2551" t="s">
        <v>388</v>
      </c>
      <c r="C2551" t="s">
        <v>150</v>
      </c>
      <c r="D2551" t="s">
        <v>201</v>
      </c>
      <c r="E2551" t="s">
        <v>281</v>
      </c>
      <c r="K2551" t="str">
        <f t="shared" si="78"/>
        <v>KWTSE.XPD.PRIM.PC.ZS</v>
      </c>
      <c r="L2551">
        <f t="shared" si="79"/>
        <v>-1</v>
      </c>
    </row>
    <row r="2552" spans="1:12" x14ac:dyDescent="0.25">
      <c r="A2552" t="s">
        <v>285</v>
      </c>
      <c r="B2552" t="s">
        <v>388</v>
      </c>
      <c r="C2552" t="s">
        <v>585</v>
      </c>
      <c r="D2552" t="s">
        <v>580</v>
      </c>
      <c r="E2552" t="s">
        <v>281</v>
      </c>
      <c r="K2552" t="str">
        <f t="shared" si="78"/>
        <v>KWTSE.XPD.SECO.PC.ZS</v>
      </c>
      <c r="L2552">
        <f t="shared" si="79"/>
        <v>-1</v>
      </c>
    </row>
    <row r="2553" spans="1:12" x14ac:dyDescent="0.25">
      <c r="A2553" t="s">
        <v>285</v>
      </c>
      <c r="B2553" t="s">
        <v>388</v>
      </c>
      <c r="C2553" t="s">
        <v>539</v>
      </c>
      <c r="D2553" t="s">
        <v>558</v>
      </c>
      <c r="E2553" t="s">
        <v>281</v>
      </c>
      <c r="K2553" t="str">
        <f t="shared" si="78"/>
        <v>KWTSE.XPD.TERT.PC.ZS</v>
      </c>
      <c r="L2553">
        <f t="shared" si="79"/>
        <v>-1</v>
      </c>
    </row>
    <row r="2554" spans="1:12" x14ac:dyDescent="0.25">
      <c r="A2554" t="s">
        <v>285</v>
      </c>
      <c r="B2554" t="s">
        <v>388</v>
      </c>
      <c r="C2554" t="s">
        <v>504</v>
      </c>
      <c r="D2554" t="s">
        <v>581</v>
      </c>
      <c r="E2554" t="s">
        <v>281</v>
      </c>
      <c r="F2554">
        <v>99.4</v>
      </c>
      <c r="H2554">
        <v>99.5</v>
      </c>
      <c r="I2554">
        <v>99.5</v>
      </c>
      <c r="K2554" t="str">
        <f t="shared" si="78"/>
        <v>KWTSE.ADT.1524.LT.FE.ZS</v>
      </c>
      <c r="L2554">
        <f t="shared" si="79"/>
        <v>99.466666666666654</v>
      </c>
    </row>
    <row r="2555" spans="1:12" x14ac:dyDescent="0.25">
      <c r="A2555" t="s">
        <v>285</v>
      </c>
      <c r="B2555" t="s">
        <v>388</v>
      </c>
      <c r="C2555" t="s">
        <v>21</v>
      </c>
      <c r="D2555" t="s">
        <v>8</v>
      </c>
      <c r="E2555" t="s">
        <v>281</v>
      </c>
      <c r="F2555">
        <v>8.9</v>
      </c>
      <c r="G2555">
        <v>8.9</v>
      </c>
      <c r="H2555">
        <v>8.9</v>
      </c>
      <c r="I2555">
        <v>8.9</v>
      </c>
      <c r="K2555" t="str">
        <f t="shared" si="78"/>
        <v>KWTSE.PRM.ENRL.TC.ZS</v>
      </c>
      <c r="L2555">
        <f t="shared" si="79"/>
        <v>8.9</v>
      </c>
    </row>
    <row r="2556" spans="1:12" x14ac:dyDescent="0.25">
      <c r="A2556" t="s">
        <v>285</v>
      </c>
      <c r="B2556" t="s">
        <v>388</v>
      </c>
      <c r="C2556" t="s">
        <v>288</v>
      </c>
      <c r="D2556" t="s">
        <v>396</v>
      </c>
      <c r="E2556" t="s">
        <v>281</v>
      </c>
      <c r="F2556">
        <v>7.6</v>
      </c>
      <c r="K2556" t="str">
        <f t="shared" si="78"/>
        <v>KWTSE.SEC.ENRL.TC.ZS</v>
      </c>
      <c r="L2556">
        <f t="shared" si="79"/>
        <v>7.6</v>
      </c>
    </row>
    <row r="2557" spans="1:12" x14ac:dyDescent="0.25">
      <c r="A2557" t="s">
        <v>285</v>
      </c>
      <c r="B2557" t="s">
        <v>388</v>
      </c>
      <c r="C2557" t="s">
        <v>561</v>
      </c>
      <c r="D2557" t="s">
        <v>236</v>
      </c>
      <c r="E2557" t="s">
        <v>281</v>
      </c>
      <c r="K2557" t="str">
        <f t="shared" si="78"/>
        <v>KWTSE.TER.ENRL.TC.ZS</v>
      </c>
      <c r="L2557">
        <f t="shared" si="79"/>
        <v>-1</v>
      </c>
    </row>
    <row r="2558" spans="1:12" x14ac:dyDescent="0.25">
      <c r="A2558" t="s">
        <v>285</v>
      </c>
      <c r="B2558" t="s">
        <v>388</v>
      </c>
      <c r="C2558" t="s">
        <v>122</v>
      </c>
      <c r="D2558" t="s">
        <v>242</v>
      </c>
      <c r="E2558" t="s">
        <v>281</v>
      </c>
      <c r="F2558">
        <v>76.5</v>
      </c>
      <c r="G2558">
        <v>81.5</v>
      </c>
      <c r="H2558">
        <v>77.5</v>
      </c>
      <c r="I2558">
        <v>76.099999999999994</v>
      </c>
      <c r="K2558" t="str">
        <f t="shared" si="78"/>
        <v>KWTSE.TER.ENRR.FE</v>
      </c>
      <c r="L2558">
        <f t="shared" si="79"/>
        <v>77.900000000000006</v>
      </c>
    </row>
    <row r="2559" spans="1:12" x14ac:dyDescent="0.25">
      <c r="A2559" t="s">
        <v>285</v>
      </c>
      <c r="B2559" t="s">
        <v>388</v>
      </c>
      <c r="C2559" t="s">
        <v>451</v>
      </c>
      <c r="D2559" t="s">
        <v>508</v>
      </c>
      <c r="E2559" t="s">
        <v>281</v>
      </c>
      <c r="F2559">
        <v>101</v>
      </c>
      <c r="K2559" t="str">
        <f t="shared" si="78"/>
        <v>KWTSE.SEC.ENRR.FE</v>
      </c>
      <c r="L2559">
        <f t="shared" si="79"/>
        <v>101</v>
      </c>
    </row>
    <row r="2560" spans="1:12" x14ac:dyDescent="0.25">
      <c r="A2560" t="s">
        <v>285</v>
      </c>
      <c r="B2560" t="s">
        <v>388</v>
      </c>
      <c r="C2560" t="s">
        <v>128</v>
      </c>
      <c r="D2560" t="s">
        <v>160</v>
      </c>
      <c r="E2560" t="s">
        <v>281</v>
      </c>
      <c r="F2560">
        <v>104.3</v>
      </c>
      <c r="G2560">
        <v>102.6</v>
      </c>
      <c r="H2560">
        <v>97.3</v>
      </c>
      <c r="I2560">
        <v>97.2</v>
      </c>
      <c r="K2560" t="str">
        <f t="shared" si="78"/>
        <v>KWTSE.PRM.ENRR.FE</v>
      </c>
      <c r="L2560">
        <f t="shared" si="79"/>
        <v>100.35</v>
      </c>
    </row>
    <row r="2561" spans="1:12" x14ac:dyDescent="0.25">
      <c r="A2561" t="s">
        <v>285</v>
      </c>
      <c r="B2561" t="s">
        <v>388</v>
      </c>
      <c r="C2561" t="s">
        <v>255</v>
      </c>
      <c r="D2561" t="s">
        <v>146</v>
      </c>
      <c r="E2561" t="s">
        <v>281</v>
      </c>
      <c r="F2561">
        <v>55</v>
      </c>
      <c r="G2561">
        <v>55.3</v>
      </c>
      <c r="H2561">
        <v>55.8</v>
      </c>
      <c r="I2561">
        <v>56.6</v>
      </c>
      <c r="K2561" t="str">
        <f t="shared" si="78"/>
        <v>KWTSE.SEC.TCHR.FE.ZS</v>
      </c>
      <c r="L2561">
        <f t="shared" si="79"/>
        <v>55.674999999999997</v>
      </c>
    </row>
    <row r="2562" spans="1:12" x14ac:dyDescent="0.25">
      <c r="A2562" t="s">
        <v>285</v>
      </c>
      <c r="B2562" t="s">
        <v>388</v>
      </c>
      <c r="C2562" t="s">
        <v>81</v>
      </c>
      <c r="D2562" t="s">
        <v>552</v>
      </c>
      <c r="E2562" t="s">
        <v>281</v>
      </c>
      <c r="K2562" t="str">
        <f t="shared" si="78"/>
        <v>KWTSE.TER.TCHR.FE.ZS</v>
      </c>
      <c r="L2562">
        <f t="shared" si="79"/>
        <v>-1</v>
      </c>
    </row>
    <row r="2563" spans="1:12" x14ac:dyDescent="0.25">
      <c r="A2563" t="s">
        <v>285</v>
      </c>
      <c r="B2563" t="s">
        <v>388</v>
      </c>
      <c r="C2563" t="s">
        <v>517</v>
      </c>
      <c r="D2563" t="s">
        <v>378</v>
      </c>
      <c r="E2563" t="s">
        <v>281</v>
      </c>
      <c r="K2563" t="str">
        <f t="shared" ref="K2563:K2626" si="80">B2563&amp;D2563</f>
        <v>KWTSG.DMK.SRCR.FN.ZS</v>
      </c>
      <c r="L2563">
        <f t="shared" ref="L2563:L2626" si="81">IF(COUNT(F2563:J2563)&gt;0, SUM(F2563:J2563)/COUNT(F2563:J2563), -1)</f>
        <v>-1</v>
      </c>
    </row>
    <row r="2564" spans="1:12" x14ac:dyDescent="0.25">
      <c r="A2564" t="s">
        <v>285</v>
      </c>
      <c r="B2564" t="s">
        <v>388</v>
      </c>
      <c r="C2564" t="s">
        <v>131</v>
      </c>
      <c r="D2564" t="s">
        <v>523</v>
      </c>
      <c r="E2564" t="s">
        <v>281</v>
      </c>
      <c r="K2564" t="str">
        <f t="shared" si="80"/>
        <v>KWTSG.DMK.ALLD.FN.ZS</v>
      </c>
      <c r="L2564">
        <f t="shared" si="81"/>
        <v>-1</v>
      </c>
    </row>
    <row r="2565" spans="1:12" x14ac:dyDescent="0.25">
      <c r="A2565" t="s">
        <v>285</v>
      </c>
      <c r="B2565" t="s">
        <v>388</v>
      </c>
      <c r="C2565" t="s">
        <v>505</v>
      </c>
      <c r="D2565" t="s">
        <v>492</v>
      </c>
      <c r="E2565" t="s">
        <v>281</v>
      </c>
      <c r="K2565" t="str">
        <f t="shared" si="80"/>
        <v>KWTSG.VAW.ARGU.ZS</v>
      </c>
      <c r="L2565">
        <f t="shared" si="81"/>
        <v>-1</v>
      </c>
    </row>
    <row r="2566" spans="1:12" x14ac:dyDescent="0.25">
      <c r="A2566" t="s">
        <v>285</v>
      </c>
      <c r="B2566" t="s">
        <v>388</v>
      </c>
      <c r="C2566" t="s">
        <v>199</v>
      </c>
      <c r="D2566" t="s">
        <v>196</v>
      </c>
      <c r="E2566" t="s">
        <v>281</v>
      </c>
      <c r="K2566" t="str">
        <f t="shared" si="80"/>
        <v>KWTSG.VAW.BURN.ZS</v>
      </c>
      <c r="L2566">
        <f t="shared" si="81"/>
        <v>-1</v>
      </c>
    </row>
    <row r="2567" spans="1:12" x14ac:dyDescent="0.25">
      <c r="A2567" t="s">
        <v>285</v>
      </c>
      <c r="B2567" t="s">
        <v>388</v>
      </c>
      <c r="C2567" t="s">
        <v>137</v>
      </c>
      <c r="D2567" t="s">
        <v>159</v>
      </c>
      <c r="E2567" t="s">
        <v>281</v>
      </c>
      <c r="K2567" t="str">
        <f t="shared" si="80"/>
        <v>KWTSG.VAW.NEGL.ZS</v>
      </c>
      <c r="L2567">
        <f t="shared" si="81"/>
        <v>-1</v>
      </c>
    </row>
    <row r="2568" spans="1:12" x14ac:dyDescent="0.25">
      <c r="A2568" t="s">
        <v>285</v>
      </c>
      <c r="B2568" t="s">
        <v>388</v>
      </c>
      <c r="C2568" t="s">
        <v>327</v>
      </c>
      <c r="D2568" t="s">
        <v>583</v>
      </c>
      <c r="E2568" t="s">
        <v>281</v>
      </c>
      <c r="K2568" t="str">
        <f t="shared" si="80"/>
        <v>KWTSG.VAW.GOES.ZS</v>
      </c>
      <c r="L2568">
        <f t="shared" si="81"/>
        <v>-1</v>
      </c>
    </row>
    <row r="2569" spans="1:12" x14ac:dyDescent="0.25">
      <c r="A2569" t="s">
        <v>285</v>
      </c>
      <c r="B2569" t="s">
        <v>388</v>
      </c>
      <c r="C2569" t="s">
        <v>575</v>
      </c>
      <c r="D2569" t="s">
        <v>382</v>
      </c>
      <c r="E2569" t="s">
        <v>281</v>
      </c>
      <c r="K2569" t="str">
        <f t="shared" si="80"/>
        <v>KWTSG.VAW.REFU.ZS</v>
      </c>
      <c r="L2569">
        <f t="shared" si="81"/>
        <v>-1</v>
      </c>
    </row>
    <row r="2570" spans="1:12" x14ac:dyDescent="0.25">
      <c r="A2570" t="s">
        <v>314</v>
      </c>
      <c r="B2570" t="s">
        <v>117</v>
      </c>
      <c r="C2570" t="s">
        <v>138</v>
      </c>
      <c r="D2570" t="s">
        <v>211</v>
      </c>
      <c r="E2570" t="s">
        <v>281</v>
      </c>
      <c r="F2570">
        <v>10</v>
      </c>
      <c r="G2570">
        <v>10</v>
      </c>
      <c r="H2570">
        <v>10</v>
      </c>
      <c r="I2570">
        <v>10</v>
      </c>
      <c r="K2570" t="str">
        <f t="shared" si="80"/>
        <v>KGZSE.COM.DURS</v>
      </c>
      <c r="L2570">
        <f t="shared" si="81"/>
        <v>10</v>
      </c>
    </row>
    <row r="2571" spans="1:12" x14ac:dyDescent="0.25">
      <c r="A2571" t="s">
        <v>314</v>
      </c>
      <c r="B2571" t="s">
        <v>117</v>
      </c>
      <c r="C2571" t="s">
        <v>385</v>
      </c>
      <c r="D2571" t="s">
        <v>381</v>
      </c>
      <c r="E2571" t="s">
        <v>281</v>
      </c>
      <c r="I2571">
        <v>99.5</v>
      </c>
      <c r="K2571" t="str">
        <f t="shared" si="80"/>
        <v>KGZSE.ADT.LITR.FE.ZS</v>
      </c>
      <c r="L2571">
        <f t="shared" si="81"/>
        <v>99.5</v>
      </c>
    </row>
    <row r="2572" spans="1:12" x14ac:dyDescent="0.25">
      <c r="A2572" t="s">
        <v>314</v>
      </c>
      <c r="B2572" t="s">
        <v>117</v>
      </c>
      <c r="C2572" t="s">
        <v>563</v>
      </c>
      <c r="D2572" t="s">
        <v>526</v>
      </c>
      <c r="E2572" t="s">
        <v>281</v>
      </c>
      <c r="K2572" t="str">
        <f t="shared" si="80"/>
        <v>KGZSE.XPD.CPRM.ZS</v>
      </c>
      <c r="L2572">
        <f t="shared" si="81"/>
        <v>-1</v>
      </c>
    </row>
    <row r="2573" spans="1:12" x14ac:dyDescent="0.25">
      <c r="A2573" t="s">
        <v>314</v>
      </c>
      <c r="B2573" t="s">
        <v>117</v>
      </c>
      <c r="C2573" t="s">
        <v>322</v>
      </c>
      <c r="D2573" t="s">
        <v>69</v>
      </c>
      <c r="E2573" t="s">
        <v>281</v>
      </c>
      <c r="F2573">
        <v>98.2</v>
      </c>
      <c r="K2573" t="str">
        <f t="shared" si="80"/>
        <v>KGZSE.XPD.CSEC.ZS</v>
      </c>
      <c r="L2573">
        <f t="shared" si="81"/>
        <v>98.2</v>
      </c>
    </row>
    <row r="2574" spans="1:12" x14ac:dyDescent="0.25">
      <c r="A2574" t="s">
        <v>314</v>
      </c>
      <c r="B2574" t="s">
        <v>117</v>
      </c>
      <c r="C2574" t="s">
        <v>95</v>
      </c>
      <c r="D2574" t="s">
        <v>203</v>
      </c>
      <c r="E2574" t="s">
        <v>281</v>
      </c>
      <c r="F2574">
        <v>99.7</v>
      </c>
      <c r="G2574">
        <v>99.6</v>
      </c>
      <c r="H2574">
        <v>99.8</v>
      </c>
      <c r="K2574" t="str">
        <f t="shared" si="80"/>
        <v>KGZSE.XPD.CTER.ZS</v>
      </c>
      <c r="L2574">
        <f t="shared" si="81"/>
        <v>99.7</v>
      </c>
    </row>
    <row r="2575" spans="1:12" x14ac:dyDescent="0.25">
      <c r="A2575" t="s">
        <v>314</v>
      </c>
      <c r="B2575" t="s">
        <v>117</v>
      </c>
      <c r="C2575" t="s">
        <v>150</v>
      </c>
      <c r="D2575" t="s">
        <v>201</v>
      </c>
      <c r="E2575" t="s">
        <v>281</v>
      </c>
      <c r="K2575" t="str">
        <f t="shared" si="80"/>
        <v>KGZSE.XPD.PRIM.PC.ZS</v>
      </c>
      <c r="L2575">
        <f t="shared" si="81"/>
        <v>-1</v>
      </c>
    </row>
    <row r="2576" spans="1:12" x14ac:dyDescent="0.25">
      <c r="A2576" t="s">
        <v>314</v>
      </c>
      <c r="B2576" t="s">
        <v>117</v>
      </c>
      <c r="C2576" t="s">
        <v>585</v>
      </c>
      <c r="D2576" t="s">
        <v>580</v>
      </c>
      <c r="E2576" t="s">
        <v>281</v>
      </c>
      <c r="K2576" t="str">
        <f t="shared" si="80"/>
        <v>KGZSE.XPD.SECO.PC.ZS</v>
      </c>
      <c r="L2576">
        <f t="shared" si="81"/>
        <v>-1</v>
      </c>
    </row>
    <row r="2577" spans="1:12" x14ac:dyDescent="0.25">
      <c r="A2577" t="s">
        <v>314</v>
      </c>
      <c r="B2577" t="s">
        <v>117</v>
      </c>
      <c r="C2577" t="s">
        <v>539</v>
      </c>
      <c r="D2577" t="s">
        <v>558</v>
      </c>
      <c r="E2577" t="s">
        <v>281</v>
      </c>
      <c r="G2577">
        <v>4.8</v>
      </c>
      <c r="H2577">
        <v>5</v>
      </c>
      <c r="K2577" t="str">
        <f t="shared" si="80"/>
        <v>KGZSE.XPD.TERT.PC.ZS</v>
      </c>
      <c r="L2577">
        <f t="shared" si="81"/>
        <v>4.9000000000000004</v>
      </c>
    </row>
    <row r="2578" spans="1:12" x14ac:dyDescent="0.25">
      <c r="A2578" t="s">
        <v>314</v>
      </c>
      <c r="B2578" t="s">
        <v>117</v>
      </c>
      <c r="C2578" t="s">
        <v>504</v>
      </c>
      <c r="D2578" t="s">
        <v>581</v>
      </c>
      <c r="E2578" t="s">
        <v>281</v>
      </c>
      <c r="I2578">
        <v>99.8</v>
      </c>
      <c r="K2578" t="str">
        <f t="shared" si="80"/>
        <v>KGZSE.ADT.1524.LT.FE.ZS</v>
      </c>
      <c r="L2578">
        <f t="shared" si="81"/>
        <v>99.8</v>
      </c>
    </row>
    <row r="2579" spans="1:12" x14ac:dyDescent="0.25">
      <c r="A2579" t="s">
        <v>314</v>
      </c>
      <c r="B2579" t="s">
        <v>117</v>
      </c>
      <c r="C2579" t="s">
        <v>21</v>
      </c>
      <c r="D2579" t="s">
        <v>8</v>
      </c>
      <c r="E2579" t="s">
        <v>281</v>
      </c>
      <c r="F2579">
        <v>26.2</v>
      </c>
      <c r="G2579">
        <v>25</v>
      </c>
      <c r="H2579">
        <v>24.9</v>
      </c>
      <c r="I2579">
        <v>25</v>
      </c>
      <c r="K2579" t="str">
        <f t="shared" si="80"/>
        <v>KGZSE.PRM.ENRL.TC.ZS</v>
      </c>
      <c r="L2579">
        <f t="shared" si="81"/>
        <v>25.274999999999999</v>
      </c>
    </row>
    <row r="2580" spans="1:12" x14ac:dyDescent="0.25">
      <c r="A2580" t="s">
        <v>314</v>
      </c>
      <c r="B2580" t="s">
        <v>117</v>
      </c>
      <c r="C2580" t="s">
        <v>288</v>
      </c>
      <c r="D2580" t="s">
        <v>396</v>
      </c>
      <c r="E2580" t="s">
        <v>281</v>
      </c>
      <c r="F2580">
        <v>10.8</v>
      </c>
      <c r="G2580">
        <v>9.9</v>
      </c>
      <c r="H2580">
        <v>10.4</v>
      </c>
      <c r="I2580">
        <v>10.6</v>
      </c>
      <c r="K2580" t="str">
        <f t="shared" si="80"/>
        <v>KGZSE.SEC.ENRL.TC.ZS</v>
      </c>
      <c r="L2580">
        <f t="shared" si="81"/>
        <v>10.425000000000001</v>
      </c>
    </row>
    <row r="2581" spans="1:12" x14ac:dyDescent="0.25">
      <c r="A2581" t="s">
        <v>314</v>
      </c>
      <c r="B2581" t="s">
        <v>117</v>
      </c>
      <c r="C2581" t="s">
        <v>561</v>
      </c>
      <c r="D2581" t="s">
        <v>236</v>
      </c>
      <c r="E2581" t="s">
        <v>281</v>
      </c>
      <c r="F2581">
        <v>12.8</v>
      </c>
      <c r="G2581">
        <v>11.9</v>
      </c>
      <c r="H2581">
        <v>12.7</v>
      </c>
      <c r="I2581">
        <v>11.1</v>
      </c>
      <c r="K2581" t="str">
        <f t="shared" si="80"/>
        <v>KGZSE.TER.ENRL.TC.ZS</v>
      </c>
      <c r="L2581">
        <f t="shared" si="81"/>
        <v>12.125000000000002</v>
      </c>
    </row>
    <row r="2582" spans="1:12" x14ac:dyDescent="0.25">
      <c r="A2582" t="s">
        <v>314</v>
      </c>
      <c r="B2582" t="s">
        <v>117</v>
      </c>
      <c r="C2582" t="s">
        <v>122</v>
      </c>
      <c r="D2582" t="s">
        <v>242</v>
      </c>
      <c r="E2582" t="s">
        <v>281</v>
      </c>
      <c r="F2582">
        <v>53</v>
      </c>
      <c r="G2582">
        <v>50.7</v>
      </c>
      <c r="H2582">
        <v>47.5</v>
      </c>
      <c r="I2582">
        <v>46.7</v>
      </c>
      <c r="K2582" t="str">
        <f t="shared" si="80"/>
        <v>KGZSE.TER.ENRR.FE</v>
      </c>
      <c r="L2582">
        <f t="shared" si="81"/>
        <v>49.474999999999994</v>
      </c>
    </row>
    <row r="2583" spans="1:12" x14ac:dyDescent="0.25">
      <c r="A2583" t="s">
        <v>314</v>
      </c>
      <c r="B2583" t="s">
        <v>117</v>
      </c>
      <c r="C2583" t="s">
        <v>451</v>
      </c>
      <c r="D2583" t="s">
        <v>508</v>
      </c>
      <c r="E2583" t="s">
        <v>281</v>
      </c>
      <c r="F2583">
        <v>91.7</v>
      </c>
      <c r="G2583">
        <v>93.8</v>
      </c>
      <c r="H2583">
        <v>93.8</v>
      </c>
      <c r="I2583">
        <v>95</v>
      </c>
      <c r="K2583" t="str">
        <f t="shared" si="80"/>
        <v>KGZSE.SEC.ENRR.FE</v>
      </c>
      <c r="L2583">
        <f t="shared" si="81"/>
        <v>93.575000000000003</v>
      </c>
    </row>
    <row r="2584" spans="1:12" x14ac:dyDescent="0.25">
      <c r="A2584" t="s">
        <v>314</v>
      </c>
      <c r="B2584" t="s">
        <v>117</v>
      </c>
      <c r="C2584" t="s">
        <v>128</v>
      </c>
      <c r="D2584" t="s">
        <v>160</v>
      </c>
      <c r="E2584" t="s">
        <v>281</v>
      </c>
      <c r="F2584">
        <v>105</v>
      </c>
      <c r="G2584">
        <v>104.1</v>
      </c>
      <c r="H2584">
        <v>106.6</v>
      </c>
      <c r="I2584">
        <v>107.2</v>
      </c>
      <c r="K2584" t="str">
        <f t="shared" si="80"/>
        <v>KGZSE.PRM.ENRR.FE</v>
      </c>
      <c r="L2584">
        <f t="shared" si="81"/>
        <v>105.72499999999999</v>
      </c>
    </row>
    <row r="2585" spans="1:12" x14ac:dyDescent="0.25">
      <c r="A2585" t="s">
        <v>314</v>
      </c>
      <c r="B2585" t="s">
        <v>117</v>
      </c>
      <c r="C2585" t="s">
        <v>255</v>
      </c>
      <c r="D2585" t="s">
        <v>146</v>
      </c>
      <c r="E2585" t="s">
        <v>281</v>
      </c>
      <c r="F2585">
        <v>76.400000000000006</v>
      </c>
      <c r="G2585">
        <v>76.5</v>
      </c>
      <c r="H2585">
        <v>76.5</v>
      </c>
      <c r="I2585">
        <v>76.900000000000006</v>
      </c>
      <c r="K2585" t="str">
        <f t="shared" si="80"/>
        <v>KGZSE.SEC.TCHR.FE.ZS</v>
      </c>
      <c r="L2585">
        <f t="shared" si="81"/>
        <v>76.575000000000003</v>
      </c>
    </row>
    <row r="2586" spans="1:12" x14ac:dyDescent="0.25">
      <c r="A2586" t="s">
        <v>314</v>
      </c>
      <c r="B2586" t="s">
        <v>117</v>
      </c>
      <c r="C2586" t="s">
        <v>81</v>
      </c>
      <c r="D2586" t="s">
        <v>552</v>
      </c>
      <c r="E2586" t="s">
        <v>281</v>
      </c>
      <c r="F2586">
        <v>61.9</v>
      </c>
      <c r="G2586">
        <v>62.6</v>
      </c>
      <c r="H2586">
        <v>63.2</v>
      </c>
      <c r="I2586">
        <v>64.400000000000006</v>
      </c>
      <c r="K2586" t="str">
        <f t="shared" si="80"/>
        <v>KGZSE.TER.TCHR.FE.ZS</v>
      </c>
      <c r="L2586">
        <f t="shared" si="81"/>
        <v>63.024999999999999</v>
      </c>
    </row>
    <row r="2587" spans="1:12" x14ac:dyDescent="0.25">
      <c r="A2587" t="s">
        <v>314</v>
      </c>
      <c r="B2587" t="s">
        <v>117</v>
      </c>
      <c r="C2587" t="s">
        <v>517</v>
      </c>
      <c r="D2587" t="s">
        <v>378</v>
      </c>
      <c r="E2587" t="s">
        <v>281</v>
      </c>
      <c r="K2587" t="str">
        <f t="shared" si="80"/>
        <v>KGZSG.DMK.SRCR.FN.ZS</v>
      </c>
      <c r="L2587">
        <f t="shared" si="81"/>
        <v>-1</v>
      </c>
    </row>
    <row r="2588" spans="1:12" x14ac:dyDescent="0.25">
      <c r="A2588" t="s">
        <v>314</v>
      </c>
      <c r="B2588" t="s">
        <v>117</v>
      </c>
      <c r="C2588" t="s">
        <v>131</v>
      </c>
      <c r="D2588" t="s">
        <v>523</v>
      </c>
      <c r="E2588" t="s">
        <v>281</v>
      </c>
      <c r="K2588" t="str">
        <f t="shared" si="80"/>
        <v>KGZSG.DMK.ALLD.FN.ZS</v>
      </c>
      <c r="L2588">
        <f t="shared" si="81"/>
        <v>-1</v>
      </c>
    </row>
    <row r="2589" spans="1:12" x14ac:dyDescent="0.25">
      <c r="A2589" t="s">
        <v>314</v>
      </c>
      <c r="B2589" t="s">
        <v>117</v>
      </c>
      <c r="C2589" t="s">
        <v>505</v>
      </c>
      <c r="D2589" t="s">
        <v>492</v>
      </c>
      <c r="E2589" t="s">
        <v>281</v>
      </c>
      <c r="K2589" t="str">
        <f t="shared" si="80"/>
        <v>KGZSG.VAW.ARGU.ZS</v>
      </c>
      <c r="L2589">
        <f t="shared" si="81"/>
        <v>-1</v>
      </c>
    </row>
    <row r="2590" spans="1:12" x14ac:dyDescent="0.25">
      <c r="A2590" t="s">
        <v>314</v>
      </c>
      <c r="B2590" t="s">
        <v>117</v>
      </c>
      <c r="C2590" t="s">
        <v>199</v>
      </c>
      <c r="D2590" t="s">
        <v>196</v>
      </c>
      <c r="E2590" t="s">
        <v>281</v>
      </c>
      <c r="K2590" t="str">
        <f t="shared" si="80"/>
        <v>KGZSG.VAW.BURN.ZS</v>
      </c>
      <c r="L2590">
        <f t="shared" si="81"/>
        <v>-1</v>
      </c>
    </row>
    <row r="2591" spans="1:12" x14ac:dyDescent="0.25">
      <c r="A2591" t="s">
        <v>314</v>
      </c>
      <c r="B2591" t="s">
        <v>117</v>
      </c>
      <c r="C2591" t="s">
        <v>137</v>
      </c>
      <c r="D2591" t="s">
        <v>159</v>
      </c>
      <c r="E2591" t="s">
        <v>281</v>
      </c>
      <c r="K2591" t="str">
        <f t="shared" si="80"/>
        <v>KGZSG.VAW.NEGL.ZS</v>
      </c>
      <c r="L2591">
        <f t="shared" si="81"/>
        <v>-1</v>
      </c>
    </row>
    <row r="2592" spans="1:12" x14ac:dyDescent="0.25">
      <c r="A2592" t="s">
        <v>314</v>
      </c>
      <c r="B2592" t="s">
        <v>117</v>
      </c>
      <c r="C2592" t="s">
        <v>327</v>
      </c>
      <c r="D2592" t="s">
        <v>583</v>
      </c>
      <c r="E2592" t="s">
        <v>281</v>
      </c>
      <c r="K2592" t="str">
        <f t="shared" si="80"/>
        <v>KGZSG.VAW.GOES.ZS</v>
      </c>
      <c r="L2592">
        <f t="shared" si="81"/>
        <v>-1</v>
      </c>
    </row>
    <row r="2593" spans="1:12" x14ac:dyDescent="0.25">
      <c r="A2593" t="s">
        <v>314</v>
      </c>
      <c r="B2593" t="s">
        <v>117</v>
      </c>
      <c r="C2593" t="s">
        <v>575</v>
      </c>
      <c r="D2593" t="s">
        <v>382</v>
      </c>
      <c r="E2593" t="s">
        <v>281</v>
      </c>
      <c r="K2593" t="str">
        <f t="shared" si="80"/>
        <v>KGZSG.VAW.REFU.ZS</v>
      </c>
      <c r="L2593">
        <f t="shared" si="81"/>
        <v>-1</v>
      </c>
    </row>
    <row r="2594" spans="1:12" x14ac:dyDescent="0.25">
      <c r="A2594" t="s">
        <v>34</v>
      </c>
      <c r="B2594" t="s">
        <v>346</v>
      </c>
      <c r="C2594" t="s">
        <v>138</v>
      </c>
      <c r="D2594" t="s">
        <v>211</v>
      </c>
      <c r="E2594" t="s">
        <v>281</v>
      </c>
      <c r="F2594">
        <v>5</v>
      </c>
      <c r="G2594">
        <v>5</v>
      </c>
      <c r="H2594">
        <v>5</v>
      </c>
      <c r="I2594">
        <v>9</v>
      </c>
      <c r="K2594" t="str">
        <f t="shared" si="80"/>
        <v>LAOSE.COM.DURS</v>
      </c>
      <c r="L2594">
        <f t="shared" si="81"/>
        <v>6</v>
      </c>
    </row>
    <row r="2595" spans="1:12" x14ac:dyDescent="0.25">
      <c r="A2595" t="s">
        <v>34</v>
      </c>
      <c r="B2595" t="s">
        <v>346</v>
      </c>
      <c r="C2595" t="s">
        <v>385</v>
      </c>
      <c r="D2595" t="s">
        <v>381</v>
      </c>
      <c r="E2595" t="s">
        <v>281</v>
      </c>
      <c r="F2595">
        <v>79.400000000000006</v>
      </c>
      <c r="K2595" t="str">
        <f t="shared" si="80"/>
        <v>LAOSE.ADT.LITR.FE.ZS</v>
      </c>
      <c r="L2595">
        <f t="shared" si="81"/>
        <v>79.400000000000006</v>
      </c>
    </row>
    <row r="2596" spans="1:12" x14ac:dyDescent="0.25">
      <c r="A2596" t="s">
        <v>34</v>
      </c>
      <c r="B2596" t="s">
        <v>346</v>
      </c>
      <c r="C2596" t="s">
        <v>563</v>
      </c>
      <c r="D2596" t="s">
        <v>526</v>
      </c>
      <c r="E2596" t="s">
        <v>281</v>
      </c>
      <c r="K2596" t="str">
        <f t="shared" si="80"/>
        <v>LAOSE.XPD.CPRM.ZS</v>
      </c>
      <c r="L2596">
        <f t="shared" si="81"/>
        <v>-1</v>
      </c>
    </row>
    <row r="2597" spans="1:12" x14ac:dyDescent="0.25">
      <c r="A2597" t="s">
        <v>34</v>
      </c>
      <c r="B2597" t="s">
        <v>346</v>
      </c>
      <c r="C2597" t="s">
        <v>322</v>
      </c>
      <c r="D2597" t="s">
        <v>69</v>
      </c>
      <c r="E2597" t="s">
        <v>281</v>
      </c>
      <c r="K2597" t="str">
        <f t="shared" si="80"/>
        <v>LAOSE.XPD.CSEC.ZS</v>
      </c>
      <c r="L2597">
        <f t="shared" si="81"/>
        <v>-1</v>
      </c>
    </row>
    <row r="2598" spans="1:12" x14ac:dyDescent="0.25">
      <c r="A2598" t="s">
        <v>34</v>
      </c>
      <c r="B2598" t="s">
        <v>346</v>
      </c>
      <c r="C2598" t="s">
        <v>95</v>
      </c>
      <c r="D2598" t="s">
        <v>203</v>
      </c>
      <c r="E2598" t="s">
        <v>281</v>
      </c>
      <c r="K2598" t="str">
        <f t="shared" si="80"/>
        <v>LAOSE.XPD.CTER.ZS</v>
      </c>
      <c r="L2598">
        <f t="shared" si="81"/>
        <v>-1</v>
      </c>
    </row>
    <row r="2599" spans="1:12" x14ac:dyDescent="0.25">
      <c r="A2599" t="s">
        <v>34</v>
      </c>
      <c r="B2599" t="s">
        <v>346</v>
      </c>
      <c r="C2599" t="s">
        <v>150</v>
      </c>
      <c r="D2599" t="s">
        <v>201</v>
      </c>
      <c r="E2599" t="s">
        <v>281</v>
      </c>
      <c r="K2599" t="str">
        <f t="shared" si="80"/>
        <v>LAOSE.XPD.PRIM.PC.ZS</v>
      </c>
      <c r="L2599">
        <f t="shared" si="81"/>
        <v>-1</v>
      </c>
    </row>
    <row r="2600" spans="1:12" x14ac:dyDescent="0.25">
      <c r="A2600" t="s">
        <v>34</v>
      </c>
      <c r="B2600" t="s">
        <v>346</v>
      </c>
      <c r="C2600" t="s">
        <v>585</v>
      </c>
      <c r="D2600" t="s">
        <v>580</v>
      </c>
      <c r="E2600" t="s">
        <v>281</v>
      </c>
      <c r="K2600" t="str">
        <f t="shared" si="80"/>
        <v>LAOSE.XPD.SECO.PC.ZS</v>
      </c>
      <c r="L2600">
        <f t="shared" si="81"/>
        <v>-1</v>
      </c>
    </row>
    <row r="2601" spans="1:12" x14ac:dyDescent="0.25">
      <c r="A2601" t="s">
        <v>34</v>
      </c>
      <c r="B2601" t="s">
        <v>346</v>
      </c>
      <c r="C2601" t="s">
        <v>539</v>
      </c>
      <c r="D2601" t="s">
        <v>558</v>
      </c>
      <c r="E2601" t="s">
        <v>281</v>
      </c>
      <c r="K2601" t="str">
        <f t="shared" si="80"/>
        <v>LAOSE.XPD.TERT.PC.ZS</v>
      </c>
      <c r="L2601">
        <f t="shared" si="81"/>
        <v>-1</v>
      </c>
    </row>
    <row r="2602" spans="1:12" x14ac:dyDescent="0.25">
      <c r="A2602" t="s">
        <v>34</v>
      </c>
      <c r="B2602" t="s">
        <v>346</v>
      </c>
      <c r="C2602" t="s">
        <v>504</v>
      </c>
      <c r="D2602" t="s">
        <v>581</v>
      </c>
      <c r="E2602" t="s">
        <v>281</v>
      </c>
      <c r="F2602">
        <v>90.5</v>
      </c>
      <c r="K2602" t="str">
        <f t="shared" si="80"/>
        <v>LAOSE.ADT.1524.LT.FE.ZS</v>
      </c>
      <c r="L2602">
        <f t="shared" si="81"/>
        <v>90.5</v>
      </c>
    </row>
    <row r="2603" spans="1:12" x14ac:dyDescent="0.25">
      <c r="A2603" t="s">
        <v>34</v>
      </c>
      <c r="B2603" t="s">
        <v>346</v>
      </c>
      <c r="C2603" t="s">
        <v>21</v>
      </c>
      <c r="D2603" t="s">
        <v>8</v>
      </c>
      <c r="E2603" t="s">
        <v>281</v>
      </c>
      <c r="F2603">
        <v>24.2</v>
      </c>
      <c r="G2603">
        <v>23</v>
      </c>
      <c r="H2603">
        <v>22.3</v>
      </c>
      <c r="I2603">
        <v>22.3</v>
      </c>
      <c r="K2603" t="str">
        <f t="shared" si="80"/>
        <v>LAOSE.PRM.ENRL.TC.ZS</v>
      </c>
      <c r="L2603">
        <f t="shared" si="81"/>
        <v>22.95</v>
      </c>
    </row>
    <row r="2604" spans="1:12" x14ac:dyDescent="0.25">
      <c r="A2604" t="s">
        <v>34</v>
      </c>
      <c r="B2604" t="s">
        <v>346</v>
      </c>
      <c r="C2604" t="s">
        <v>288</v>
      </c>
      <c r="D2604" t="s">
        <v>396</v>
      </c>
      <c r="E2604" t="s">
        <v>281</v>
      </c>
      <c r="F2604">
        <v>18.7</v>
      </c>
      <c r="G2604">
        <v>18.3</v>
      </c>
      <c r="H2604">
        <v>18.100000000000001</v>
      </c>
      <c r="I2604">
        <v>18.2</v>
      </c>
      <c r="K2604" t="str">
        <f t="shared" si="80"/>
        <v>LAOSE.SEC.ENRL.TC.ZS</v>
      </c>
      <c r="L2604">
        <f t="shared" si="81"/>
        <v>18.324999999999999</v>
      </c>
    </row>
    <row r="2605" spans="1:12" x14ac:dyDescent="0.25">
      <c r="A2605" t="s">
        <v>34</v>
      </c>
      <c r="B2605" t="s">
        <v>346</v>
      </c>
      <c r="C2605" t="s">
        <v>561</v>
      </c>
      <c r="D2605" t="s">
        <v>236</v>
      </c>
      <c r="E2605" t="s">
        <v>281</v>
      </c>
      <c r="F2605">
        <v>10.6</v>
      </c>
      <c r="G2605">
        <v>10.7</v>
      </c>
      <c r="H2605">
        <v>12</v>
      </c>
      <c r="I2605">
        <v>11.3</v>
      </c>
      <c r="K2605" t="str">
        <f t="shared" si="80"/>
        <v>LAOSE.TER.ENRL.TC.ZS</v>
      </c>
      <c r="L2605">
        <f t="shared" si="81"/>
        <v>11.149999999999999</v>
      </c>
    </row>
    <row r="2606" spans="1:12" x14ac:dyDescent="0.25">
      <c r="A2606" t="s">
        <v>34</v>
      </c>
      <c r="B2606" t="s">
        <v>346</v>
      </c>
      <c r="C2606" t="s">
        <v>122</v>
      </c>
      <c r="D2606" t="s">
        <v>242</v>
      </c>
      <c r="E2606" t="s">
        <v>281</v>
      </c>
      <c r="F2606">
        <v>17.7</v>
      </c>
      <c r="G2606">
        <v>17.2</v>
      </c>
      <c r="H2606">
        <v>16</v>
      </c>
      <c r="I2606">
        <v>15.5</v>
      </c>
      <c r="K2606" t="str">
        <f t="shared" si="80"/>
        <v>LAOSE.TER.ENRR.FE</v>
      </c>
      <c r="L2606">
        <f t="shared" si="81"/>
        <v>16.600000000000001</v>
      </c>
    </row>
    <row r="2607" spans="1:12" x14ac:dyDescent="0.25">
      <c r="A2607" t="s">
        <v>34</v>
      </c>
      <c r="B2607" t="s">
        <v>346</v>
      </c>
      <c r="C2607" t="s">
        <v>451</v>
      </c>
      <c r="D2607" t="s">
        <v>508</v>
      </c>
      <c r="E2607" t="s">
        <v>281</v>
      </c>
      <c r="F2607">
        <v>60.7</v>
      </c>
      <c r="G2607">
        <v>63.6</v>
      </c>
      <c r="H2607">
        <v>64.900000000000006</v>
      </c>
      <c r="I2607">
        <v>65</v>
      </c>
      <c r="K2607" t="str">
        <f t="shared" si="80"/>
        <v>LAOSE.SEC.ENRR.FE</v>
      </c>
      <c r="L2607">
        <f t="shared" si="81"/>
        <v>63.550000000000004</v>
      </c>
    </row>
    <row r="2608" spans="1:12" x14ac:dyDescent="0.25">
      <c r="A2608" t="s">
        <v>34</v>
      </c>
      <c r="B2608" t="s">
        <v>346</v>
      </c>
      <c r="C2608" t="s">
        <v>128</v>
      </c>
      <c r="D2608" t="s">
        <v>160</v>
      </c>
      <c r="E2608" t="s">
        <v>281</v>
      </c>
      <c r="F2608">
        <v>111.3</v>
      </c>
      <c r="G2608">
        <v>107.1</v>
      </c>
      <c r="H2608">
        <v>103.9</v>
      </c>
      <c r="I2608">
        <v>100.4</v>
      </c>
      <c r="K2608" t="str">
        <f t="shared" si="80"/>
        <v>LAOSE.PRM.ENRR.FE</v>
      </c>
      <c r="L2608">
        <f t="shared" si="81"/>
        <v>105.67499999999998</v>
      </c>
    </row>
    <row r="2609" spans="1:12" x14ac:dyDescent="0.25">
      <c r="A2609" t="s">
        <v>34</v>
      </c>
      <c r="B2609" t="s">
        <v>346</v>
      </c>
      <c r="C2609" t="s">
        <v>255</v>
      </c>
      <c r="D2609" t="s">
        <v>146</v>
      </c>
      <c r="E2609" t="s">
        <v>281</v>
      </c>
      <c r="F2609">
        <v>50.2</v>
      </c>
      <c r="G2609">
        <v>50.5</v>
      </c>
      <c r="H2609">
        <v>50.9</v>
      </c>
      <c r="I2609">
        <v>50.8</v>
      </c>
      <c r="K2609" t="str">
        <f t="shared" si="80"/>
        <v>LAOSE.SEC.TCHR.FE.ZS</v>
      </c>
      <c r="L2609">
        <f t="shared" si="81"/>
        <v>50.599999999999994</v>
      </c>
    </row>
    <row r="2610" spans="1:12" x14ac:dyDescent="0.25">
      <c r="A2610" t="s">
        <v>34</v>
      </c>
      <c r="B2610" t="s">
        <v>346</v>
      </c>
      <c r="C2610" t="s">
        <v>81</v>
      </c>
      <c r="D2610" t="s">
        <v>552</v>
      </c>
      <c r="E2610" t="s">
        <v>281</v>
      </c>
      <c r="F2610">
        <v>40.1</v>
      </c>
      <c r="G2610">
        <v>40.200000000000003</v>
      </c>
      <c r="H2610">
        <v>40.299999999999997</v>
      </c>
      <c r="I2610">
        <v>39.799999999999997</v>
      </c>
      <c r="K2610" t="str">
        <f t="shared" si="80"/>
        <v>LAOSE.TER.TCHR.FE.ZS</v>
      </c>
      <c r="L2610">
        <f t="shared" si="81"/>
        <v>40.1</v>
      </c>
    </row>
    <row r="2611" spans="1:12" x14ac:dyDescent="0.25">
      <c r="A2611" t="s">
        <v>34</v>
      </c>
      <c r="B2611" t="s">
        <v>346</v>
      </c>
      <c r="C2611" t="s">
        <v>517</v>
      </c>
      <c r="D2611" t="s">
        <v>378</v>
      </c>
      <c r="E2611" t="s">
        <v>281</v>
      </c>
      <c r="K2611" t="str">
        <f t="shared" si="80"/>
        <v>LAOSG.DMK.SRCR.FN.ZS</v>
      </c>
      <c r="L2611">
        <f t="shared" si="81"/>
        <v>-1</v>
      </c>
    </row>
    <row r="2612" spans="1:12" x14ac:dyDescent="0.25">
      <c r="A2612" t="s">
        <v>34</v>
      </c>
      <c r="B2612" t="s">
        <v>346</v>
      </c>
      <c r="C2612" t="s">
        <v>131</v>
      </c>
      <c r="D2612" t="s">
        <v>523</v>
      </c>
      <c r="E2612" t="s">
        <v>281</v>
      </c>
      <c r="K2612" t="str">
        <f t="shared" si="80"/>
        <v>LAOSG.DMK.ALLD.FN.ZS</v>
      </c>
      <c r="L2612">
        <f t="shared" si="81"/>
        <v>-1</v>
      </c>
    </row>
    <row r="2613" spans="1:12" x14ac:dyDescent="0.25">
      <c r="A2613" t="s">
        <v>34</v>
      </c>
      <c r="B2613" t="s">
        <v>346</v>
      </c>
      <c r="C2613" t="s">
        <v>505</v>
      </c>
      <c r="D2613" t="s">
        <v>492</v>
      </c>
      <c r="E2613" t="s">
        <v>281</v>
      </c>
      <c r="K2613" t="str">
        <f t="shared" si="80"/>
        <v>LAOSG.VAW.ARGU.ZS</v>
      </c>
      <c r="L2613">
        <f t="shared" si="81"/>
        <v>-1</v>
      </c>
    </row>
    <row r="2614" spans="1:12" x14ac:dyDescent="0.25">
      <c r="A2614" t="s">
        <v>34</v>
      </c>
      <c r="B2614" t="s">
        <v>346</v>
      </c>
      <c r="C2614" t="s">
        <v>199</v>
      </c>
      <c r="D2614" t="s">
        <v>196</v>
      </c>
      <c r="E2614" t="s">
        <v>281</v>
      </c>
      <c r="K2614" t="str">
        <f t="shared" si="80"/>
        <v>LAOSG.VAW.BURN.ZS</v>
      </c>
      <c r="L2614">
        <f t="shared" si="81"/>
        <v>-1</v>
      </c>
    </row>
    <row r="2615" spans="1:12" x14ac:dyDescent="0.25">
      <c r="A2615" t="s">
        <v>34</v>
      </c>
      <c r="B2615" t="s">
        <v>346</v>
      </c>
      <c r="C2615" t="s">
        <v>137</v>
      </c>
      <c r="D2615" t="s">
        <v>159</v>
      </c>
      <c r="E2615" t="s">
        <v>281</v>
      </c>
      <c r="K2615" t="str">
        <f t="shared" si="80"/>
        <v>LAOSG.VAW.NEGL.ZS</v>
      </c>
      <c r="L2615">
        <f t="shared" si="81"/>
        <v>-1</v>
      </c>
    </row>
    <row r="2616" spans="1:12" x14ac:dyDescent="0.25">
      <c r="A2616" t="s">
        <v>34</v>
      </c>
      <c r="B2616" t="s">
        <v>346</v>
      </c>
      <c r="C2616" t="s">
        <v>327</v>
      </c>
      <c r="D2616" t="s">
        <v>583</v>
      </c>
      <c r="E2616" t="s">
        <v>281</v>
      </c>
      <c r="K2616" t="str">
        <f t="shared" si="80"/>
        <v>LAOSG.VAW.GOES.ZS</v>
      </c>
      <c r="L2616">
        <f t="shared" si="81"/>
        <v>-1</v>
      </c>
    </row>
    <row r="2617" spans="1:12" x14ac:dyDescent="0.25">
      <c r="A2617" t="s">
        <v>34</v>
      </c>
      <c r="B2617" t="s">
        <v>346</v>
      </c>
      <c r="C2617" t="s">
        <v>575</v>
      </c>
      <c r="D2617" t="s">
        <v>382</v>
      </c>
      <c r="E2617" t="s">
        <v>281</v>
      </c>
      <c r="K2617" t="str">
        <f t="shared" si="80"/>
        <v>LAOSG.VAW.REFU.ZS</v>
      </c>
      <c r="L2617">
        <f t="shared" si="81"/>
        <v>-1</v>
      </c>
    </row>
    <row r="2618" spans="1:12" x14ac:dyDescent="0.25">
      <c r="A2618" t="s">
        <v>115</v>
      </c>
      <c r="B2618" t="s">
        <v>370</v>
      </c>
      <c r="C2618" t="s">
        <v>138</v>
      </c>
      <c r="D2618" t="s">
        <v>211</v>
      </c>
      <c r="E2618" t="s">
        <v>281</v>
      </c>
      <c r="F2618">
        <v>11</v>
      </c>
      <c r="G2618">
        <v>11</v>
      </c>
      <c r="H2618">
        <v>11</v>
      </c>
      <c r="I2618">
        <v>11</v>
      </c>
      <c r="K2618" t="str">
        <f t="shared" si="80"/>
        <v>LVASE.COM.DURS</v>
      </c>
      <c r="L2618">
        <f t="shared" si="81"/>
        <v>11</v>
      </c>
    </row>
    <row r="2619" spans="1:12" x14ac:dyDescent="0.25">
      <c r="A2619" t="s">
        <v>115</v>
      </c>
      <c r="B2619" t="s">
        <v>370</v>
      </c>
      <c r="C2619" t="s">
        <v>385</v>
      </c>
      <c r="D2619" t="s">
        <v>381</v>
      </c>
      <c r="E2619" t="s">
        <v>281</v>
      </c>
      <c r="K2619" t="str">
        <f t="shared" si="80"/>
        <v>LVASE.ADT.LITR.FE.ZS</v>
      </c>
      <c r="L2619">
        <f t="shared" si="81"/>
        <v>-1</v>
      </c>
    </row>
    <row r="2620" spans="1:12" x14ac:dyDescent="0.25">
      <c r="A2620" t="s">
        <v>115</v>
      </c>
      <c r="B2620" t="s">
        <v>370</v>
      </c>
      <c r="C2620" t="s">
        <v>563</v>
      </c>
      <c r="D2620" t="s">
        <v>526</v>
      </c>
      <c r="E2620" t="s">
        <v>281</v>
      </c>
      <c r="F2620">
        <v>83</v>
      </c>
      <c r="G2620">
        <v>89</v>
      </c>
      <c r="K2620" t="str">
        <f t="shared" si="80"/>
        <v>LVASE.XPD.CPRM.ZS</v>
      </c>
      <c r="L2620">
        <f t="shared" si="81"/>
        <v>86</v>
      </c>
    </row>
    <row r="2621" spans="1:12" x14ac:dyDescent="0.25">
      <c r="A2621" t="s">
        <v>115</v>
      </c>
      <c r="B2621" t="s">
        <v>370</v>
      </c>
      <c r="C2621" t="s">
        <v>322</v>
      </c>
      <c r="D2621" t="s">
        <v>69</v>
      </c>
      <c r="E2621" t="s">
        <v>281</v>
      </c>
      <c r="F2621">
        <v>83.4</v>
      </c>
      <c r="G2621">
        <v>90.8</v>
      </c>
      <c r="K2621" t="str">
        <f t="shared" si="80"/>
        <v>LVASE.XPD.CSEC.ZS</v>
      </c>
      <c r="L2621">
        <f t="shared" si="81"/>
        <v>87.1</v>
      </c>
    </row>
    <row r="2622" spans="1:12" x14ac:dyDescent="0.25">
      <c r="A2622" t="s">
        <v>115</v>
      </c>
      <c r="B2622" t="s">
        <v>370</v>
      </c>
      <c r="C2622" t="s">
        <v>95</v>
      </c>
      <c r="D2622" t="s">
        <v>203</v>
      </c>
      <c r="E2622" t="s">
        <v>281</v>
      </c>
      <c r="F2622">
        <v>66.599999999999994</v>
      </c>
      <c r="G2622">
        <v>96.2</v>
      </c>
      <c r="K2622" t="str">
        <f t="shared" si="80"/>
        <v>LVASE.XPD.CTER.ZS</v>
      </c>
      <c r="L2622">
        <f t="shared" si="81"/>
        <v>81.400000000000006</v>
      </c>
    </row>
    <row r="2623" spans="1:12" x14ac:dyDescent="0.25">
      <c r="A2623" t="s">
        <v>115</v>
      </c>
      <c r="B2623" t="s">
        <v>370</v>
      </c>
      <c r="C2623" t="s">
        <v>150</v>
      </c>
      <c r="D2623" t="s">
        <v>201</v>
      </c>
      <c r="E2623" t="s">
        <v>281</v>
      </c>
      <c r="F2623">
        <v>26.4</v>
      </c>
      <c r="G2623">
        <v>24.3</v>
      </c>
      <c r="K2623" t="str">
        <f t="shared" si="80"/>
        <v>LVASE.XPD.PRIM.PC.ZS</v>
      </c>
      <c r="L2623">
        <f t="shared" si="81"/>
        <v>25.35</v>
      </c>
    </row>
    <row r="2624" spans="1:12" x14ac:dyDescent="0.25">
      <c r="A2624" t="s">
        <v>115</v>
      </c>
      <c r="B2624" t="s">
        <v>370</v>
      </c>
      <c r="C2624" t="s">
        <v>585</v>
      </c>
      <c r="D2624" t="s">
        <v>580</v>
      </c>
      <c r="E2624" t="s">
        <v>281</v>
      </c>
      <c r="F2624">
        <v>24.8</v>
      </c>
      <c r="G2624">
        <v>26</v>
      </c>
      <c r="K2624" t="str">
        <f t="shared" si="80"/>
        <v>LVASE.XPD.SECO.PC.ZS</v>
      </c>
      <c r="L2624">
        <f t="shared" si="81"/>
        <v>25.4</v>
      </c>
    </row>
    <row r="2625" spans="1:12" x14ac:dyDescent="0.25">
      <c r="A2625" t="s">
        <v>115</v>
      </c>
      <c r="B2625" t="s">
        <v>370</v>
      </c>
      <c r="C2625" t="s">
        <v>539</v>
      </c>
      <c r="D2625" t="s">
        <v>558</v>
      </c>
      <c r="E2625" t="s">
        <v>281</v>
      </c>
      <c r="F2625">
        <v>23.9</v>
      </c>
      <c r="G2625">
        <v>16.5</v>
      </c>
      <c r="K2625" t="str">
        <f t="shared" si="80"/>
        <v>LVASE.XPD.TERT.PC.ZS</v>
      </c>
      <c r="L2625">
        <f t="shared" si="81"/>
        <v>20.2</v>
      </c>
    </row>
    <row r="2626" spans="1:12" x14ac:dyDescent="0.25">
      <c r="A2626" t="s">
        <v>115</v>
      </c>
      <c r="B2626" t="s">
        <v>370</v>
      </c>
      <c r="C2626" t="s">
        <v>504</v>
      </c>
      <c r="D2626" t="s">
        <v>581</v>
      </c>
      <c r="E2626" t="s">
        <v>281</v>
      </c>
      <c r="K2626" t="str">
        <f t="shared" si="80"/>
        <v>LVASE.ADT.1524.LT.FE.ZS</v>
      </c>
      <c r="L2626">
        <f t="shared" si="81"/>
        <v>-1</v>
      </c>
    </row>
    <row r="2627" spans="1:12" x14ac:dyDescent="0.25">
      <c r="A2627" t="s">
        <v>115</v>
      </c>
      <c r="B2627" t="s">
        <v>370</v>
      </c>
      <c r="C2627" t="s">
        <v>21</v>
      </c>
      <c r="D2627" t="s">
        <v>8</v>
      </c>
      <c r="E2627" t="s">
        <v>281</v>
      </c>
      <c r="F2627">
        <v>11.1</v>
      </c>
      <c r="G2627">
        <v>11.3</v>
      </c>
      <c r="K2627" t="str">
        <f t="shared" ref="K2627:K2690" si="82">B2627&amp;D2627</f>
        <v>LVASE.PRM.ENRL.TC.ZS</v>
      </c>
      <c r="L2627">
        <f t="shared" ref="L2627:L2690" si="83">IF(COUNT(F2627:J2627)&gt;0, SUM(F2627:J2627)/COUNT(F2627:J2627), -1)</f>
        <v>11.2</v>
      </c>
    </row>
    <row r="2628" spans="1:12" x14ac:dyDescent="0.25">
      <c r="A2628" t="s">
        <v>115</v>
      </c>
      <c r="B2628" t="s">
        <v>370</v>
      </c>
      <c r="C2628" t="s">
        <v>288</v>
      </c>
      <c r="D2628" t="s">
        <v>396</v>
      </c>
      <c r="E2628" t="s">
        <v>281</v>
      </c>
      <c r="F2628">
        <v>8</v>
      </c>
      <c r="G2628">
        <v>8.1</v>
      </c>
      <c r="K2628" t="str">
        <f t="shared" si="82"/>
        <v>LVASE.SEC.ENRL.TC.ZS</v>
      </c>
      <c r="L2628">
        <f t="shared" si="83"/>
        <v>8.0500000000000007</v>
      </c>
    </row>
    <row r="2629" spans="1:12" x14ac:dyDescent="0.25">
      <c r="A2629" t="s">
        <v>115</v>
      </c>
      <c r="B2629" t="s">
        <v>370</v>
      </c>
      <c r="C2629" t="s">
        <v>561</v>
      </c>
      <c r="D2629" t="s">
        <v>236</v>
      </c>
      <c r="E2629" t="s">
        <v>281</v>
      </c>
      <c r="F2629">
        <v>12.6</v>
      </c>
      <c r="G2629">
        <v>12.3</v>
      </c>
      <c r="H2629">
        <v>11.8</v>
      </c>
      <c r="K2629" t="str">
        <f t="shared" si="82"/>
        <v>LVASE.TER.ENRL.TC.ZS</v>
      </c>
      <c r="L2629">
        <f t="shared" si="83"/>
        <v>12.233333333333334</v>
      </c>
    </row>
    <row r="2630" spans="1:12" x14ac:dyDescent="0.25">
      <c r="A2630" t="s">
        <v>115</v>
      </c>
      <c r="B2630" t="s">
        <v>370</v>
      </c>
      <c r="C2630" t="s">
        <v>122</v>
      </c>
      <c r="D2630" t="s">
        <v>242</v>
      </c>
      <c r="E2630" t="s">
        <v>281</v>
      </c>
      <c r="F2630">
        <v>91.1</v>
      </c>
      <c r="G2630">
        <v>98.1</v>
      </c>
      <c r="H2630">
        <v>105.1</v>
      </c>
      <c r="K2630" t="str">
        <f t="shared" si="82"/>
        <v>LVASE.TER.ENRR.FE</v>
      </c>
      <c r="L2630">
        <f t="shared" si="83"/>
        <v>98.09999999999998</v>
      </c>
    </row>
    <row r="2631" spans="1:12" x14ac:dyDescent="0.25">
      <c r="A2631" t="s">
        <v>115</v>
      </c>
      <c r="B2631" t="s">
        <v>370</v>
      </c>
      <c r="C2631" t="s">
        <v>451</v>
      </c>
      <c r="D2631" t="s">
        <v>508</v>
      </c>
      <c r="E2631" t="s">
        <v>281</v>
      </c>
      <c r="F2631">
        <v>111.2</v>
      </c>
      <c r="G2631">
        <v>110.4</v>
      </c>
      <c r="H2631">
        <v>110.2</v>
      </c>
      <c r="K2631" t="str">
        <f t="shared" si="82"/>
        <v>LVASE.SEC.ENRR.FE</v>
      </c>
      <c r="L2631">
        <f t="shared" si="83"/>
        <v>110.60000000000001</v>
      </c>
    </row>
    <row r="2632" spans="1:12" x14ac:dyDescent="0.25">
      <c r="A2632" t="s">
        <v>115</v>
      </c>
      <c r="B2632" t="s">
        <v>370</v>
      </c>
      <c r="C2632" t="s">
        <v>128</v>
      </c>
      <c r="D2632" t="s">
        <v>160</v>
      </c>
      <c r="E2632" t="s">
        <v>281</v>
      </c>
      <c r="F2632">
        <v>99.4</v>
      </c>
      <c r="G2632">
        <v>99.2</v>
      </c>
      <c r="H2632">
        <v>99.5</v>
      </c>
      <c r="K2632" t="str">
        <f t="shared" si="82"/>
        <v>LVASE.PRM.ENRR.FE</v>
      </c>
      <c r="L2632">
        <f t="shared" si="83"/>
        <v>99.366666666666674</v>
      </c>
    </row>
    <row r="2633" spans="1:12" x14ac:dyDescent="0.25">
      <c r="A2633" t="s">
        <v>115</v>
      </c>
      <c r="B2633" t="s">
        <v>370</v>
      </c>
      <c r="C2633" t="s">
        <v>255</v>
      </c>
      <c r="D2633" t="s">
        <v>146</v>
      </c>
      <c r="E2633" t="s">
        <v>281</v>
      </c>
      <c r="F2633">
        <v>82.5</v>
      </c>
      <c r="G2633">
        <v>82.6</v>
      </c>
      <c r="K2633" t="str">
        <f t="shared" si="82"/>
        <v>LVASE.SEC.TCHR.FE.ZS</v>
      </c>
      <c r="L2633">
        <f t="shared" si="83"/>
        <v>82.55</v>
      </c>
    </row>
    <row r="2634" spans="1:12" x14ac:dyDescent="0.25">
      <c r="A2634" t="s">
        <v>115</v>
      </c>
      <c r="B2634" t="s">
        <v>370</v>
      </c>
      <c r="C2634" t="s">
        <v>81</v>
      </c>
      <c r="D2634" t="s">
        <v>552</v>
      </c>
      <c r="E2634" t="s">
        <v>281</v>
      </c>
      <c r="F2634">
        <v>55.7</v>
      </c>
      <c r="G2634">
        <v>55.3</v>
      </c>
      <c r="H2634">
        <v>56.4</v>
      </c>
      <c r="K2634" t="str">
        <f t="shared" si="82"/>
        <v>LVASE.TER.TCHR.FE.ZS</v>
      </c>
      <c r="L2634">
        <f t="shared" si="83"/>
        <v>55.800000000000004</v>
      </c>
    </row>
    <row r="2635" spans="1:12" x14ac:dyDescent="0.25">
      <c r="A2635" t="s">
        <v>115</v>
      </c>
      <c r="B2635" t="s">
        <v>370</v>
      </c>
      <c r="C2635" t="s">
        <v>517</v>
      </c>
      <c r="D2635" t="s">
        <v>378</v>
      </c>
      <c r="E2635" t="s">
        <v>281</v>
      </c>
      <c r="K2635" t="str">
        <f t="shared" si="82"/>
        <v>LVASG.DMK.SRCR.FN.ZS</v>
      </c>
      <c r="L2635">
        <f t="shared" si="83"/>
        <v>-1</v>
      </c>
    </row>
    <row r="2636" spans="1:12" x14ac:dyDescent="0.25">
      <c r="A2636" t="s">
        <v>115</v>
      </c>
      <c r="B2636" t="s">
        <v>370</v>
      </c>
      <c r="C2636" t="s">
        <v>131</v>
      </c>
      <c r="D2636" t="s">
        <v>523</v>
      </c>
      <c r="E2636" t="s">
        <v>281</v>
      </c>
      <c r="K2636" t="str">
        <f t="shared" si="82"/>
        <v>LVASG.DMK.ALLD.FN.ZS</v>
      </c>
      <c r="L2636">
        <f t="shared" si="83"/>
        <v>-1</v>
      </c>
    </row>
    <row r="2637" spans="1:12" x14ac:dyDescent="0.25">
      <c r="A2637" t="s">
        <v>115</v>
      </c>
      <c r="B2637" t="s">
        <v>370</v>
      </c>
      <c r="C2637" t="s">
        <v>505</v>
      </c>
      <c r="D2637" t="s">
        <v>492</v>
      </c>
      <c r="E2637" t="s">
        <v>281</v>
      </c>
      <c r="K2637" t="str">
        <f t="shared" si="82"/>
        <v>LVASG.VAW.ARGU.ZS</v>
      </c>
      <c r="L2637">
        <f t="shared" si="83"/>
        <v>-1</v>
      </c>
    </row>
    <row r="2638" spans="1:12" x14ac:dyDescent="0.25">
      <c r="A2638" t="s">
        <v>115</v>
      </c>
      <c r="B2638" t="s">
        <v>370</v>
      </c>
      <c r="C2638" t="s">
        <v>199</v>
      </c>
      <c r="D2638" t="s">
        <v>196</v>
      </c>
      <c r="E2638" t="s">
        <v>281</v>
      </c>
      <c r="K2638" t="str">
        <f t="shared" si="82"/>
        <v>LVASG.VAW.BURN.ZS</v>
      </c>
      <c r="L2638">
        <f t="shared" si="83"/>
        <v>-1</v>
      </c>
    </row>
    <row r="2639" spans="1:12" x14ac:dyDescent="0.25">
      <c r="A2639" t="s">
        <v>115</v>
      </c>
      <c r="B2639" t="s">
        <v>370</v>
      </c>
      <c r="C2639" t="s">
        <v>137</v>
      </c>
      <c r="D2639" t="s">
        <v>159</v>
      </c>
      <c r="E2639" t="s">
        <v>281</v>
      </c>
      <c r="K2639" t="str">
        <f t="shared" si="82"/>
        <v>LVASG.VAW.NEGL.ZS</v>
      </c>
      <c r="L2639">
        <f t="shared" si="83"/>
        <v>-1</v>
      </c>
    </row>
    <row r="2640" spans="1:12" x14ac:dyDescent="0.25">
      <c r="A2640" t="s">
        <v>115</v>
      </c>
      <c r="B2640" t="s">
        <v>370</v>
      </c>
      <c r="C2640" t="s">
        <v>327</v>
      </c>
      <c r="D2640" t="s">
        <v>583</v>
      </c>
      <c r="E2640" t="s">
        <v>281</v>
      </c>
      <c r="K2640" t="str">
        <f t="shared" si="82"/>
        <v>LVASG.VAW.GOES.ZS</v>
      </c>
      <c r="L2640">
        <f t="shared" si="83"/>
        <v>-1</v>
      </c>
    </row>
    <row r="2641" spans="1:12" x14ac:dyDescent="0.25">
      <c r="A2641" t="s">
        <v>115</v>
      </c>
      <c r="B2641" t="s">
        <v>370</v>
      </c>
      <c r="C2641" t="s">
        <v>575</v>
      </c>
      <c r="D2641" t="s">
        <v>382</v>
      </c>
      <c r="E2641" t="s">
        <v>281</v>
      </c>
      <c r="K2641" t="str">
        <f t="shared" si="82"/>
        <v>LVASG.VAW.REFU.ZS</v>
      </c>
      <c r="L2641">
        <f t="shared" si="83"/>
        <v>-1</v>
      </c>
    </row>
    <row r="2642" spans="1:12" x14ac:dyDescent="0.25">
      <c r="A2642" t="s">
        <v>239</v>
      </c>
      <c r="B2642" t="s">
        <v>379</v>
      </c>
      <c r="C2642" t="s">
        <v>138</v>
      </c>
      <c r="D2642" t="s">
        <v>211</v>
      </c>
      <c r="E2642" t="s">
        <v>281</v>
      </c>
      <c r="F2642">
        <v>10</v>
      </c>
      <c r="G2642">
        <v>10</v>
      </c>
      <c r="H2642">
        <v>10</v>
      </c>
      <c r="I2642">
        <v>10</v>
      </c>
      <c r="K2642" t="str">
        <f t="shared" si="82"/>
        <v>LBNSE.COM.DURS</v>
      </c>
      <c r="L2642">
        <f t="shared" si="83"/>
        <v>10</v>
      </c>
    </row>
    <row r="2643" spans="1:12" x14ac:dyDescent="0.25">
      <c r="A2643" t="s">
        <v>239</v>
      </c>
      <c r="B2643" t="s">
        <v>379</v>
      </c>
      <c r="C2643" t="s">
        <v>385</v>
      </c>
      <c r="D2643" t="s">
        <v>381</v>
      </c>
      <c r="E2643" t="s">
        <v>281</v>
      </c>
      <c r="I2643">
        <v>93.3</v>
      </c>
      <c r="K2643" t="str">
        <f t="shared" si="82"/>
        <v>LBNSE.ADT.LITR.FE.ZS</v>
      </c>
      <c r="L2643">
        <f t="shared" si="83"/>
        <v>93.3</v>
      </c>
    </row>
    <row r="2644" spans="1:12" x14ac:dyDescent="0.25">
      <c r="A2644" t="s">
        <v>239</v>
      </c>
      <c r="B2644" t="s">
        <v>379</v>
      </c>
      <c r="C2644" t="s">
        <v>563</v>
      </c>
      <c r="D2644" t="s">
        <v>526</v>
      </c>
      <c r="E2644" t="s">
        <v>281</v>
      </c>
      <c r="K2644" t="str">
        <f t="shared" si="82"/>
        <v>LBNSE.XPD.CPRM.ZS</v>
      </c>
      <c r="L2644">
        <f t="shared" si="83"/>
        <v>-1</v>
      </c>
    </row>
    <row r="2645" spans="1:12" x14ac:dyDescent="0.25">
      <c r="A2645" t="s">
        <v>239</v>
      </c>
      <c r="B2645" t="s">
        <v>379</v>
      </c>
      <c r="C2645" t="s">
        <v>322</v>
      </c>
      <c r="D2645" t="s">
        <v>69</v>
      </c>
      <c r="E2645" t="s">
        <v>281</v>
      </c>
      <c r="K2645" t="str">
        <f t="shared" si="82"/>
        <v>LBNSE.XPD.CSEC.ZS</v>
      </c>
      <c r="L2645">
        <f t="shared" si="83"/>
        <v>-1</v>
      </c>
    </row>
    <row r="2646" spans="1:12" x14ac:dyDescent="0.25">
      <c r="A2646" t="s">
        <v>239</v>
      </c>
      <c r="B2646" t="s">
        <v>379</v>
      </c>
      <c r="C2646" t="s">
        <v>95</v>
      </c>
      <c r="D2646" t="s">
        <v>203</v>
      </c>
      <c r="E2646" t="s">
        <v>281</v>
      </c>
      <c r="K2646" t="str">
        <f t="shared" si="82"/>
        <v>LBNSE.XPD.CTER.ZS</v>
      </c>
      <c r="L2646">
        <f t="shared" si="83"/>
        <v>-1</v>
      </c>
    </row>
    <row r="2647" spans="1:12" x14ac:dyDescent="0.25">
      <c r="A2647" t="s">
        <v>239</v>
      </c>
      <c r="B2647" t="s">
        <v>379</v>
      </c>
      <c r="C2647" t="s">
        <v>150</v>
      </c>
      <c r="D2647" t="s">
        <v>201</v>
      </c>
      <c r="E2647" t="s">
        <v>281</v>
      </c>
      <c r="K2647" t="str">
        <f t="shared" si="82"/>
        <v>LBNSE.XPD.PRIM.PC.ZS</v>
      </c>
      <c r="L2647">
        <f t="shared" si="83"/>
        <v>-1</v>
      </c>
    </row>
    <row r="2648" spans="1:12" x14ac:dyDescent="0.25">
      <c r="A2648" t="s">
        <v>239</v>
      </c>
      <c r="B2648" t="s">
        <v>379</v>
      </c>
      <c r="C2648" t="s">
        <v>585</v>
      </c>
      <c r="D2648" t="s">
        <v>580</v>
      </c>
      <c r="E2648" t="s">
        <v>281</v>
      </c>
      <c r="K2648" t="str">
        <f t="shared" si="82"/>
        <v>LBNSE.XPD.SECO.PC.ZS</v>
      </c>
      <c r="L2648">
        <f t="shared" si="83"/>
        <v>-1</v>
      </c>
    </row>
    <row r="2649" spans="1:12" x14ac:dyDescent="0.25">
      <c r="A2649" t="s">
        <v>239</v>
      </c>
      <c r="B2649" t="s">
        <v>379</v>
      </c>
      <c r="C2649" t="s">
        <v>539</v>
      </c>
      <c r="D2649" t="s">
        <v>558</v>
      </c>
      <c r="E2649" t="s">
        <v>281</v>
      </c>
      <c r="K2649" t="str">
        <f t="shared" si="82"/>
        <v>LBNSE.XPD.TERT.PC.ZS</v>
      </c>
      <c r="L2649">
        <f t="shared" si="83"/>
        <v>-1</v>
      </c>
    </row>
    <row r="2650" spans="1:12" x14ac:dyDescent="0.25">
      <c r="A2650" t="s">
        <v>239</v>
      </c>
      <c r="B2650" t="s">
        <v>379</v>
      </c>
      <c r="C2650" t="s">
        <v>504</v>
      </c>
      <c r="D2650" t="s">
        <v>581</v>
      </c>
      <c r="E2650" t="s">
        <v>281</v>
      </c>
      <c r="I2650">
        <v>99.8</v>
      </c>
      <c r="K2650" t="str">
        <f t="shared" si="82"/>
        <v>LBNSE.ADT.1524.LT.FE.ZS</v>
      </c>
      <c r="L2650">
        <f t="shared" si="83"/>
        <v>99.8</v>
      </c>
    </row>
    <row r="2651" spans="1:12" x14ac:dyDescent="0.25">
      <c r="A2651" t="s">
        <v>239</v>
      </c>
      <c r="B2651" t="s">
        <v>379</v>
      </c>
      <c r="C2651" t="s">
        <v>21</v>
      </c>
      <c r="D2651" t="s">
        <v>8</v>
      </c>
      <c r="E2651" t="s">
        <v>281</v>
      </c>
      <c r="G2651">
        <v>12.2</v>
      </c>
      <c r="H2651">
        <v>12.5</v>
      </c>
      <c r="K2651" t="str">
        <f t="shared" si="82"/>
        <v>LBNSE.PRM.ENRL.TC.ZS</v>
      </c>
      <c r="L2651">
        <f t="shared" si="83"/>
        <v>12.35</v>
      </c>
    </row>
    <row r="2652" spans="1:12" x14ac:dyDescent="0.25">
      <c r="A2652" t="s">
        <v>239</v>
      </c>
      <c r="B2652" t="s">
        <v>379</v>
      </c>
      <c r="C2652" t="s">
        <v>288</v>
      </c>
      <c r="D2652" t="s">
        <v>396</v>
      </c>
      <c r="E2652" t="s">
        <v>281</v>
      </c>
      <c r="G2652">
        <v>7.7</v>
      </c>
      <c r="K2652" t="str">
        <f t="shared" si="82"/>
        <v>LBNSE.SEC.ENRL.TC.ZS</v>
      </c>
      <c r="L2652">
        <f t="shared" si="83"/>
        <v>7.7</v>
      </c>
    </row>
    <row r="2653" spans="1:12" x14ac:dyDescent="0.25">
      <c r="A2653" t="s">
        <v>239</v>
      </c>
      <c r="B2653" t="s">
        <v>379</v>
      </c>
      <c r="C2653" t="s">
        <v>561</v>
      </c>
      <c r="D2653" t="s">
        <v>236</v>
      </c>
      <c r="E2653" t="s">
        <v>281</v>
      </c>
      <c r="K2653" t="str">
        <f t="shared" si="82"/>
        <v>LBNSE.TER.ENRL.TC.ZS</v>
      </c>
      <c r="L2653">
        <f t="shared" si="83"/>
        <v>-1</v>
      </c>
    </row>
    <row r="2654" spans="1:12" x14ac:dyDescent="0.25">
      <c r="A2654" t="s">
        <v>239</v>
      </c>
      <c r="B2654" t="s">
        <v>379</v>
      </c>
      <c r="C2654" t="s">
        <v>122</v>
      </c>
      <c r="D2654" t="s">
        <v>242</v>
      </c>
      <c r="E2654" t="s">
        <v>281</v>
      </c>
      <c r="K2654" t="str">
        <f t="shared" si="82"/>
        <v>LBNSE.TER.ENRR.FE</v>
      </c>
      <c r="L2654">
        <f t="shared" si="83"/>
        <v>-1</v>
      </c>
    </row>
    <row r="2655" spans="1:12" x14ac:dyDescent="0.25">
      <c r="A2655" t="s">
        <v>239</v>
      </c>
      <c r="B2655" t="s">
        <v>379</v>
      </c>
      <c r="C2655" t="s">
        <v>451</v>
      </c>
      <c r="D2655" t="s">
        <v>508</v>
      </c>
      <c r="E2655" t="s">
        <v>281</v>
      </c>
      <c r="K2655" t="str">
        <f t="shared" si="82"/>
        <v>LBNSE.SEC.ENRR.FE</v>
      </c>
      <c r="L2655">
        <f t="shared" si="83"/>
        <v>-1</v>
      </c>
    </row>
    <row r="2656" spans="1:12" x14ac:dyDescent="0.25">
      <c r="A2656" t="s">
        <v>239</v>
      </c>
      <c r="B2656" t="s">
        <v>379</v>
      </c>
      <c r="C2656" t="s">
        <v>128</v>
      </c>
      <c r="D2656" t="s">
        <v>160</v>
      </c>
      <c r="E2656" t="s">
        <v>281</v>
      </c>
      <c r="K2656" t="str">
        <f t="shared" si="82"/>
        <v>LBNSE.PRM.ENRR.FE</v>
      </c>
      <c r="L2656">
        <f t="shared" si="83"/>
        <v>-1</v>
      </c>
    </row>
    <row r="2657" spans="1:12" x14ac:dyDescent="0.25">
      <c r="A2657" t="s">
        <v>239</v>
      </c>
      <c r="B2657" t="s">
        <v>379</v>
      </c>
      <c r="C2657" t="s">
        <v>255</v>
      </c>
      <c r="D2657" t="s">
        <v>146</v>
      </c>
      <c r="E2657" t="s">
        <v>281</v>
      </c>
      <c r="G2657">
        <v>67.8</v>
      </c>
      <c r="K2657" t="str">
        <f t="shared" si="82"/>
        <v>LBNSE.SEC.TCHR.FE.ZS</v>
      </c>
      <c r="L2657">
        <f t="shared" si="83"/>
        <v>67.8</v>
      </c>
    </row>
    <row r="2658" spans="1:12" x14ac:dyDescent="0.25">
      <c r="A2658" t="s">
        <v>239</v>
      </c>
      <c r="B2658" t="s">
        <v>379</v>
      </c>
      <c r="C2658" t="s">
        <v>81</v>
      </c>
      <c r="D2658" t="s">
        <v>552</v>
      </c>
      <c r="E2658" t="s">
        <v>281</v>
      </c>
      <c r="K2658" t="str">
        <f t="shared" si="82"/>
        <v>LBNSE.TER.TCHR.FE.ZS</v>
      </c>
      <c r="L2658">
        <f t="shared" si="83"/>
        <v>-1</v>
      </c>
    </row>
    <row r="2659" spans="1:12" x14ac:dyDescent="0.25">
      <c r="A2659" t="s">
        <v>239</v>
      </c>
      <c r="B2659" t="s">
        <v>379</v>
      </c>
      <c r="C2659" t="s">
        <v>517</v>
      </c>
      <c r="D2659" t="s">
        <v>378</v>
      </c>
      <c r="E2659" t="s">
        <v>281</v>
      </c>
      <c r="K2659" t="str">
        <f t="shared" si="82"/>
        <v>LBNSG.DMK.SRCR.FN.ZS</v>
      </c>
      <c r="L2659">
        <f t="shared" si="83"/>
        <v>-1</v>
      </c>
    </row>
    <row r="2660" spans="1:12" x14ac:dyDescent="0.25">
      <c r="A2660" t="s">
        <v>239</v>
      </c>
      <c r="B2660" t="s">
        <v>379</v>
      </c>
      <c r="C2660" t="s">
        <v>131</v>
      </c>
      <c r="D2660" t="s">
        <v>523</v>
      </c>
      <c r="E2660" t="s">
        <v>281</v>
      </c>
      <c r="K2660" t="str">
        <f t="shared" si="82"/>
        <v>LBNSG.DMK.ALLD.FN.ZS</v>
      </c>
      <c r="L2660">
        <f t="shared" si="83"/>
        <v>-1</v>
      </c>
    </row>
    <row r="2661" spans="1:12" x14ac:dyDescent="0.25">
      <c r="A2661" t="s">
        <v>239</v>
      </c>
      <c r="B2661" t="s">
        <v>379</v>
      </c>
      <c r="C2661" t="s">
        <v>505</v>
      </c>
      <c r="D2661" t="s">
        <v>492</v>
      </c>
      <c r="E2661" t="s">
        <v>281</v>
      </c>
      <c r="K2661" t="str">
        <f t="shared" si="82"/>
        <v>LBNSG.VAW.ARGU.ZS</v>
      </c>
      <c r="L2661">
        <f t="shared" si="83"/>
        <v>-1</v>
      </c>
    </row>
    <row r="2662" spans="1:12" x14ac:dyDescent="0.25">
      <c r="A2662" t="s">
        <v>239</v>
      </c>
      <c r="B2662" t="s">
        <v>379</v>
      </c>
      <c r="C2662" t="s">
        <v>199</v>
      </c>
      <c r="D2662" t="s">
        <v>196</v>
      </c>
      <c r="E2662" t="s">
        <v>281</v>
      </c>
      <c r="K2662" t="str">
        <f t="shared" si="82"/>
        <v>LBNSG.VAW.BURN.ZS</v>
      </c>
      <c r="L2662">
        <f t="shared" si="83"/>
        <v>-1</v>
      </c>
    </row>
    <row r="2663" spans="1:12" x14ac:dyDescent="0.25">
      <c r="A2663" t="s">
        <v>239</v>
      </c>
      <c r="B2663" t="s">
        <v>379</v>
      </c>
      <c r="C2663" t="s">
        <v>137</v>
      </c>
      <c r="D2663" t="s">
        <v>159</v>
      </c>
      <c r="E2663" t="s">
        <v>281</v>
      </c>
      <c r="K2663" t="str">
        <f t="shared" si="82"/>
        <v>LBNSG.VAW.NEGL.ZS</v>
      </c>
      <c r="L2663">
        <f t="shared" si="83"/>
        <v>-1</v>
      </c>
    </row>
    <row r="2664" spans="1:12" x14ac:dyDescent="0.25">
      <c r="A2664" t="s">
        <v>239</v>
      </c>
      <c r="B2664" t="s">
        <v>379</v>
      </c>
      <c r="C2664" t="s">
        <v>327</v>
      </c>
      <c r="D2664" t="s">
        <v>583</v>
      </c>
      <c r="E2664" t="s">
        <v>281</v>
      </c>
      <c r="K2664" t="str">
        <f t="shared" si="82"/>
        <v>LBNSG.VAW.GOES.ZS</v>
      </c>
      <c r="L2664">
        <f t="shared" si="83"/>
        <v>-1</v>
      </c>
    </row>
    <row r="2665" spans="1:12" x14ac:dyDescent="0.25">
      <c r="A2665" t="s">
        <v>239</v>
      </c>
      <c r="B2665" t="s">
        <v>379</v>
      </c>
      <c r="C2665" t="s">
        <v>575</v>
      </c>
      <c r="D2665" t="s">
        <v>382</v>
      </c>
      <c r="E2665" t="s">
        <v>281</v>
      </c>
      <c r="K2665" t="str">
        <f t="shared" si="82"/>
        <v>LBNSG.VAW.REFU.ZS</v>
      </c>
      <c r="L2665">
        <f t="shared" si="83"/>
        <v>-1</v>
      </c>
    </row>
    <row r="2666" spans="1:12" x14ac:dyDescent="0.25">
      <c r="A2666" t="s">
        <v>319</v>
      </c>
      <c r="B2666" t="s">
        <v>491</v>
      </c>
      <c r="C2666" t="s">
        <v>138</v>
      </c>
      <c r="D2666" t="s">
        <v>211</v>
      </c>
      <c r="E2666" t="s">
        <v>281</v>
      </c>
      <c r="F2666">
        <v>7</v>
      </c>
      <c r="G2666">
        <v>7</v>
      </c>
      <c r="H2666">
        <v>7</v>
      </c>
      <c r="I2666">
        <v>7</v>
      </c>
      <c r="K2666" t="str">
        <f t="shared" si="82"/>
        <v>LSOSE.COM.DURS</v>
      </c>
      <c r="L2666">
        <f t="shared" si="83"/>
        <v>7</v>
      </c>
    </row>
    <row r="2667" spans="1:12" x14ac:dyDescent="0.25">
      <c r="A2667" t="s">
        <v>319</v>
      </c>
      <c r="B2667" t="s">
        <v>491</v>
      </c>
      <c r="C2667" t="s">
        <v>385</v>
      </c>
      <c r="D2667" t="s">
        <v>381</v>
      </c>
      <c r="E2667" t="s">
        <v>281</v>
      </c>
      <c r="K2667" t="str">
        <f t="shared" si="82"/>
        <v>LSOSE.ADT.LITR.FE.ZS</v>
      </c>
      <c r="L2667">
        <f t="shared" si="83"/>
        <v>-1</v>
      </c>
    </row>
    <row r="2668" spans="1:12" x14ac:dyDescent="0.25">
      <c r="A2668" t="s">
        <v>319</v>
      </c>
      <c r="B2668" t="s">
        <v>491</v>
      </c>
      <c r="C2668" t="s">
        <v>563</v>
      </c>
      <c r="D2668" t="s">
        <v>526</v>
      </c>
      <c r="E2668" t="s">
        <v>281</v>
      </c>
      <c r="I2668">
        <v>96.5</v>
      </c>
      <c r="K2668" t="str">
        <f t="shared" si="82"/>
        <v>LSOSE.XPD.CPRM.ZS</v>
      </c>
      <c r="L2668">
        <f t="shared" si="83"/>
        <v>96.5</v>
      </c>
    </row>
    <row r="2669" spans="1:12" x14ac:dyDescent="0.25">
      <c r="A2669" t="s">
        <v>319</v>
      </c>
      <c r="B2669" t="s">
        <v>491</v>
      </c>
      <c r="C2669" t="s">
        <v>322</v>
      </c>
      <c r="D2669" t="s">
        <v>69</v>
      </c>
      <c r="E2669" t="s">
        <v>281</v>
      </c>
      <c r="I2669">
        <v>96.4</v>
      </c>
      <c r="K2669" t="str">
        <f t="shared" si="82"/>
        <v>LSOSE.XPD.CSEC.ZS</v>
      </c>
      <c r="L2669">
        <f t="shared" si="83"/>
        <v>96.4</v>
      </c>
    </row>
    <row r="2670" spans="1:12" x14ac:dyDescent="0.25">
      <c r="A2670" t="s">
        <v>319</v>
      </c>
      <c r="B2670" t="s">
        <v>491</v>
      </c>
      <c r="C2670" t="s">
        <v>95</v>
      </c>
      <c r="D2670" t="s">
        <v>203</v>
      </c>
      <c r="E2670" t="s">
        <v>281</v>
      </c>
      <c r="I2670">
        <v>100</v>
      </c>
      <c r="K2670" t="str">
        <f t="shared" si="82"/>
        <v>LSOSE.XPD.CTER.ZS</v>
      </c>
      <c r="L2670">
        <f t="shared" si="83"/>
        <v>100</v>
      </c>
    </row>
    <row r="2671" spans="1:12" x14ac:dyDescent="0.25">
      <c r="A2671" t="s">
        <v>319</v>
      </c>
      <c r="B2671" t="s">
        <v>491</v>
      </c>
      <c r="C2671" t="s">
        <v>150</v>
      </c>
      <c r="D2671" t="s">
        <v>201</v>
      </c>
      <c r="E2671" t="s">
        <v>281</v>
      </c>
      <c r="I2671">
        <v>22.1</v>
      </c>
      <c r="K2671" t="str">
        <f t="shared" si="82"/>
        <v>LSOSE.XPD.PRIM.PC.ZS</v>
      </c>
      <c r="L2671">
        <f t="shared" si="83"/>
        <v>22.1</v>
      </c>
    </row>
    <row r="2672" spans="1:12" x14ac:dyDescent="0.25">
      <c r="A2672" t="s">
        <v>319</v>
      </c>
      <c r="B2672" t="s">
        <v>491</v>
      </c>
      <c r="C2672" t="s">
        <v>585</v>
      </c>
      <c r="D2672" t="s">
        <v>580</v>
      </c>
      <c r="E2672" t="s">
        <v>281</v>
      </c>
      <c r="I2672">
        <v>32</v>
      </c>
      <c r="K2672" t="str">
        <f t="shared" si="82"/>
        <v>LSOSE.XPD.SECO.PC.ZS</v>
      </c>
      <c r="L2672">
        <f t="shared" si="83"/>
        <v>32</v>
      </c>
    </row>
    <row r="2673" spans="1:12" x14ac:dyDescent="0.25">
      <c r="A2673" t="s">
        <v>319</v>
      </c>
      <c r="B2673" t="s">
        <v>491</v>
      </c>
      <c r="C2673" t="s">
        <v>539</v>
      </c>
      <c r="D2673" t="s">
        <v>558</v>
      </c>
      <c r="E2673" t="s">
        <v>281</v>
      </c>
      <c r="I2673">
        <v>47.7</v>
      </c>
      <c r="K2673" t="str">
        <f t="shared" si="82"/>
        <v>LSOSE.XPD.TERT.PC.ZS</v>
      </c>
      <c r="L2673">
        <f t="shared" si="83"/>
        <v>47.7</v>
      </c>
    </row>
    <row r="2674" spans="1:12" x14ac:dyDescent="0.25">
      <c r="A2674" t="s">
        <v>319</v>
      </c>
      <c r="B2674" t="s">
        <v>491</v>
      </c>
      <c r="C2674" t="s">
        <v>504</v>
      </c>
      <c r="D2674" t="s">
        <v>581</v>
      </c>
      <c r="E2674" t="s">
        <v>281</v>
      </c>
      <c r="K2674" t="str">
        <f t="shared" si="82"/>
        <v>LSOSE.ADT.1524.LT.FE.ZS</v>
      </c>
      <c r="L2674">
        <f t="shared" si="83"/>
        <v>-1</v>
      </c>
    </row>
    <row r="2675" spans="1:12" x14ac:dyDescent="0.25">
      <c r="A2675" t="s">
        <v>319</v>
      </c>
      <c r="B2675" t="s">
        <v>491</v>
      </c>
      <c r="C2675" t="s">
        <v>21</v>
      </c>
      <c r="D2675" t="s">
        <v>8</v>
      </c>
      <c r="E2675" t="s">
        <v>281</v>
      </c>
      <c r="F2675">
        <v>33.1</v>
      </c>
      <c r="G2675">
        <v>33.799999999999997</v>
      </c>
      <c r="H2675">
        <v>32.9</v>
      </c>
      <c r="K2675" t="str">
        <f t="shared" si="82"/>
        <v>LSOSE.PRM.ENRL.TC.ZS</v>
      </c>
      <c r="L2675">
        <f t="shared" si="83"/>
        <v>33.266666666666673</v>
      </c>
    </row>
    <row r="2676" spans="1:12" x14ac:dyDescent="0.25">
      <c r="A2676" t="s">
        <v>319</v>
      </c>
      <c r="B2676" t="s">
        <v>491</v>
      </c>
      <c r="C2676" t="s">
        <v>288</v>
      </c>
      <c r="D2676" t="s">
        <v>396</v>
      </c>
      <c r="E2676" t="s">
        <v>281</v>
      </c>
      <c r="F2676">
        <v>24</v>
      </c>
      <c r="G2676">
        <v>23.2</v>
      </c>
      <c r="H2676">
        <v>25.3</v>
      </c>
      <c r="K2676" t="str">
        <f t="shared" si="82"/>
        <v>LSOSE.SEC.ENRL.TC.ZS</v>
      </c>
      <c r="L2676">
        <f t="shared" si="83"/>
        <v>24.166666666666668</v>
      </c>
    </row>
    <row r="2677" spans="1:12" x14ac:dyDescent="0.25">
      <c r="A2677" t="s">
        <v>319</v>
      </c>
      <c r="B2677" t="s">
        <v>491</v>
      </c>
      <c r="C2677" t="s">
        <v>561</v>
      </c>
      <c r="D2677" t="s">
        <v>236</v>
      </c>
      <c r="E2677" t="s">
        <v>281</v>
      </c>
      <c r="H2677">
        <v>20</v>
      </c>
      <c r="I2677">
        <v>19.7</v>
      </c>
      <c r="K2677" t="str">
        <f t="shared" si="82"/>
        <v>LSOSE.TER.ENRL.TC.ZS</v>
      </c>
      <c r="L2677">
        <f t="shared" si="83"/>
        <v>19.850000000000001</v>
      </c>
    </row>
    <row r="2678" spans="1:12" x14ac:dyDescent="0.25">
      <c r="A2678" t="s">
        <v>319</v>
      </c>
      <c r="B2678" t="s">
        <v>491</v>
      </c>
      <c r="C2678" t="s">
        <v>122</v>
      </c>
      <c r="D2678" t="s">
        <v>242</v>
      </c>
      <c r="E2678" t="s">
        <v>281</v>
      </c>
      <c r="F2678">
        <v>12.2</v>
      </c>
      <c r="H2678">
        <v>13.3</v>
      </c>
      <c r="I2678">
        <v>12.4</v>
      </c>
      <c r="K2678" t="str">
        <f t="shared" si="82"/>
        <v>LSOSE.TER.ENRR.FE</v>
      </c>
      <c r="L2678">
        <f t="shared" si="83"/>
        <v>12.633333333333333</v>
      </c>
    </row>
    <row r="2679" spans="1:12" x14ac:dyDescent="0.25">
      <c r="A2679" t="s">
        <v>319</v>
      </c>
      <c r="B2679" t="s">
        <v>491</v>
      </c>
      <c r="C2679" t="s">
        <v>451</v>
      </c>
      <c r="D2679" t="s">
        <v>508</v>
      </c>
      <c r="E2679" t="s">
        <v>281</v>
      </c>
      <c r="F2679">
        <v>69.7</v>
      </c>
      <c r="G2679">
        <v>67.2</v>
      </c>
      <c r="H2679">
        <v>71.3</v>
      </c>
      <c r="K2679" t="str">
        <f t="shared" si="82"/>
        <v>LSOSE.SEC.ENRR.FE</v>
      </c>
      <c r="L2679">
        <f t="shared" si="83"/>
        <v>69.399999999999991</v>
      </c>
    </row>
    <row r="2680" spans="1:12" x14ac:dyDescent="0.25">
      <c r="A2680" t="s">
        <v>319</v>
      </c>
      <c r="B2680" t="s">
        <v>491</v>
      </c>
      <c r="C2680" t="s">
        <v>128</v>
      </c>
      <c r="D2680" t="s">
        <v>160</v>
      </c>
      <c r="E2680" t="s">
        <v>281</v>
      </c>
      <c r="F2680">
        <v>113.7</v>
      </c>
      <c r="G2680">
        <v>114.7</v>
      </c>
      <c r="H2680">
        <v>117.8</v>
      </c>
      <c r="K2680" t="str">
        <f t="shared" si="82"/>
        <v>LSOSE.PRM.ENRR.FE</v>
      </c>
      <c r="L2680">
        <f t="shared" si="83"/>
        <v>115.39999999999999</v>
      </c>
    </row>
    <row r="2681" spans="1:12" x14ac:dyDescent="0.25">
      <c r="A2681" t="s">
        <v>319</v>
      </c>
      <c r="B2681" t="s">
        <v>491</v>
      </c>
      <c r="C2681" t="s">
        <v>255</v>
      </c>
      <c r="D2681" t="s">
        <v>146</v>
      </c>
      <c r="E2681" t="s">
        <v>281</v>
      </c>
      <c r="F2681">
        <v>55.6</v>
      </c>
      <c r="G2681">
        <v>54.7</v>
      </c>
      <c r="H2681">
        <v>55.5</v>
      </c>
      <c r="K2681" t="str">
        <f t="shared" si="82"/>
        <v>LSOSE.SEC.TCHR.FE.ZS</v>
      </c>
      <c r="L2681">
        <f t="shared" si="83"/>
        <v>55.266666666666673</v>
      </c>
    </row>
    <row r="2682" spans="1:12" x14ac:dyDescent="0.25">
      <c r="A2682" t="s">
        <v>319</v>
      </c>
      <c r="B2682" t="s">
        <v>491</v>
      </c>
      <c r="C2682" t="s">
        <v>81</v>
      </c>
      <c r="D2682" t="s">
        <v>552</v>
      </c>
      <c r="E2682" t="s">
        <v>281</v>
      </c>
      <c r="H2682">
        <v>52.9</v>
      </c>
      <c r="I2682">
        <v>52.6</v>
      </c>
      <c r="K2682" t="str">
        <f t="shared" si="82"/>
        <v>LSOSE.TER.TCHR.FE.ZS</v>
      </c>
      <c r="L2682">
        <f t="shared" si="83"/>
        <v>52.75</v>
      </c>
    </row>
    <row r="2683" spans="1:12" x14ac:dyDescent="0.25">
      <c r="A2683" t="s">
        <v>319</v>
      </c>
      <c r="B2683" t="s">
        <v>491</v>
      </c>
      <c r="C2683" t="s">
        <v>517</v>
      </c>
      <c r="D2683" t="s">
        <v>378</v>
      </c>
      <c r="E2683" t="s">
        <v>281</v>
      </c>
      <c r="K2683" t="str">
        <f t="shared" si="82"/>
        <v>LSOSG.DMK.SRCR.FN.ZS</v>
      </c>
      <c r="L2683">
        <f t="shared" si="83"/>
        <v>-1</v>
      </c>
    </row>
    <row r="2684" spans="1:12" x14ac:dyDescent="0.25">
      <c r="A2684" t="s">
        <v>319</v>
      </c>
      <c r="B2684" t="s">
        <v>491</v>
      </c>
      <c r="C2684" t="s">
        <v>131</v>
      </c>
      <c r="D2684" t="s">
        <v>523</v>
      </c>
      <c r="E2684" t="s">
        <v>281</v>
      </c>
      <c r="K2684" t="str">
        <f t="shared" si="82"/>
        <v>LSOSG.DMK.ALLD.FN.ZS</v>
      </c>
      <c r="L2684">
        <f t="shared" si="83"/>
        <v>-1</v>
      </c>
    </row>
    <row r="2685" spans="1:12" x14ac:dyDescent="0.25">
      <c r="A2685" t="s">
        <v>319</v>
      </c>
      <c r="B2685" t="s">
        <v>491</v>
      </c>
      <c r="C2685" t="s">
        <v>505</v>
      </c>
      <c r="D2685" t="s">
        <v>492</v>
      </c>
      <c r="E2685" t="s">
        <v>281</v>
      </c>
      <c r="K2685" t="str">
        <f t="shared" si="82"/>
        <v>LSOSG.VAW.ARGU.ZS</v>
      </c>
      <c r="L2685">
        <f t="shared" si="83"/>
        <v>-1</v>
      </c>
    </row>
    <row r="2686" spans="1:12" x14ac:dyDescent="0.25">
      <c r="A2686" t="s">
        <v>319</v>
      </c>
      <c r="B2686" t="s">
        <v>491</v>
      </c>
      <c r="C2686" t="s">
        <v>199</v>
      </c>
      <c r="D2686" t="s">
        <v>196</v>
      </c>
      <c r="E2686" t="s">
        <v>281</v>
      </c>
      <c r="K2686" t="str">
        <f t="shared" si="82"/>
        <v>LSOSG.VAW.BURN.ZS</v>
      </c>
      <c r="L2686">
        <f t="shared" si="83"/>
        <v>-1</v>
      </c>
    </row>
    <row r="2687" spans="1:12" x14ac:dyDescent="0.25">
      <c r="A2687" t="s">
        <v>319</v>
      </c>
      <c r="B2687" t="s">
        <v>491</v>
      </c>
      <c r="C2687" t="s">
        <v>137</v>
      </c>
      <c r="D2687" t="s">
        <v>159</v>
      </c>
      <c r="E2687" t="s">
        <v>281</v>
      </c>
      <c r="K2687" t="str">
        <f t="shared" si="82"/>
        <v>LSOSG.VAW.NEGL.ZS</v>
      </c>
      <c r="L2687">
        <f t="shared" si="83"/>
        <v>-1</v>
      </c>
    </row>
    <row r="2688" spans="1:12" x14ac:dyDescent="0.25">
      <c r="A2688" t="s">
        <v>319</v>
      </c>
      <c r="B2688" t="s">
        <v>491</v>
      </c>
      <c r="C2688" t="s">
        <v>327</v>
      </c>
      <c r="D2688" t="s">
        <v>583</v>
      </c>
      <c r="E2688" t="s">
        <v>281</v>
      </c>
      <c r="K2688" t="str">
        <f t="shared" si="82"/>
        <v>LSOSG.VAW.GOES.ZS</v>
      </c>
      <c r="L2688">
        <f t="shared" si="83"/>
        <v>-1</v>
      </c>
    </row>
    <row r="2689" spans="1:12" x14ac:dyDescent="0.25">
      <c r="A2689" t="s">
        <v>319</v>
      </c>
      <c r="B2689" t="s">
        <v>491</v>
      </c>
      <c r="C2689" t="s">
        <v>575</v>
      </c>
      <c r="D2689" t="s">
        <v>382</v>
      </c>
      <c r="E2689" t="s">
        <v>281</v>
      </c>
      <c r="K2689" t="str">
        <f t="shared" si="82"/>
        <v>LSOSG.VAW.REFU.ZS</v>
      </c>
      <c r="L2689">
        <f t="shared" si="83"/>
        <v>-1</v>
      </c>
    </row>
    <row r="2690" spans="1:12" x14ac:dyDescent="0.25">
      <c r="A2690" t="s">
        <v>177</v>
      </c>
      <c r="B2690" t="s">
        <v>403</v>
      </c>
      <c r="C2690" t="s">
        <v>138</v>
      </c>
      <c r="D2690" t="s">
        <v>211</v>
      </c>
      <c r="E2690" t="s">
        <v>281</v>
      </c>
      <c r="F2690">
        <v>6</v>
      </c>
      <c r="G2690">
        <v>6</v>
      </c>
      <c r="H2690">
        <v>6</v>
      </c>
      <c r="I2690">
        <v>6</v>
      </c>
      <c r="K2690" t="str">
        <f t="shared" si="82"/>
        <v>LBRSE.COM.DURS</v>
      </c>
      <c r="L2690">
        <f t="shared" si="83"/>
        <v>6</v>
      </c>
    </row>
    <row r="2691" spans="1:12" x14ac:dyDescent="0.25">
      <c r="A2691" t="s">
        <v>177</v>
      </c>
      <c r="B2691" t="s">
        <v>403</v>
      </c>
      <c r="C2691" t="s">
        <v>385</v>
      </c>
      <c r="D2691" t="s">
        <v>381</v>
      </c>
      <c r="E2691" t="s">
        <v>281</v>
      </c>
      <c r="H2691">
        <v>34.1</v>
      </c>
      <c r="K2691" t="str">
        <f t="shared" ref="K2691:K2754" si="84">B2691&amp;D2691</f>
        <v>LBRSE.ADT.LITR.FE.ZS</v>
      </c>
      <c r="L2691">
        <f t="shared" ref="L2691:L2754" si="85">IF(COUNT(F2691:J2691)&gt;0, SUM(F2691:J2691)/COUNT(F2691:J2691), -1)</f>
        <v>34.1</v>
      </c>
    </row>
    <row r="2692" spans="1:12" x14ac:dyDescent="0.25">
      <c r="A2692" t="s">
        <v>177</v>
      </c>
      <c r="B2692" t="s">
        <v>403</v>
      </c>
      <c r="C2692" t="s">
        <v>563</v>
      </c>
      <c r="D2692" t="s">
        <v>526</v>
      </c>
      <c r="E2692" t="s">
        <v>281</v>
      </c>
      <c r="K2692" t="str">
        <f t="shared" si="84"/>
        <v>LBRSE.XPD.CPRM.ZS</v>
      </c>
      <c r="L2692">
        <f t="shared" si="85"/>
        <v>-1</v>
      </c>
    </row>
    <row r="2693" spans="1:12" x14ac:dyDescent="0.25">
      <c r="A2693" t="s">
        <v>177</v>
      </c>
      <c r="B2693" t="s">
        <v>403</v>
      </c>
      <c r="C2693" t="s">
        <v>322</v>
      </c>
      <c r="D2693" t="s">
        <v>69</v>
      </c>
      <c r="E2693" t="s">
        <v>281</v>
      </c>
      <c r="K2693" t="str">
        <f t="shared" si="84"/>
        <v>LBRSE.XPD.CSEC.ZS</v>
      </c>
      <c r="L2693">
        <f t="shared" si="85"/>
        <v>-1</v>
      </c>
    </row>
    <row r="2694" spans="1:12" x14ac:dyDescent="0.25">
      <c r="A2694" t="s">
        <v>177</v>
      </c>
      <c r="B2694" t="s">
        <v>403</v>
      </c>
      <c r="C2694" t="s">
        <v>95</v>
      </c>
      <c r="D2694" t="s">
        <v>203</v>
      </c>
      <c r="E2694" t="s">
        <v>281</v>
      </c>
      <c r="K2694" t="str">
        <f t="shared" si="84"/>
        <v>LBRSE.XPD.CTER.ZS</v>
      </c>
      <c r="L2694">
        <f t="shared" si="85"/>
        <v>-1</v>
      </c>
    </row>
    <row r="2695" spans="1:12" x14ac:dyDescent="0.25">
      <c r="A2695" t="s">
        <v>177</v>
      </c>
      <c r="B2695" t="s">
        <v>403</v>
      </c>
      <c r="C2695" t="s">
        <v>150</v>
      </c>
      <c r="D2695" t="s">
        <v>201</v>
      </c>
      <c r="E2695" t="s">
        <v>281</v>
      </c>
      <c r="F2695">
        <v>4</v>
      </c>
      <c r="G2695">
        <v>14.6</v>
      </c>
      <c r="H2695">
        <v>21</v>
      </c>
      <c r="K2695" t="str">
        <f t="shared" si="84"/>
        <v>LBRSE.XPD.PRIM.PC.ZS</v>
      </c>
      <c r="L2695">
        <f t="shared" si="85"/>
        <v>13.200000000000001</v>
      </c>
    </row>
    <row r="2696" spans="1:12" x14ac:dyDescent="0.25">
      <c r="A2696" t="s">
        <v>177</v>
      </c>
      <c r="B2696" t="s">
        <v>403</v>
      </c>
      <c r="C2696" t="s">
        <v>585</v>
      </c>
      <c r="D2696" t="s">
        <v>580</v>
      </c>
      <c r="E2696" t="s">
        <v>281</v>
      </c>
      <c r="F2696">
        <v>17.899999999999999</v>
      </c>
      <c r="K2696" t="str">
        <f t="shared" si="84"/>
        <v>LBRSE.XPD.SECO.PC.ZS</v>
      </c>
      <c r="L2696">
        <f t="shared" si="85"/>
        <v>17.899999999999999</v>
      </c>
    </row>
    <row r="2697" spans="1:12" x14ac:dyDescent="0.25">
      <c r="A2697" t="s">
        <v>177</v>
      </c>
      <c r="B2697" t="s">
        <v>403</v>
      </c>
      <c r="C2697" t="s">
        <v>539</v>
      </c>
      <c r="D2697" t="s">
        <v>558</v>
      </c>
      <c r="E2697" t="s">
        <v>281</v>
      </c>
      <c r="K2697" t="str">
        <f t="shared" si="84"/>
        <v>LBRSE.XPD.TERT.PC.ZS</v>
      </c>
      <c r="L2697">
        <f t="shared" si="85"/>
        <v>-1</v>
      </c>
    </row>
    <row r="2698" spans="1:12" x14ac:dyDescent="0.25">
      <c r="A2698" t="s">
        <v>177</v>
      </c>
      <c r="B2698" t="s">
        <v>403</v>
      </c>
      <c r="C2698" t="s">
        <v>504</v>
      </c>
      <c r="D2698" t="s">
        <v>581</v>
      </c>
      <c r="E2698" t="s">
        <v>281</v>
      </c>
      <c r="H2698">
        <v>45.6</v>
      </c>
      <c r="K2698" t="str">
        <f t="shared" si="84"/>
        <v>LBRSE.ADT.1524.LT.FE.ZS</v>
      </c>
      <c r="L2698">
        <f t="shared" si="85"/>
        <v>45.6</v>
      </c>
    </row>
    <row r="2699" spans="1:12" x14ac:dyDescent="0.25">
      <c r="A2699" t="s">
        <v>177</v>
      </c>
      <c r="B2699" t="s">
        <v>403</v>
      </c>
      <c r="C2699" t="s">
        <v>21</v>
      </c>
      <c r="D2699" t="s">
        <v>8</v>
      </c>
      <c r="E2699" t="s">
        <v>281</v>
      </c>
      <c r="F2699">
        <v>30.4</v>
      </c>
      <c r="G2699">
        <v>21.5</v>
      </c>
      <c r="H2699">
        <v>22.3</v>
      </c>
      <c r="K2699" t="str">
        <f t="shared" si="84"/>
        <v>LBRSE.PRM.ENRL.TC.ZS</v>
      </c>
      <c r="L2699">
        <f t="shared" si="85"/>
        <v>24.733333333333334</v>
      </c>
    </row>
    <row r="2700" spans="1:12" x14ac:dyDescent="0.25">
      <c r="A2700" t="s">
        <v>177</v>
      </c>
      <c r="B2700" t="s">
        <v>403</v>
      </c>
      <c r="C2700" t="s">
        <v>288</v>
      </c>
      <c r="D2700" t="s">
        <v>396</v>
      </c>
      <c r="E2700" t="s">
        <v>281</v>
      </c>
      <c r="F2700">
        <v>18.399999999999999</v>
      </c>
      <c r="K2700" t="str">
        <f t="shared" si="84"/>
        <v>LBRSE.SEC.ENRL.TC.ZS</v>
      </c>
      <c r="L2700">
        <f t="shared" si="85"/>
        <v>18.399999999999999</v>
      </c>
    </row>
    <row r="2701" spans="1:12" x14ac:dyDescent="0.25">
      <c r="A2701" t="s">
        <v>177</v>
      </c>
      <c r="B2701" t="s">
        <v>403</v>
      </c>
      <c r="C2701" t="s">
        <v>561</v>
      </c>
      <c r="D2701" t="s">
        <v>236</v>
      </c>
      <c r="E2701" t="s">
        <v>281</v>
      </c>
      <c r="K2701" t="str">
        <f t="shared" si="84"/>
        <v>LBRSE.TER.ENRL.TC.ZS</v>
      </c>
      <c r="L2701">
        <f t="shared" si="85"/>
        <v>-1</v>
      </c>
    </row>
    <row r="2702" spans="1:12" x14ac:dyDescent="0.25">
      <c r="A2702" t="s">
        <v>177</v>
      </c>
      <c r="B2702" t="s">
        <v>403</v>
      </c>
      <c r="C2702" t="s">
        <v>122</v>
      </c>
      <c r="D2702" t="s">
        <v>242</v>
      </c>
      <c r="E2702" t="s">
        <v>281</v>
      </c>
      <c r="K2702" t="str">
        <f t="shared" si="84"/>
        <v>LBRSE.TER.ENRR.FE</v>
      </c>
      <c r="L2702">
        <f t="shared" si="85"/>
        <v>-1</v>
      </c>
    </row>
    <row r="2703" spans="1:12" x14ac:dyDescent="0.25">
      <c r="A2703" t="s">
        <v>177</v>
      </c>
      <c r="B2703" t="s">
        <v>403</v>
      </c>
      <c r="C2703" t="s">
        <v>451</v>
      </c>
      <c r="D2703" t="s">
        <v>508</v>
      </c>
      <c r="E2703" t="s">
        <v>281</v>
      </c>
      <c r="F2703">
        <v>32.9</v>
      </c>
      <c r="K2703" t="str">
        <f t="shared" si="84"/>
        <v>LBRSE.SEC.ENRR.FE</v>
      </c>
      <c r="L2703">
        <f t="shared" si="85"/>
        <v>32.9</v>
      </c>
    </row>
    <row r="2704" spans="1:12" x14ac:dyDescent="0.25">
      <c r="A2704" t="s">
        <v>177</v>
      </c>
      <c r="B2704" t="s">
        <v>403</v>
      </c>
      <c r="C2704" t="s">
        <v>128</v>
      </c>
      <c r="D2704" t="s">
        <v>160</v>
      </c>
      <c r="E2704" t="s">
        <v>281</v>
      </c>
      <c r="F2704">
        <v>90.2</v>
      </c>
      <c r="G2704">
        <v>89.2</v>
      </c>
      <c r="H2704">
        <v>84.7</v>
      </c>
      <c r="K2704" t="str">
        <f t="shared" si="84"/>
        <v>LBRSE.PRM.ENRR.FE</v>
      </c>
      <c r="L2704">
        <f t="shared" si="85"/>
        <v>88.033333333333346</v>
      </c>
    </row>
    <row r="2705" spans="1:12" x14ac:dyDescent="0.25">
      <c r="A2705" t="s">
        <v>177</v>
      </c>
      <c r="B2705" t="s">
        <v>403</v>
      </c>
      <c r="C2705" t="s">
        <v>255</v>
      </c>
      <c r="D2705" t="s">
        <v>146</v>
      </c>
      <c r="E2705" t="s">
        <v>281</v>
      </c>
      <c r="F2705">
        <v>5.0999999999999996</v>
      </c>
      <c r="H2705">
        <v>6.2</v>
      </c>
      <c r="K2705" t="str">
        <f t="shared" si="84"/>
        <v>LBRSE.SEC.TCHR.FE.ZS</v>
      </c>
      <c r="L2705">
        <f t="shared" si="85"/>
        <v>5.65</v>
      </c>
    </row>
    <row r="2706" spans="1:12" x14ac:dyDescent="0.25">
      <c r="A2706" t="s">
        <v>177</v>
      </c>
      <c r="B2706" t="s">
        <v>403</v>
      </c>
      <c r="C2706" t="s">
        <v>81</v>
      </c>
      <c r="D2706" t="s">
        <v>552</v>
      </c>
      <c r="E2706" t="s">
        <v>281</v>
      </c>
      <c r="K2706" t="str">
        <f t="shared" si="84"/>
        <v>LBRSE.TER.TCHR.FE.ZS</v>
      </c>
      <c r="L2706">
        <f t="shared" si="85"/>
        <v>-1</v>
      </c>
    </row>
    <row r="2707" spans="1:12" x14ac:dyDescent="0.25">
      <c r="A2707" t="s">
        <v>177</v>
      </c>
      <c r="B2707" t="s">
        <v>403</v>
      </c>
      <c r="C2707" t="s">
        <v>517</v>
      </c>
      <c r="D2707" t="s">
        <v>378</v>
      </c>
      <c r="E2707" t="s">
        <v>281</v>
      </c>
      <c r="K2707" t="str">
        <f t="shared" si="84"/>
        <v>LBRSG.DMK.SRCR.FN.ZS</v>
      </c>
      <c r="L2707">
        <f t="shared" si="85"/>
        <v>-1</v>
      </c>
    </row>
    <row r="2708" spans="1:12" x14ac:dyDescent="0.25">
      <c r="A2708" t="s">
        <v>177</v>
      </c>
      <c r="B2708" t="s">
        <v>403</v>
      </c>
      <c r="C2708" t="s">
        <v>131</v>
      </c>
      <c r="D2708" t="s">
        <v>523</v>
      </c>
      <c r="E2708" t="s">
        <v>281</v>
      </c>
      <c r="K2708" t="str">
        <f t="shared" si="84"/>
        <v>LBRSG.DMK.ALLD.FN.ZS</v>
      </c>
      <c r="L2708">
        <f t="shared" si="85"/>
        <v>-1</v>
      </c>
    </row>
    <row r="2709" spans="1:12" x14ac:dyDescent="0.25">
      <c r="A2709" t="s">
        <v>177</v>
      </c>
      <c r="B2709" t="s">
        <v>403</v>
      </c>
      <c r="C2709" t="s">
        <v>505</v>
      </c>
      <c r="D2709" t="s">
        <v>492</v>
      </c>
      <c r="E2709" t="s">
        <v>281</v>
      </c>
      <c r="K2709" t="str">
        <f t="shared" si="84"/>
        <v>LBRSG.VAW.ARGU.ZS</v>
      </c>
      <c r="L2709">
        <f t="shared" si="85"/>
        <v>-1</v>
      </c>
    </row>
    <row r="2710" spans="1:12" x14ac:dyDescent="0.25">
      <c r="A2710" t="s">
        <v>177</v>
      </c>
      <c r="B2710" t="s">
        <v>403</v>
      </c>
      <c r="C2710" t="s">
        <v>199</v>
      </c>
      <c r="D2710" t="s">
        <v>196</v>
      </c>
      <c r="E2710" t="s">
        <v>281</v>
      </c>
      <c r="K2710" t="str">
        <f t="shared" si="84"/>
        <v>LBRSG.VAW.BURN.ZS</v>
      </c>
      <c r="L2710">
        <f t="shared" si="85"/>
        <v>-1</v>
      </c>
    </row>
    <row r="2711" spans="1:12" x14ac:dyDescent="0.25">
      <c r="A2711" t="s">
        <v>177</v>
      </c>
      <c r="B2711" t="s">
        <v>403</v>
      </c>
      <c r="C2711" t="s">
        <v>137</v>
      </c>
      <c r="D2711" t="s">
        <v>159</v>
      </c>
      <c r="E2711" t="s">
        <v>281</v>
      </c>
      <c r="K2711" t="str">
        <f t="shared" si="84"/>
        <v>LBRSG.VAW.NEGL.ZS</v>
      </c>
      <c r="L2711">
        <f t="shared" si="85"/>
        <v>-1</v>
      </c>
    </row>
    <row r="2712" spans="1:12" x14ac:dyDescent="0.25">
      <c r="A2712" t="s">
        <v>177</v>
      </c>
      <c r="B2712" t="s">
        <v>403</v>
      </c>
      <c r="C2712" t="s">
        <v>327</v>
      </c>
      <c r="D2712" t="s">
        <v>583</v>
      </c>
      <c r="E2712" t="s">
        <v>281</v>
      </c>
      <c r="K2712" t="str">
        <f t="shared" si="84"/>
        <v>LBRSG.VAW.GOES.ZS</v>
      </c>
      <c r="L2712">
        <f t="shared" si="85"/>
        <v>-1</v>
      </c>
    </row>
    <row r="2713" spans="1:12" x14ac:dyDescent="0.25">
      <c r="A2713" t="s">
        <v>177</v>
      </c>
      <c r="B2713" t="s">
        <v>403</v>
      </c>
      <c r="C2713" t="s">
        <v>575</v>
      </c>
      <c r="D2713" t="s">
        <v>382</v>
      </c>
      <c r="E2713" t="s">
        <v>281</v>
      </c>
      <c r="K2713" t="str">
        <f t="shared" si="84"/>
        <v>LBRSG.VAW.REFU.ZS</v>
      </c>
      <c r="L2713">
        <f t="shared" si="85"/>
        <v>-1</v>
      </c>
    </row>
    <row r="2714" spans="1:12" x14ac:dyDescent="0.25">
      <c r="A2714" t="s">
        <v>149</v>
      </c>
      <c r="B2714" t="s">
        <v>368</v>
      </c>
      <c r="C2714" t="s">
        <v>138</v>
      </c>
      <c r="D2714" t="s">
        <v>211</v>
      </c>
      <c r="E2714" t="s">
        <v>281</v>
      </c>
      <c r="F2714">
        <v>9</v>
      </c>
      <c r="G2714">
        <v>9</v>
      </c>
      <c r="H2714">
        <v>9</v>
      </c>
      <c r="I2714">
        <v>9</v>
      </c>
      <c r="K2714" t="str">
        <f t="shared" si="84"/>
        <v>LBYSE.COM.DURS</v>
      </c>
      <c r="L2714">
        <f t="shared" si="85"/>
        <v>9</v>
      </c>
    </row>
    <row r="2715" spans="1:12" x14ac:dyDescent="0.25">
      <c r="A2715" t="s">
        <v>149</v>
      </c>
      <c r="B2715" t="s">
        <v>368</v>
      </c>
      <c r="C2715" t="s">
        <v>385</v>
      </c>
      <c r="D2715" t="s">
        <v>381</v>
      </c>
      <c r="E2715" t="s">
        <v>281</v>
      </c>
      <c r="K2715" t="str">
        <f t="shared" si="84"/>
        <v>LBYSE.ADT.LITR.FE.ZS</v>
      </c>
      <c r="L2715">
        <f t="shared" si="85"/>
        <v>-1</v>
      </c>
    </row>
    <row r="2716" spans="1:12" x14ac:dyDescent="0.25">
      <c r="A2716" t="s">
        <v>149</v>
      </c>
      <c r="B2716" t="s">
        <v>368</v>
      </c>
      <c r="C2716" t="s">
        <v>563</v>
      </c>
      <c r="D2716" t="s">
        <v>526</v>
      </c>
      <c r="E2716" t="s">
        <v>281</v>
      </c>
      <c r="K2716" t="str">
        <f t="shared" si="84"/>
        <v>LBYSE.XPD.CPRM.ZS</v>
      </c>
      <c r="L2716">
        <f t="shared" si="85"/>
        <v>-1</v>
      </c>
    </row>
    <row r="2717" spans="1:12" x14ac:dyDescent="0.25">
      <c r="A2717" t="s">
        <v>149</v>
      </c>
      <c r="B2717" t="s">
        <v>368</v>
      </c>
      <c r="C2717" t="s">
        <v>322</v>
      </c>
      <c r="D2717" t="s">
        <v>69</v>
      </c>
      <c r="E2717" t="s">
        <v>281</v>
      </c>
      <c r="K2717" t="str">
        <f t="shared" si="84"/>
        <v>LBYSE.XPD.CSEC.ZS</v>
      </c>
      <c r="L2717">
        <f t="shared" si="85"/>
        <v>-1</v>
      </c>
    </row>
    <row r="2718" spans="1:12" x14ac:dyDescent="0.25">
      <c r="A2718" t="s">
        <v>149</v>
      </c>
      <c r="B2718" t="s">
        <v>368</v>
      </c>
      <c r="C2718" t="s">
        <v>95</v>
      </c>
      <c r="D2718" t="s">
        <v>203</v>
      </c>
      <c r="E2718" t="s">
        <v>281</v>
      </c>
      <c r="K2718" t="str">
        <f t="shared" si="84"/>
        <v>LBYSE.XPD.CTER.ZS</v>
      </c>
      <c r="L2718">
        <f t="shared" si="85"/>
        <v>-1</v>
      </c>
    </row>
    <row r="2719" spans="1:12" x14ac:dyDescent="0.25">
      <c r="A2719" t="s">
        <v>149</v>
      </c>
      <c r="B2719" t="s">
        <v>368</v>
      </c>
      <c r="C2719" t="s">
        <v>150</v>
      </c>
      <c r="D2719" t="s">
        <v>201</v>
      </c>
      <c r="E2719" t="s">
        <v>281</v>
      </c>
      <c r="K2719" t="str">
        <f t="shared" si="84"/>
        <v>LBYSE.XPD.PRIM.PC.ZS</v>
      </c>
      <c r="L2719">
        <f t="shared" si="85"/>
        <v>-1</v>
      </c>
    </row>
    <row r="2720" spans="1:12" x14ac:dyDescent="0.25">
      <c r="A2720" t="s">
        <v>149</v>
      </c>
      <c r="B2720" t="s">
        <v>368</v>
      </c>
      <c r="C2720" t="s">
        <v>585</v>
      </c>
      <c r="D2720" t="s">
        <v>580</v>
      </c>
      <c r="E2720" t="s">
        <v>281</v>
      </c>
      <c r="K2720" t="str">
        <f t="shared" si="84"/>
        <v>LBYSE.XPD.SECO.PC.ZS</v>
      </c>
      <c r="L2720">
        <f t="shared" si="85"/>
        <v>-1</v>
      </c>
    </row>
    <row r="2721" spans="1:12" x14ac:dyDescent="0.25">
      <c r="A2721" t="s">
        <v>149</v>
      </c>
      <c r="B2721" t="s">
        <v>368</v>
      </c>
      <c r="C2721" t="s">
        <v>539</v>
      </c>
      <c r="D2721" t="s">
        <v>558</v>
      </c>
      <c r="E2721" t="s">
        <v>281</v>
      </c>
      <c r="K2721" t="str">
        <f t="shared" si="84"/>
        <v>LBYSE.XPD.TERT.PC.ZS</v>
      </c>
      <c r="L2721">
        <f t="shared" si="85"/>
        <v>-1</v>
      </c>
    </row>
    <row r="2722" spans="1:12" x14ac:dyDescent="0.25">
      <c r="A2722" t="s">
        <v>149</v>
      </c>
      <c r="B2722" t="s">
        <v>368</v>
      </c>
      <c r="C2722" t="s">
        <v>504</v>
      </c>
      <c r="D2722" t="s">
        <v>581</v>
      </c>
      <c r="E2722" t="s">
        <v>281</v>
      </c>
      <c r="K2722" t="str">
        <f t="shared" si="84"/>
        <v>LBYSE.ADT.1524.LT.FE.ZS</v>
      </c>
      <c r="L2722">
        <f t="shared" si="85"/>
        <v>-1</v>
      </c>
    </row>
    <row r="2723" spans="1:12" x14ac:dyDescent="0.25">
      <c r="A2723" t="s">
        <v>149</v>
      </c>
      <c r="B2723" t="s">
        <v>368</v>
      </c>
      <c r="C2723" t="s">
        <v>21</v>
      </c>
      <c r="D2723" t="s">
        <v>8</v>
      </c>
      <c r="E2723" t="s">
        <v>281</v>
      </c>
      <c r="K2723" t="str">
        <f t="shared" si="84"/>
        <v>LBYSE.PRM.ENRL.TC.ZS</v>
      </c>
      <c r="L2723">
        <f t="shared" si="85"/>
        <v>-1</v>
      </c>
    </row>
    <row r="2724" spans="1:12" x14ac:dyDescent="0.25">
      <c r="A2724" t="s">
        <v>149</v>
      </c>
      <c r="B2724" t="s">
        <v>368</v>
      </c>
      <c r="C2724" t="s">
        <v>288</v>
      </c>
      <c r="D2724" t="s">
        <v>396</v>
      </c>
      <c r="E2724" t="s">
        <v>281</v>
      </c>
      <c r="K2724" t="str">
        <f t="shared" si="84"/>
        <v>LBYSE.SEC.ENRL.TC.ZS</v>
      </c>
      <c r="L2724">
        <f t="shared" si="85"/>
        <v>-1</v>
      </c>
    </row>
    <row r="2725" spans="1:12" x14ac:dyDescent="0.25">
      <c r="A2725" t="s">
        <v>149</v>
      </c>
      <c r="B2725" t="s">
        <v>368</v>
      </c>
      <c r="C2725" t="s">
        <v>561</v>
      </c>
      <c r="D2725" t="s">
        <v>236</v>
      </c>
      <c r="E2725" t="s">
        <v>281</v>
      </c>
      <c r="K2725" t="str">
        <f t="shared" si="84"/>
        <v>LBYSE.TER.ENRL.TC.ZS</v>
      </c>
      <c r="L2725">
        <f t="shared" si="85"/>
        <v>-1</v>
      </c>
    </row>
    <row r="2726" spans="1:12" x14ac:dyDescent="0.25">
      <c r="A2726" t="s">
        <v>149</v>
      </c>
      <c r="B2726" t="s">
        <v>368</v>
      </c>
      <c r="C2726" t="s">
        <v>122</v>
      </c>
      <c r="D2726" t="s">
        <v>242</v>
      </c>
      <c r="E2726" t="s">
        <v>281</v>
      </c>
      <c r="K2726" t="str">
        <f t="shared" si="84"/>
        <v>LBYSE.TER.ENRR.FE</v>
      </c>
      <c r="L2726">
        <f t="shared" si="85"/>
        <v>-1</v>
      </c>
    </row>
    <row r="2727" spans="1:12" x14ac:dyDescent="0.25">
      <c r="A2727" t="s">
        <v>149</v>
      </c>
      <c r="B2727" t="s">
        <v>368</v>
      </c>
      <c r="C2727" t="s">
        <v>451</v>
      </c>
      <c r="D2727" t="s">
        <v>508</v>
      </c>
      <c r="E2727" t="s">
        <v>281</v>
      </c>
      <c r="K2727" t="str">
        <f t="shared" si="84"/>
        <v>LBYSE.SEC.ENRR.FE</v>
      </c>
      <c r="L2727">
        <f t="shared" si="85"/>
        <v>-1</v>
      </c>
    </row>
    <row r="2728" spans="1:12" x14ac:dyDescent="0.25">
      <c r="A2728" t="s">
        <v>149</v>
      </c>
      <c r="B2728" t="s">
        <v>368</v>
      </c>
      <c r="C2728" t="s">
        <v>128</v>
      </c>
      <c r="D2728" t="s">
        <v>160</v>
      </c>
      <c r="E2728" t="s">
        <v>281</v>
      </c>
      <c r="K2728" t="str">
        <f t="shared" si="84"/>
        <v>LBYSE.PRM.ENRR.FE</v>
      </c>
      <c r="L2728">
        <f t="shared" si="85"/>
        <v>-1</v>
      </c>
    </row>
    <row r="2729" spans="1:12" x14ac:dyDescent="0.25">
      <c r="A2729" t="s">
        <v>149</v>
      </c>
      <c r="B2729" t="s">
        <v>368</v>
      </c>
      <c r="C2729" t="s">
        <v>255</v>
      </c>
      <c r="D2729" t="s">
        <v>146</v>
      </c>
      <c r="E2729" t="s">
        <v>281</v>
      </c>
      <c r="K2729" t="str">
        <f t="shared" si="84"/>
        <v>LBYSE.SEC.TCHR.FE.ZS</v>
      </c>
      <c r="L2729">
        <f t="shared" si="85"/>
        <v>-1</v>
      </c>
    </row>
    <row r="2730" spans="1:12" x14ac:dyDescent="0.25">
      <c r="A2730" t="s">
        <v>149</v>
      </c>
      <c r="B2730" t="s">
        <v>368</v>
      </c>
      <c r="C2730" t="s">
        <v>81</v>
      </c>
      <c r="D2730" t="s">
        <v>552</v>
      </c>
      <c r="E2730" t="s">
        <v>281</v>
      </c>
      <c r="K2730" t="str">
        <f t="shared" si="84"/>
        <v>LBYSE.TER.TCHR.FE.ZS</v>
      </c>
      <c r="L2730">
        <f t="shared" si="85"/>
        <v>-1</v>
      </c>
    </row>
    <row r="2731" spans="1:12" x14ac:dyDescent="0.25">
      <c r="A2731" t="s">
        <v>149</v>
      </c>
      <c r="B2731" t="s">
        <v>368</v>
      </c>
      <c r="C2731" t="s">
        <v>517</v>
      </c>
      <c r="D2731" t="s">
        <v>378</v>
      </c>
      <c r="E2731" t="s">
        <v>281</v>
      </c>
      <c r="K2731" t="str">
        <f t="shared" si="84"/>
        <v>LBYSG.DMK.SRCR.FN.ZS</v>
      </c>
      <c r="L2731">
        <f t="shared" si="85"/>
        <v>-1</v>
      </c>
    </row>
    <row r="2732" spans="1:12" x14ac:dyDescent="0.25">
      <c r="A2732" t="s">
        <v>149</v>
      </c>
      <c r="B2732" t="s">
        <v>368</v>
      </c>
      <c r="C2732" t="s">
        <v>131</v>
      </c>
      <c r="D2732" t="s">
        <v>523</v>
      </c>
      <c r="E2732" t="s">
        <v>281</v>
      </c>
      <c r="K2732" t="str">
        <f t="shared" si="84"/>
        <v>LBYSG.DMK.ALLD.FN.ZS</v>
      </c>
      <c r="L2732">
        <f t="shared" si="85"/>
        <v>-1</v>
      </c>
    </row>
    <row r="2733" spans="1:12" x14ac:dyDescent="0.25">
      <c r="A2733" t="s">
        <v>149</v>
      </c>
      <c r="B2733" t="s">
        <v>368</v>
      </c>
      <c r="C2733" t="s">
        <v>505</v>
      </c>
      <c r="D2733" t="s">
        <v>492</v>
      </c>
      <c r="E2733" t="s">
        <v>281</v>
      </c>
      <c r="K2733" t="str">
        <f t="shared" si="84"/>
        <v>LBYSG.VAW.ARGU.ZS</v>
      </c>
      <c r="L2733">
        <f t="shared" si="85"/>
        <v>-1</v>
      </c>
    </row>
    <row r="2734" spans="1:12" x14ac:dyDescent="0.25">
      <c r="A2734" t="s">
        <v>149</v>
      </c>
      <c r="B2734" t="s">
        <v>368</v>
      </c>
      <c r="C2734" t="s">
        <v>199</v>
      </c>
      <c r="D2734" t="s">
        <v>196</v>
      </c>
      <c r="E2734" t="s">
        <v>281</v>
      </c>
      <c r="K2734" t="str">
        <f t="shared" si="84"/>
        <v>LBYSG.VAW.BURN.ZS</v>
      </c>
      <c r="L2734">
        <f t="shared" si="85"/>
        <v>-1</v>
      </c>
    </row>
    <row r="2735" spans="1:12" x14ac:dyDescent="0.25">
      <c r="A2735" t="s">
        <v>149</v>
      </c>
      <c r="B2735" t="s">
        <v>368</v>
      </c>
      <c r="C2735" t="s">
        <v>137</v>
      </c>
      <c r="D2735" t="s">
        <v>159</v>
      </c>
      <c r="E2735" t="s">
        <v>281</v>
      </c>
      <c r="K2735" t="str">
        <f t="shared" si="84"/>
        <v>LBYSG.VAW.NEGL.ZS</v>
      </c>
      <c r="L2735">
        <f t="shared" si="85"/>
        <v>-1</v>
      </c>
    </row>
    <row r="2736" spans="1:12" x14ac:dyDescent="0.25">
      <c r="A2736" t="s">
        <v>149</v>
      </c>
      <c r="B2736" t="s">
        <v>368</v>
      </c>
      <c r="C2736" t="s">
        <v>327</v>
      </c>
      <c r="D2736" t="s">
        <v>583</v>
      </c>
      <c r="E2736" t="s">
        <v>281</v>
      </c>
      <c r="K2736" t="str">
        <f t="shared" si="84"/>
        <v>LBYSG.VAW.GOES.ZS</v>
      </c>
      <c r="L2736">
        <f t="shared" si="85"/>
        <v>-1</v>
      </c>
    </row>
    <row r="2737" spans="1:12" x14ac:dyDescent="0.25">
      <c r="A2737" t="s">
        <v>149</v>
      </c>
      <c r="B2737" t="s">
        <v>368</v>
      </c>
      <c r="C2737" t="s">
        <v>575</v>
      </c>
      <c r="D2737" t="s">
        <v>382</v>
      </c>
      <c r="E2737" t="s">
        <v>281</v>
      </c>
      <c r="K2737" t="str">
        <f t="shared" si="84"/>
        <v>LBYSG.VAW.REFU.ZS</v>
      </c>
      <c r="L2737">
        <f t="shared" si="85"/>
        <v>-1</v>
      </c>
    </row>
    <row r="2738" spans="1:12" x14ac:dyDescent="0.25">
      <c r="A2738" t="s">
        <v>500</v>
      </c>
      <c r="B2738" t="s">
        <v>33</v>
      </c>
      <c r="C2738" t="s">
        <v>138</v>
      </c>
      <c r="D2738" t="s">
        <v>211</v>
      </c>
      <c r="E2738" t="s">
        <v>281</v>
      </c>
      <c r="F2738">
        <v>9</v>
      </c>
      <c r="G2738">
        <v>9</v>
      </c>
      <c r="H2738">
        <v>9</v>
      </c>
      <c r="I2738">
        <v>9</v>
      </c>
      <c r="K2738" t="str">
        <f t="shared" si="84"/>
        <v>LIESE.COM.DURS</v>
      </c>
      <c r="L2738">
        <f t="shared" si="85"/>
        <v>9</v>
      </c>
    </row>
    <row r="2739" spans="1:12" x14ac:dyDescent="0.25">
      <c r="A2739" t="s">
        <v>500</v>
      </c>
      <c r="B2739" t="s">
        <v>33</v>
      </c>
      <c r="C2739" t="s">
        <v>385</v>
      </c>
      <c r="D2739" t="s">
        <v>381</v>
      </c>
      <c r="E2739" t="s">
        <v>281</v>
      </c>
      <c r="K2739" t="str">
        <f t="shared" si="84"/>
        <v>LIESE.ADT.LITR.FE.ZS</v>
      </c>
      <c r="L2739">
        <f t="shared" si="85"/>
        <v>-1</v>
      </c>
    </row>
    <row r="2740" spans="1:12" x14ac:dyDescent="0.25">
      <c r="A2740" t="s">
        <v>500</v>
      </c>
      <c r="B2740" t="s">
        <v>33</v>
      </c>
      <c r="C2740" t="s">
        <v>563</v>
      </c>
      <c r="D2740" t="s">
        <v>526</v>
      </c>
      <c r="E2740" t="s">
        <v>281</v>
      </c>
      <c r="K2740" t="str">
        <f t="shared" si="84"/>
        <v>LIESE.XPD.CPRM.ZS</v>
      </c>
      <c r="L2740">
        <f t="shared" si="85"/>
        <v>-1</v>
      </c>
    </row>
    <row r="2741" spans="1:12" x14ac:dyDescent="0.25">
      <c r="A2741" t="s">
        <v>500</v>
      </c>
      <c r="B2741" t="s">
        <v>33</v>
      </c>
      <c r="C2741" t="s">
        <v>322</v>
      </c>
      <c r="D2741" t="s">
        <v>69</v>
      </c>
      <c r="E2741" t="s">
        <v>281</v>
      </c>
      <c r="K2741" t="str">
        <f t="shared" si="84"/>
        <v>LIESE.XPD.CSEC.ZS</v>
      </c>
      <c r="L2741">
        <f t="shared" si="85"/>
        <v>-1</v>
      </c>
    </row>
    <row r="2742" spans="1:12" x14ac:dyDescent="0.25">
      <c r="A2742" t="s">
        <v>500</v>
      </c>
      <c r="B2742" t="s">
        <v>33</v>
      </c>
      <c r="C2742" t="s">
        <v>95</v>
      </c>
      <c r="D2742" t="s">
        <v>203</v>
      </c>
      <c r="E2742" t="s">
        <v>281</v>
      </c>
      <c r="K2742" t="str">
        <f t="shared" si="84"/>
        <v>LIESE.XPD.CTER.ZS</v>
      </c>
      <c r="L2742">
        <f t="shared" si="85"/>
        <v>-1</v>
      </c>
    </row>
    <row r="2743" spans="1:12" x14ac:dyDescent="0.25">
      <c r="A2743" t="s">
        <v>500</v>
      </c>
      <c r="B2743" t="s">
        <v>33</v>
      </c>
      <c r="C2743" t="s">
        <v>150</v>
      </c>
      <c r="D2743" t="s">
        <v>201</v>
      </c>
      <c r="E2743" t="s">
        <v>281</v>
      </c>
      <c r="K2743" t="str">
        <f t="shared" si="84"/>
        <v>LIESE.XPD.PRIM.PC.ZS</v>
      </c>
      <c r="L2743">
        <f t="shared" si="85"/>
        <v>-1</v>
      </c>
    </row>
    <row r="2744" spans="1:12" x14ac:dyDescent="0.25">
      <c r="A2744" t="s">
        <v>500</v>
      </c>
      <c r="B2744" t="s">
        <v>33</v>
      </c>
      <c r="C2744" t="s">
        <v>585</v>
      </c>
      <c r="D2744" t="s">
        <v>580</v>
      </c>
      <c r="E2744" t="s">
        <v>281</v>
      </c>
      <c r="K2744" t="str">
        <f t="shared" si="84"/>
        <v>LIESE.XPD.SECO.PC.ZS</v>
      </c>
      <c r="L2744">
        <f t="shared" si="85"/>
        <v>-1</v>
      </c>
    </row>
    <row r="2745" spans="1:12" x14ac:dyDescent="0.25">
      <c r="A2745" t="s">
        <v>500</v>
      </c>
      <c r="B2745" t="s">
        <v>33</v>
      </c>
      <c r="C2745" t="s">
        <v>539</v>
      </c>
      <c r="D2745" t="s">
        <v>558</v>
      </c>
      <c r="E2745" t="s">
        <v>281</v>
      </c>
      <c r="K2745" t="str">
        <f t="shared" si="84"/>
        <v>LIESE.XPD.TERT.PC.ZS</v>
      </c>
      <c r="L2745">
        <f t="shared" si="85"/>
        <v>-1</v>
      </c>
    </row>
    <row r="2746" spans="1:12" x14ac:dyDescent="0.25">
      <c r="A2746" t="s">
        <v>500</v>
      </c>
      <c r="B2746" t="s">
        <v>33</v>
      </c>
      <c r="C2746" t="s">
        <v>504</v>
      </c>
      <c r="D2746" t="s">
        <v>581</v>
      </c>
      <c r="E2746" t="s">
        <v>281</v>
      </c>
      <c r="K2746" t="str">
        <f t="shared" si="84"/>
        <v>LIESE.ADT.1524.LT.FE.ZS</v>
      </c>
      <c r="L2746">
        <f t="shared" si="85"/>
        <v>-1</v>
      </c>
    </row>
    <row r="2747" spans="1:12" x14ac:dyDescent="0.25">
      <c r="A2747" t="s">
        <v>500</v>
      </c>
      <c r="B2747" t="s">
        <v>33</v>
      </c>
      <c r="C2747" t="s">
        <v>21</v>
      </c>
      <c r="D2747" t="s">
        <v>8</v>
      </c>
      <c r="E2747" t="s">
        <v>281</v>
      </c>
      <c r="F2747">
        <v>7.8</v>
      </c>
      <c r="G2747">
        <v>7.7</v>
      </c>
      <c r="K2747" t="str">
        <f t="shared" si="84"/>
        <v>LIESE.PRM.ENRL.TC.ZS</v>
      </c>
      <c r="L2747">
        <f t="shared" si="85"/>
        <v>7.75</v>
      </c>
    </row>
    <row r="2748" spans="1:12" x14ac:dyDescent="0.25">
      <c r="A2748" t="s">
        <v>500</v>
      </c>
      <c r="B2748" t="s">
        <v>33</v>
      </c>
      <c r="C2748" t="s">
        <v>288</v>
      </c>
      <c r="D2748" t="s">
        <v>396</v>
      </c>
      <c r="E2748" t="s">
        <v>281</v>
      </c>
      <c r="F2748">
        <v>9.9</v>
      </c>
      <c r="G2748">
        <v>9.6999999999999993</v>
      </c>
      <c r="K2748" t="str">
        <f t="shared" si="84"/>
        <v>LIESE.SEC.ENRL.TC.ZS</v>
      </c>
      <c r="L2748">
        <f t="shared" si="85"/>
        <v>9.8000000000000007</v>
      </c>
    </row>
    <row r="2749" spans="1:12" x14ac:dyDescent="0.25">
      <c r="A2749" t="s">
        <v>500</v>
      </c>
      <c r="B2749" t="s">
        <v>33</v>
      </c>
      <c r="C2749" t="s">
        <v>561</v>
      </c>
      <c r="D2749" t="s">
        <v>236</v>
      </c>
      <c r="E2749" t="s">
        <v>281</v>
      </c>
      <c r="F2749">
        <v>6.3</v>
      </c>
      <c r="G2749">
        <v>6.5</v>
      </c>
      <c r="K2749" t="str">
        <f t="shared" si="84"/>
        <v>LIESE.TER.ENRL.TC.ZS</v>
      </c>
      <c r="L2749">
        <f t="shared" si="85"/>
        <v>6.4</v>
      </c>
    </row>
    <row r="2750" spans="1:12" x14ac:dyDescent="0.25">
      <c r="A2750" t="s">
        <v>500</v>
      </c>
      <c r="B2750" t="s">
        <v>33</v>
      </c>
      <c r="C2750" t="s">
        <v>122</v>
      </c>
      <c r="D2750" t="s">
        <v>242</v>
      </c>
      <c r="E2750" t="s">
        <v>281</v>
      </c>
      <c r="F2750">
        <v>21.9</v>
      </c>
      <c r="G2750">
        <v>24.8</v>
      </c>
      <c r="K2750" t="str">
        <f t="shared" si="84"/>
        <v>LIESE.TER.ENRR.FE</v>
      </c>
      <c r="L2750">
        <f t="shared" si="85"/>
        <v>23.35</v>
      </c>
    </row>
    <row r="2751" spans="1:12" x14ac:dyDescent="0.25">
      <c r="A2751" t="s">
        <v>500</v>
      </c>
      <c r="B2751" t="s">
        <v>33</v>
      </c>
      <c r="C2751" t="s">
        <v>451</v>
      </c>
      <c r="D2751" t="s">
        <v>508</v>
      </c>
      <c r="E2751" t="s">
        <v>281</v>
      </c>
      <c r="F2751">
        <v>101.7</v>
      </c>
      <c r="G2751">
        <v>101.9</v>
      </c>
      <c r="K2751" t="str">
        <f t="shared" si="84"/>
        <v>LIESE.SEC.ENRR.FE</v>
      </c>
      <c r="L2751">
        <f t="shared" si="85"/>
        <v>101.80000000000001</v>
      </c>
    </row>
    <row r="2752" spans="1:12" x14ac:dyDescent="0.25">
      <c r="A2752" t="s">
        <v>500</v>
      </c>
      <c r="B2752" t="s">
        <v>33</v>
      </c>
      <c r="C2752" t="s">
        <v>128</v>
      </c>
      <c r="D2752" t="s">
        <v>160</v>
      </c>
      <c r="E2752" t="s">
        <v>281</v>
      </c>
      <c r="F2752">
        <v>104.8</v>
      </c>
      <c r="G2752">
        <v>103.4</v>
      </c>
      <c r="K2752" t="str">
        <f t="shared" si="84"/>
        <v>LIESE.PRM.ENRR.FE</v>
      </c>
      <c r="L2752">
        <f t="shared" si="85"/>
        <v>104.1</v>
      </c>
    </row>
    <row r="2753" spans="1:12" x14ac:dyDescent="0.25">
      <c r="A2753" t="s">
        <v>500</v>
      </c>
      <c r="B2753" t="s">
        <v>33</v>
      </c>
      <c r="C2753" t="s">
        <v>255</v>
      </c>
      <c r="D2753" t="s">
        <v>146</v>
      </c>
      <c r="E2753" t="s">
        <v>281</v>
      </c>
      <c r="F2753">
        <v>53.8</v>
      </c>
      <c r="G2753">
        <v>54</v>
      </c>
      <c r="K2753" t="str">
        <f t="shared" si="84"/>
        <v>LIESE.SEC.TCHR.FE.ZS</v>
      </c>
      <c r="L2753">
        <f t="shared" si="85"/>
        <v>53.9</v>
      </c>
    </row>
    <row r="2754" spans="1:12" x14ac:dyDescent="0.25">
      <c r="A2754" t="s">
        <v>500</v>
      </c>
      <c r="B2754" t="s">
        <v>33</v>
      </c>
      <c r="C2754" t="s">
        <v>81</v>
      </c>
      <c r="D2754" t="s">
        <v>552</v>
      </c>
      <c r="E2754" t="s">
        <v>281</v>
      </c>
      <c r="F2754">
        <v>34.5</v>
      </c>
      <c r="G2754">
        <v>35</v>
      </c>
      <c r="K2754" t="str">
        <f t="shared" si="84"/>
        <v>LIESE.TER.TCHR.FE.ZS</v>
      </c>
      <c r="L2754">
        <f t="shared" si="85"/>
        <v>34.75</v>
      </c>
    </row>
    <row r="2755" spans="1:12" x14ac:dyDescent="0.25">
      <c r="A2755" t="s">
        <v>500</v>
      </c>
      <c r="B2755" t="s">
        <v>33</v>
      </c>
      <c r="C2755" t="s">
        <v>517</v>
      </c>
      <c r="D2755" t="s">
        <v>378</v>
      </c>
      <c r="E2755" t="s">
        <v>281</v>
      </c>
      <c r="K2755" t="str">
        <f t="shared" ref="K2755:K2818" si="86">B2755&amp;D2755</f>
        <v>LIESG.DMK.SRCR.FN.ZS</v>
      </c>
      <c r="L2755">
        <f t="shared" ref="L2755:L2818" si="87">IF(COUNT(F2755:J2755)&gt;0, SUM(F2755:J2755)/COUNT(F2755:J2755), -1)</f>
        <v>-1</v>
      </c>
    </row>
    <row r="2756" spans="1:12" x14ac:dyDescent="0.25">
      <c r="A2756" t="s">
        <v>500</v>
      </c>
      <c r="B2756" t="s">
        <v>33</v>
      </c>
      <c r="C2756" t="s">
        <v>131</v>
      </c>
      <c r="D2756" t="s">
        <v>523</v>
      </c>
      <c r="E2756" t="s">
        <v>281</v>
      </c>
      <c r="K2756" t="str">
        <f t="shared" si="86"/>
        <v>LIESG.DMK.ALLD.FN.ZS</v>
      </c>
      <c r="L2756">
        <f t="shared" si="87"/>
        <v>-1</v>
      </c>
    </row>
    <row r="2757" spans="1:12" x14ac:dyDescent="0.25">
      <c r="A2757" t="s">
        <v>500</v>
      </c>
      <c r="B2757" t="s">
        <v>33</v>
      </c>
      <c r="C2757" t="s">
        <v>505</v>
      </c>
      <c r="D2757" t="s">
        <v>492</v>
      </c>
      <c r="E2757" t="s">
        <v>281</v>
      </c>
      <c r="K2757" t="str">
        <f t="shared" si="86"/>
        <v>LIESG.VAW.ARGU.ZS</v>
      </c>
      <c r="L2757">
        <f t="shared" si="87"/>
        <v>-1</v>
      </c>
    </row>
    <row r="2758" spans="1:12" x14ac:dyDescent="0.25">
      <c r="A2758" t="s">
        <v>500</v>
      </c>
      <c r="B2758" t="s">
        <v>33</v>
      </c>
      <c r="C2758" t="s">
        <v>199</v>
      </c>
      <c r="D2758" t="s">
        <v>196</v>
      </c>
      <c r="E2758" t="s">
        <v>281</v>
      </c>
      <c r="K2758" t="str">
        <f t="shared" si="86"/>
        <v>LIESG.VAW.BURN.ZS</v>
      </c>
      <c r="L2758">
        <f t="shared" si="87"/>
        <v>-1</v>
      </c>
    </row>
    <row r="2759" spans="1:12" x14ac:dyDescent="0.25">
      <c r="A2759" t="s">
        <v>500</v>
      </c>
      <c r="B2759" t="s">
        <v>33</v>
      </c>
      <c r="C2759" t="s">
        <v>137</v>
      </c>
      <c r="D2759" t="s">
        <v>159</v>
      </c>
      <c r="E2759" t="s">
        <v>281</v>
      </c>
      <c r="K2759" t="str">
        <f t="shared" si="86"/>
        <v>LIESG.VAW.NEGL.ZS</v>
      </c>
      <c r="L2759">
        <f t="shared" si="87"/>
        <v>-1</v>
      </c>
    </row>
    <row r="2760" spans="1:12" x14ac:dyDescent="0.25">
      <c r="A2760" t="s">
        <v>500</v>
      </c>
      <c r="B2760" t="s">
        <v>33</v>
      </c>
      <c r="C2760" t="s">
        <v>327</v>
      </c>
      <c r="D2760" t="s">
        <v>583</v>
      </c>
      <c r="E2760" t="s">
        <v>281</v>
      </c>
      <c r="K2760" t="str">
        <f t="shared" si="86"/>
        <v>LIESG.VAW.GOES.ZS</v>
      </c>
      <c r="L2760">
        <f t="shared" si="87"/>
        <v>-1</v>
      </c>
    </row>
    <row r="2761" spans="1:12" x14ac:dyDescent="0.25">
      <c r="A2761" t="s">
        <v>500</v>
      </c>
      <c r="B2761" t="s">
        <v>33</v>
      </c>
      <c r="C2761" t="s">
        <v>575</v>
      </c>
      <c r="D2761" t="s">
        <v>382</v>
      </c>
      <c r="E2761" t="s">
        <v>281</v>
      </c>
      <c r="K2761" t="str">
        <f t="shared" si="86"/>
        <v>LIESG.VAW.REFU.ZS</v>
      </c>
      <c r="L2761">
        <f t="shared" si="87"/>
        <v>-1</v>
      </c>
    </row>
    <row r="2762" spans="1:12" x14ac:dyDescent="0.25">
      <c r="A2762" t="s">
        <v>447</v>
      </c>
      <c r="B2762" t="s">
        <v>246</v>
      </c>
      <c r="C2762" t="s">
        <v>138</v>
      </c>
      <c r="D2762" t="s">
        <v>211</v>
      </c>
      <c r="E2762" t="s">
        <v>281</v>
      </c>
      <c r="F2762">
        <v>10</v>
      </c>
      <c r="G2762">
        <v>10</v>
      </c>
      <c r="H2762">
        <v>10</v>
      </c>
      <c r="I2762">
        <v>10</v>
      </c>
      <c r="K2762" t="str">
        <f t="shared" si="86"/>
        <v>LTUSE.COM.DURS</v>
      </c>
      <c r="L2762">
        <f t="shared" si="87"/>
        <v>10</v>
      </c>
    </row>
    <row r="2763" spans="1:12" x14ac:dyDescent="0.25">
      <c r="A2763" t="s">
        <v>447</v>
      </c>
      <c r="B2763" t="s">
        <v>246</v>
      </c>
      <c r="C2763" t="s">
        <v>385</v>
      </c>
      <c r="D2763" t="s">
        <v>381</v>
      </c>
      <c r="E2763" t="s">
        <v>281</v>
      </c>
      <c r="K2763" t="str">
        <f t="shared" si="86"/>
        <v>LTUSE.ADT.LITR.FE.ZS</v>
      </c>
      <c r="L2763">
        <f t="shared" si="87"/>
        <v>-1</v>
      </c>
    </row>
    <row r="2764" spans="1:12" x14ac:dyDescent="0.25">
      <c r="A2764" t="s">
        <v>447</v>
      </c>
      <c r="B2764" t="s">
        <v>246</v>
      </c>
      <c r="C2764" t="s">
        <v>563</v>
      </c>
      <c r="D2764" t="s">
        <v>526</v>
      </c>
      <c r="E2764" t="s">
        <v>281</v>
      </c>
      <c r="F2764">
        <v>94.4</v>
      </c>
      <c r="G2764">
        <v>92.8</v>
      </c>
      <c r="K2764" t="str">
        <f t="shared" si="86"/>
        <v>LTUSE.XPD.CPRM.ZS</v>
      </c>
      <c r="L2764">
        <f t="shared" si="87"/>
        <v>93.6</v>
      </c>
    </row>
    <row r="2765" spans="1:12" x14ac:dyDescent="0.25">
      <c r="A2765" t="s">
        <v>447</v>
      </c>
      <c r="B2765" t="s">
        <v>246</v>
      </c>
      <c r="C2765" t="s">
        <v>322</v>
      </c>
      <c r="D2765" t="s">
        <v>69</v>
      </c>
      <c r="E2765" t="s">
        <v>281</v>
      </c>
      <c r="F2765">
        <v>93.9</v>
      </c>
      <c r="G2765">
        <v>92.4</v>
      </c>
      <c r="K2765" t="str">
        <f t="shared" si="86"/>
        <v>LTUSE.XPD.CSEC.ZS</v>
      </c>
      <c r="L2765">
        <f t="shared" si="87"/>
        <v>93.15</v>
      </c>
    </row>
    <row r="2766" spans="1:12" x14ac:dyDescent="0.25">
      <c r="A2766" t="s">
        <v>447</v>
      </c>
      <c r="B2766" t="s">
        <v>246</v>
      </c>
      <c r="C2766" t="s">
        <v>95</v>
      </c>
      <c r="D2766" t="s">
        <v>203</v>
      </c>
      <c r="E2766" t="s">
        <v>281</v>
      </c>
      <c r="F2766">
        <v>72.3</v>
      </c>
      <c r="G2766">
        <v>92.4</v>
      </c>
      <c r="K2766" t="str">
        <f t="shared" si="86"/>
        <v>LTUSE.XPD.CTER.ZS</v>
      </c>
      <c r="L2766">
        <f t="shared" si="87"/>
        <v>82.35</v>
      </c>
    </row>
    <row r="2767" spans="1:12" x14ac:dyDescent="0.25">
      <c r="A2767" t="s">
        <v>447</v>
      </c>
      <c r="B2767" t="s">
        <v>246</v>
      </c>
      <c r="C2767" t="s">
        <v>150</v>
      </c>
      <c r="D2767" t="s">
        <v>201</v>
      </c>
      <c r="E2767" t="s">
        <v>281</v>
      </c>
      <c r="F2767">
        <v>18.3</v>
      </c>
      <c r="G2767">
        <v>19.3</v>
      </c>
      <c r="K2767" t="str">
        <f t="shared" si="86"/>
        <v>LTUSE.XPD.PRIM.PC.ZS</v>
      </c>
      <c r="L2767">
        <f t="shared" si="87"/>
        <v>18.8</v>
      </c>
    </row>
    <row r="2768" spans="1:12" x14ac:dyDescent="0.25">
      <c r="A2768" t="s">
        <v>447</v>
      </c>
      <c r="B2768" t="s">
        <v>246</v>
      </c>
      <c r="C2768" t="s">
        <v>585</v>
      </c>
      <c r="D2768" t="s">
        <v>580</v>
      </c>
      <c r="E2768" t="s">
        <v>281</v>
      </c>
      <c r="F2768">
        <v>17</v>
      </c>
      <c r="G2768">
        <v>17.7</v>
      </c>
      <c r="K2768" t="str">
        <f t="shared" si="86"/>
        <v>LTUSE.XPD.SECO.PC.ZS</v>
      </c>
      <c r="L2768">
        <f t="shared" si="87"/>
        <v>17.350000000000001</v>
      </c>
    </row>
    <row r="2769" spans="1:12" x14ac:dyDescent="0.25">
      <c r="A2769" t="s">
        <v>447</v>
      </c>
      <c r="B2769" t="s">
        <v>246</v>
      </c>
      <c r="C2769" t="s">
        <v>539</v>
      </c>
      <c r="D2769" t="s">
        <v>558</v>
      </c>
      <c r="E2769" t="s">
        <v>281</v>
      </c>
      <c r="F2769">
        <v>18.5</v>
      </c>
      <c r="G2769">
        <v>16.8</v>
      </c>
      <c r="K2769" t="str">
        <f t="shared" si="86"/>
        <v>LTUSE.XPD.TERT.PC.ZS</v>
      </c>
      <c r="L2769">
        <f t="shared" si="87"/>
        <v>17.649999999999999</v>
      </c>
    </row>
    <row r="2770" spans="1:12" x14ac:dyDescent="0.25">
      <c r="A2770" t="s">
        <v>447</v>
      </c>
      <c r="B2770" t="s">
        <v>246</v>
      </c>
      <c r="C2770" t="s">
        <v>504</v>
      </c>
      <c r="D2770" t="s">
        <v>581</v>
      </c>
      <c r="E2770" t="s">
        <v>281</v>
      </c>
      <c r="K2770" t="str">
        <f t="shared" si="86"/>
        <v>LTUSE.ADT.1524.LT.FE.ZS</v>
      </c>
      <c r="L2770">
        <f t="shared" si="87"/>
        <v>-1</v>
      </c>
    </row>
    <row r="2771" spans="1:12" x14ac:dyDescent="0.25">
      <c r="A2771" t="s">
        <v>447</v>
      </c>
      <c r="B2771" t="s">
        <v>246</v>
      </c>
      <c r="C2771" t="s">
        <v>21</v>
      </c>
      <c r="D2771" t="s">
        <v>8</v>
      </c>
      <c r="E2771" t="s">
        <v>281</v>
      </c>
      <c r="F2771">
        <v>12.9</v>
      </c>
      <c r="G2771">
        <v>13.2</v>
      </c>
      <c r="H2771">
        <v>13.5</v>
      </c>
      <c r="K2771" t="str">
        <f t="shared" si="86"/>
        <v>LTUSE.PRM.ENRL.TC.ZS</v>
      </c>
      <c r="L2771">
        <f t="shared" si="87"/>
        <v>13.200000000000001</v>
      </c>
    </row>
    <row r="2772" spans="1:12" x14ac:dyDescent="0.25">
      <c r="A2772" t="s">
        <v>447</v>
      </c>
      <c r="B2772" t="s">
        <v>246</v>
      </c>
      <c r="C2772" t="s">
        <v>288</v>
      </c>
      <c r="D2772" t="s">
        <v>396</v>
      </c>
      <c r="E2772" t="s">
        <v>281</v>
      </c>
      <c r="F2772">
        <v>7.9</v>
      </c>
      <c r="G2772">
        <v>7.7</v>
      </c>
      <c r="H2772">
        <v>7.8</v>
      </c>
      <c r="K2772" t="str">
        <f t="shared" si="86"/>
        <v>LTUSE.SEC.ENRL.TC.ZS</v>
      </c>
      <c r="L2772">
        <f t="shared" si="87"/>
        <v>7.8000000000000007</v>
      </c>
    </row>
    <row r="2773" spans="1:12" x14ac:dyDescent="0.25">
      <c r="A2773" t="s">
        <v>447</v>
      </c>
      <c r="B2773" t="s">
        <v>246</v>
      </c>
      <c r="C2773" t="s">
        <v>561</v>
      </c>
      <c r="D2773" t="s">
        <v>236</v>
      </c>
      <c r="E2773" t="s">
        <v>281</v>
      </c>
      <c r="F2773">
        <v>10.8</v>
      </c>
      <c r="G2773">
        <v>10.5</v>
      </c>
      <c r="H2773">
        <v>10.4</v>
      </c>
      <c r="K2773" t="str">
        <f t="shared" si="86"/>
        <v>LTUSE.TER.ENRL.TC.ZS</v>
      </c>
      <c r="L2773">
        <f t="shared" si="87"/>
        <v>10.566666666666668</v>
      </c>
    </row>
    <row r="2774" spans="1:12" x14ac:dyDescent="0.25">
      <c r="A2774" t="s">
        <v>447</v>
      </c>
      <c r="B2774" t="s">
        <v>246</v>
      </c>
      <c r="C2774" t="s">
        <v>122</v>
      </c>
      <c r="D2774" t="s">
        <v>242</v>
      </c>
      <c r="E2774" t="s">
        <v>281</v>
      </c>
      <c r="F2774">
        <v>82.7</v>
      </c>
      <c r="G2774">
        <v>82.5</v>
      </c>
      <c r="H2774">
        <v>84</v>
      </c>
      <c r="K2774" t="str">
        <f t="shared" si="86"/>
        <v>LTUSE.TER.ENRR.FE</v>
      </c>
      <c r="L2774">
        <f t="shared" si="87"/>
        <v>83.066666666666663</v>
      </c>
    </row>
    <row r="2775" spans="1:12" x14ac:dyDescent="0.25">
      <c r="A2775" t="s">
        <v>447</v>
      </c>
      <c r="B2775" t="s">
        <v>246</v>
      </c>
      <c r="C2775" t="s">
        <v>451</v>
      </c>
      <c r="D2775" t="s">
        <v>508</v>
      </c>
      <c r="E2775" t="s">
        <v>281</v>
      </c>
      <c r="F2775">
        <v>105.4</v>
      </c>
      <c r="G2775">
        <v>105</v>
      </c>
      <c r="H2775">
        <v>106</v>
      </c>
      <c r="K2775" t="str">
        <f t="shared" si="86"/>
        <v>LTUSE.SEC.ENRR.FE</v>
      </c>
      <c r="L2775">
        <f t="shared" si="87"/>
        <v>105.46666666666665</v>
      </c>
    </row>
    <row r="2776" spans="1:12" x14ac:dyDescent="0.25">
      <c r="A2776" t="s">
        <v>447</v>
      </c>
      <c r="B2776" t="s">
        <v>246</v>
      </c>
      <c r="C2776" t="s">
        <v>128</v>
      </c>
      <c r="D2776" t="s">
        <v>160</v>
      </c>
      <c r="E2776" t="s">
        <v>281</v>
      </c>
      <c r="F2776">
        <v>101.9</v>
      </c>
      <c r="G2776">
        <v>102.8</v>
      </c>
      <c r="H2776">
        <v>103.9</v>
      </c>
      <c r="K2776" t="str">
        <f t="shared" si="86"/>
        <v>LTUSE.PRM.ENRR.FE</v>
      </c>
      <c r="L2776">
        <f t="shared" si="87"/>
        <v>102.86666666666667</v>
      </c>
    </row>
    <row r="2777" spans="1:12" x14ac:dyDescent="0.25">
      <c r="A2777" t="s">
        <v>447</v>
      </c>
      <c r="B2777" t="s">
        <v>246</v>
      </c>
      <c r="C2777" t="s">
        <v>255</v>
      </c>
      <c r="D2777" t="s">
        <v>146</v>
      </c>
      <c r="E2777" t="s">
        <v>281</v>
      </c>
      <c r="F2777">
        <v>81.5</v>
      </c>
      <c r="G2777">
        <v>81.5</v>
      </c>
      <c r="H2777">
        <v>81.7</v>
      </c>
      <c r="K2777" t="str">
        <f t="shared" si="86"/>
        <v>LTUSE.SEC.TCHR.FE.ZS</v>
      </c>
      <c r="L2777">
        <f t="shared" si="87"/>
        <v>81.566666666666663</v>
      </c>
    </row>
    <row r="2778" spans="1:12" x14ac:dyDescent="0.25">
      <c r="A2778" t="s">
        <v>447</v>
      </c>
      <c r="B2778" t="s">
        <v>246</v>
      </c>
      <c r="C2778" t="s">
        <v>81</v>
      </c>
      <c r="D2778" t="s">
        <v>552</v>
      </c>
      <c r="E2778" t="s">
        <v>281</v>
      </c>
      <c r="F2778">
        <v>56.1</v>
      </c>
      <c r="G2778">
        <v>56.5</v>
      </c>
      <c r="H2778">
        <v>56.7</v>
      </c>
      <c r="K2778" t="str">
        <f t="shared" si="86"/>
        <v>LTUSE.TER.TCHR.FE.ZS</v>
      </c>
      <c r="L2778">
        <f t="shared" si="87"/>
        <v>56.433333333333337</v>
      </c>
    </row>
    <row r="2779" spans="1:12" x14ac:dyDescent="0.25">
      <c r="A2779" t="s">
        <v>447</v>
      </c>
      <c r="B2779" t="s">
        <v>246</v>
      </c>
      <c r="C2779" t="s">
        <v>517</v>
      </c>
      <c r="D2779" t="s">
        <v>378</v>
      </c>
      <c r="E2779" t="s">
        <v>281</v>
      </c>
      <c r="K2779" t="str">
        <f t="shared" si="86"/>
        <v>LTUSG.DMK.SRCR.FN.ZS</v>
      </c>
      <c r="L2779">
        <f t="shared" si="87"/>
        <v>-1</v>
      </c>
    </row>
    <row r="2780" spans="1:12" x14ac:dyDescent="0.25">
      <c r="A2780" t="s">
        <v>447</v>
      </c>
      <c r="B2780" t="s">
        <v>246</v>
      </c>
      <c r="C2780" t="s">
        <v>131</v>
      </c>
      <c r="D2780" t="s">
        <v>523</v>
      </c>
      <c r="E2780" t="s">
        <v>281</v>
      </c>
      <c r="K2780" t="str">
        <f t="shared" si="86"/>
        <v>LTUSG.DMK.ALLD.FN.ZS</v>
      </c>
      <c r="L2780">
        <f t="shared" si="87"/>
        <v>-1</v>
      </c>
    </row>
    <row r="2781" spans="1:12" x14ac:dyDescent="0.25">
      <c r="A2781" t="s">
        <v>447</v>
      </c>
      <c r="B2781" t="s">
        <v>246</v>
      </c>
      <c r="C2781" t="s">
        <v>505</v>
      </c>
      <c r="D2781" t="s">
        <v>492</v>
      </c>
      <c r="E2781" t="s">
        <v>281</v>
      </c>
      <c r="K2781" t="str">
        <f t="shared" si="86"/>
        <v>LTUSG.VAW.ARGU.ZS</v>
      </c>
      <c r="L2781">
        <f t="shared" si="87"/>
        <v>-1</v>
      </c>
    </row>
    <row r="2782" spans="1:12" x14ac:dyDescent="0.25">
      <c r="A2782" t="s">
        <v>447</v>
      </c>
      <c r="B2782" t="s">
        <v>246</v>
      </c>
      <c r="C2782" t="s">
        <v>199</v>
      </c>
      <c r="D2782" t="s">
        <v>196</v>
      </c>
      <c r="E2782" t="s">
        <v>281</v>
      </c>
      <c r="K2782" t="str">
        <f t="shared" si="86"/>
        <v>LTUSG.VAW.BURN.ZS</v>
      </c>
      <c r="L2782">
        <f t="shared" si="87"/>
        <v>-1</v>
      </c>
    </row>
    <row r="2783" spans="1:12" x14ac:dyDescent="0.25">
      <c r="A2783" t="s">
        <v>447</v>
      </c>
      <c r="B2783" t="s">
        <v>246</v>
      </c>
      <c r="C2783" t="s">
        <v>137</v>
      </c>
      <c r="D2783" t="s">
        <v>159</v>
      </c>
      <c r="E2783" t="s">
        <v>281</v>
      </c>
      <c r="K2783" t="str">
        <f t="shared" si="86"/>
        <v>LTUSG.VAW.NEGL.ZS</v>
      </c>
      <c r="L2783">
        <f t="shared" si="87"/>
        <v>-1</v>
      </c>
    </row>
    <row r="2784" spans="1:12" x14ac:dyDescent="0.25">
      <c r="A2784" t="s">
        <v>447</v>
      </c>
      <c r="B2784" t="s">
        <v>246</v>
      </c>
      <c r="C2784" t="s">
        <v>327</v>
      </c>
      <c r="D2784" t="s">
        <v>583</v>
      </c>
      <c r="E2784" t="s">
        <v>281</v>
      </c>
      <c r="K2784" t="str">
        <f t="shared" si="86"/>
        <v>LTUSG.VAW.GOES.ZS</v>
      </c>
      <c r="L2784">
        <f t="shared" si="87"/>
        <v>-1</v>
      </c>
    </row>
    <row r="2785" spans="1:12" x14ac:dyDescent="0.25">
      <c r="A2785" t="s">
        <v>447</v>
      </c>
      <c r="B2785" t="s">
        <v>246</v>
      </c>
      <c r="C2785" t="s">
        <v>575</v>
      </c>
      <c r="D2785" t="s">
        <v>382</v>
      </c>
      <c r="E2785" t="s">
        <v>281</v>
      </c>
      <c r="K2785" t="str">
        <f t="shared" si="86"/>
        <v>LTUSG.VAW.REFU.ZS</v>
      </c>
      <c r="L2785">
        <f t="shared" si="87"/>
        <v>-1</v>
      </c>
    </row>
    <row r="2786" spans="1:12" x14ac:dyDescent="0.25">
      <c r="A2786" t="s">
        <v>254</v>
      </c>
      <c r="B2786" t="s">
        <v>312</v>
      </c>
      <c r="C2786" t="s">
        <v>138</v>
      </c>
      <c r="D2786" t="s">
        <v>211</v>
      </c>
      <c r="E2786" t="s">
        <v>281</v>
      </c>
      <c r="F2786">
        <v>12</v>
      </c>
      <c r="G2786">
        <v>12</v>
      </c>
      <c r="H2786">
        <v>12</v>
      </c>
      <c r="I2786">
        <v>12</v>
      </c>
      <c r="K2786" t="str">
        <f t="shared" si="86"/>
        <v>LUXSE.COM.DURS</v>
      </c>
      <c r="L2786">
        <f t="shared" si="87"/>
        <v>12</v>
      </c>
    </row>
    <row r="2787" spans="1:12" x14ac:dyDescent="0.25">
      <c r="A2787" t="s">
        <v>254</v>
      </c>
      <c r="B2787" t="s">
        <v>312</v>
      </c>
      <c r="C2787" t="s">
        <v>385</v>
      </c>
      <c r="D2787" t="s">
        <v>381</v>
      </c>
      <c r="E2787" t="s">
        <v>281</v>
      </c>
      <c r="K2787" t="str">
        <f t="shared" si="86"/>
        <v>LUXSE.ADT.LITR.FE.ZS</v>
      </c>
      <c r="L2787">
        <f t="shared" si="87"/>
        <v>-1</v>
      </c>
    </row>
    <row r="2788" spans="1:12" x14ac:dyDescent="0.25">
      <c r="A2788" t="s">
        <v>254</v>
      </c>
      <c r="B2788" t="s">
        <v>312</v>
      </c>
      <c r="C2788" t="s">
        <v>563</v>
      </c>
      <c r="D2788" t="s">
        <v>526</v>
      </c>
      <c r="E2788" t="s">
        <v>281</v>
      </c>
      <c r="F2788">
        <v>93.1</v>
      </c>
      <c r="K2788" t="str">
        <f t="shared" si="86"/>
        <v>LUXSE.XPD.CPRM.ZS</v>
      </c>
      <c r="L2788">
        <f t="shared" si="87"/>
        <v>93.1</v>
      </c>
    </row>
    <row r="2789" spans="1:12" x14ac:dyDescent="0.25">
      <c r="A2789" t="s">
        <v>254</v>
      </c>
      <c r="B2789" t="s">
        <v>312</v>
      </c>
      <c r="C2789" t="s">
        <v>322</v>
      </c>
      <c r="D2789" t="s">
        <v>69</v>
      </c>
      <c r="E2789" t="s">
        <v>281</v>
      </c>
      <c r="F2789">
        <v>92</v>
      </c>
      <c r="K2789" t="str">
        <f t="shared" si="86"/>
        <v>LUXSE.XPD.CSEC.ZS</v>
      </c>
      <c r="L2789">
        <f t="shared" si="87"/>
        <v>92</v>
      </c>
    </row>
    <row r="2790" spans="1:12" x14ac:dyDescent="0.25">
      <c r="A2790" t="s">
        <v>254</v>
      </c>
      <c r="B2790" t="s">
        <v>312</v>
      </c>
      <c r="C2790" t="s">
        <v>95</v>
      </c>
      <c r="D2790" t="s">
        <v>203</v>
      </c>
      <c r="E2790" t="s">
        <v>281</v>
      </c>
      <c r="F2790">
        <v>74.7</v>
      </c>
      <c r="K2790" t="str">
        <f t="shared" si="86"/>
        <v>LUXSE.XPD.CTER.ZS</v>
      </c>
      <c r="L2790">
        <f t="shared" si="87"/>
        <v>74.7</v>
      </c>
    </row>
    <row r="2791" spans="1:12" x14ac:dyDescent="0.25">
      <c r="A2791" t="s">
        <v>254</v>
      </c>
      <c r="B2791" t="s">
        <v>312</v>
      </c>
      <c r="C2791" t="s">
        <v>150</v>
      </c>
      <c r="D2791" t="s">
        <v>201</v>
      </c>
      <c r="E2791" t="s">
        <v>281</v>
      </c>
      <c r="F2791">
        <v>19.7</v>
      </c>
      <c r="K2791" t="str">
        <f t="shared" si="86"/>
        <v>LUXSE.XPD.PRIM.PC.ZS</v>
      </c>
      <c r="L2791">
        <f t="shared" si="87"/>
        <v>19.7</v>
      </c>
    </row>
    <row r="2792" spans="1:12" x14ac:dyDescent="0.25">
      <c r="A2792" t="s">
        <v>254</v>
      </c>
      <c r="B2792" t="s">
        <v>312</v>
      </c>
      <c r="C2792" t="s">
        <v>585</v>
      </c>
      <c r="D2792" t="s">
        <v>580</v>
      </c>
      <c r="E2792" t="s">
        <v>281</v>
      </c>
      <c r="F2792">
        <v>19.399999999999999</v>
      </c>
      <c r="K2792" t="str">
        <f t="shared" si="86"/>
        <v>LUXSE.XPD.SECO.PC.ZS</v>
      </c>
      <c r="L2792">
        <f t="shared" si="87"/>
        <v>19.399999999999999</v>
      </c>
    </row>
    <row r="2793" spans="1:12" x14ac:dyDescent="0.25">
      <c r="A2793" t="s">
        <v>254</v>
      </c>
      <c r="B2793" t="s">
        <v>312</v>
      </c>
      <c r="C2793" t="s">
        <v>539</v>
      </c>
      <c r="D2793" t="s">
        <v>558</v>
      </c>
      <c r="E2793" t="s">
        <v>281</v>
      </c>
      <c r="F2793">
        <v>42.8</v>
      </c>
      <c r="K2793" t="str">
        <f t="shared" si="86"/>
        <v>LUXSE.XPD.TERT.PC.ZS</v>
      </c>
      <c r="L2793">
        <f t="shared" si="87"/>
        <v>42.8</v>
      </c>
    </row>
    <row r="2794" spans="1:12" x14ac:dyDescent="0.25">
      <c r="A2794" t="s">
        <v>254</v>
      </c>
      <c r="B2794" t="s">
        <v>312</v>
      </c>
      <c r="C2794" t="s">
        <v>504</v>
      </c>
      <c r="D2794" t="s">
        <v>581</v>
      </c>
      <c r="E2794" t="s">
        <v>281</v>
      </c>
      <c r="K2794" t="str">
        <f t="shared" si="86"/>
        <v>LUXSE.ADT.1524.LT.FE.ZS</v>
      </c>
      <c r="L2794">
        <f t="shared" si="87"/>
        <v>-1</v>
      </c>
    </row>
    <row r="2795" spans="1:12" x14ac:dyDescent="0.25">
      <c r="A2795" t="s">
        <v>254</v>
      </c>
      <c r="B2795" t="s">
        <v>312</v>
      </c>
      <c r="C2795" t="s">
        <v>21</v>
      </c>
      <c r="D2795" t="s">
        <v>8</v>
      </c>
      <c r="E2795" t="s">
        <v>281</v>
      </c>
      <c r="F2795">
        <v>8.5</v>
      </c>
      <c r="G2795">
        <v>8.3000000000000007</v>
      </c>
      <c r="K2795" t="str">
        <f t="shared" si="86"/>
        <v>LUXSE.PRM.ENRL.TC.ZS</v>
      </c>
      <c r="L2795">
        <f t="shared" si="87"/>
        <v>8.4</v>
      </c>
    </row>
    <row r="2796" spans="1:12" x14ac:dyDescent="0.25">
      <c r="A2796" t="s">
        <v>254</v>
      </c>
      <c r="B2796" t="s">
        <v>312</v>
      </c>
      <c r="C2796" t="s">
        <v>288</v>
      </c>
      <c r="D2796" t="s">
        <v>396</v>
      </c>
      <c r="E2796" t="s">
        <v>281</v>
      </c>
      <c r="F2796">
        <v>9.4</v>
      </c>
      <c r="G2796">
        <v>8.8000000000000007</v>
      </c>
      <c r="K2796" t="str">
        <f t="shared" si="86"/>
        <v>LUXSE.SEC.ENRL.TC.ZS</v>
      </c>
      <c r="L2796">
        <f t="shared" si="87"/>
        <v>9.1000000000000014</v>
      </c>
    </row>
    <row r="2797" spans="1:12" x14ac:dyDescent="0.25">
      <c r="A2797" t="s">
        <v>254</v>
      </c>
      <c r="B2797" t="s">
        <v>312</v>
      </c>
      <c r="C2797" t="s">
        <v>561</v>
      </c>
      <c r="D2797" t="s">
        <v>236</v>
      </c>
      <c r="E2797" t="s">
        <v>281</v>
      </c>
      <c r="F2797">
        <v>8.9</v>
      </c>
      <c r="G2797">
        <v>9.1999999999999993</v>
      </c>
      <c r="K2797" t="str">
        <f t="shared" si="86"/>
        <v>LUXSE.TER.ENRL.TC.ZS</v>
      </c>
      <c r="L2797">
        <f t="shared" si="87"/>
        <v>9.0500000000000007</v>
      </c>
    </row>
    <row r="2798" spans="1:12" x14ac:dyDescent="0.25">
      <c r="A2798" t="s">
        <v>254</v>
      </c>
      <c r="B2798" t="s">
        <v>312</v>
      </c>
      <c r="C2798" t="s">
        <v>122</v>
      </c>
      <c r="D2798" t="s">
        <v>242</v>
      </c>
      <c r="E2798" t="s">
        <v>281</v>
      </c>
      <c r="F2798">
        <v>20.8</v>
      </c>
      <c r="G2798">
        <v>20.6</v>
      </c>
      <c r="H2798">
        <v>20.100000000000001</v>
      </c>
      <c r="K2798" t="str">
        <f t="shared" si="86"/>
        <v>LUXSE.TER.ENRR.FE</v>
      </c>
      <c r="L2798">
        <f t="shared" si="87"/>
        <v>20.500000000000004</v>
      </c>
    </row>
    <row r="2799" spans="1:12" x14ac:dyDescent="0.25">
      <c r="A2799" t="s">
        <v>254</v>
      </c>
      <c r="B2799" t="s">
        <v>312</v>
      </c>
      <c r="C2799" t="s">
        <v>451</v>
      </c>
      <c r="D2799" t="s">
        <v>508</v>
      </c>
      <c r="E2799" t="s">
        <v>281</v>
      </c>
      <c r="F2799">
        <v>104.2</v>
      </c>
      <c r="G2799">
        <v>105.3</v>
      </c>
      <c r="H2799">
        <v>104.8</v>
      </c>
      <c r="K2799" t="str">
        <f t="shared" si="86"/>
        <v>LUXSE.SEC.ENRR.FE</v>
      </c>
      <c r="L2799">
        <f t="shared" si="87"/>
        <v>104.76666666666667</v>
      </c>
    </row>
    <row r="2800" spans="1:12" x14ac:dyDescent="0.25">
      <c r="A2800" t="s">
        <v>254</v>
      </c>
      <c r="B2800" t="s">
        <v>312</v>
      </c>
      <c r="C2800" t="s">
        <v>128</v>
      </c>
      <c r="D2800" t="s">
        <v>160</v>
      </c>
      <c r="E2800" t="s">
        <v>281</v>
      </c>
      <c r="F2800">
        <v>98.9</v>
      </c>
      <c r="G2800">
        <v>100.6</v>
      </c>
      <c r="H2800">
        <v>102</v>
      </c>
      <c r="K2800" t="str">
        <f t="shared" si="86"/>
        <v>LUXSE.PRM.ENRR.FE</v>
      </c>
      <c r="L2800">
        <f t="shared" si="87"/>
        <v>100.5</v>
      </c>
    </row>
    <row r="2801" spans="1:12" x14ac:dyDescent="0.25">
      <c r="A2801" t="s">
        <v>254</v>
      </c>
      <c r="B2801" t="s">
        <v>312</v>
      </c>
      <c r="C2801" t="s">
        <v>255</v>
      </c>
      <c r="D2801" t="s">
        <v>146</v>
      </c>
      <c r="E2801" t="s">
        <v>281</v>
      </c>
      <c r="F2801">
        <v>53</v>
      </c>
      <c r="G2801">
        <v>53.8</v>
      </c>
      <c r="K2801" t="str">
        <f t="shared" si="86"/>
        <v>LUXSE.SEC.TCHR.FE.ZS</v>
      </c>
      <c r="L2801">
        <f t="shared" si="87"/>
        <v>53.4</v>
      </c>
    </row>
    <row r="2802" spans="1:12" x14ac:dyDescent="0.25">
      <c r="A2802" t="s">
        <v>254</v>
      </c>
      <c r="B2802" t="s">
        <v>312</v>
      </c>
      <c r="C2802" t="s">
        <v>81</v>
      </c>
      <c r="D2802" t="s">
        <v>552</v>
      </c>
      <c r="E2802" t="s">
        <v>281</v>
      </c>
      <c r="F2802">
        <v>37.9</v>
      </c>
      <c r="G2802">
        <v>35.299999999999997</v>
      </c>
      <c r="K2802" t="str">
        <f t="shared" si="86"/>
        <v>LUXSE.TER.TCHR.FE.ZS</v>
      </c>
      <c r="L2802">
        <f t="shared" si="87"/>
        <v>36.599999999999994</v>
      </c>
    </row>
    <row r="2803" spans="1:12" x14ac:dyDescent="0.25">
      <c r="A2803" t="s">
        <v>254</v>
      </c>
      <c r="B2803" t="s">
        <v>312</v>
      </c>
      <c r="C2803" t="s">
        <v>517</v>
      </c>
      <c r="D2803" t="s">
        <v>378</v>
      </c>
      <c r="E2803" t="s">
        <v>281</v>
      </c>
      <c r="K2803" t="str">
        <f t="shared" si="86"/>
        <v>LUXSG.DMK.SRCR.FN.ZS</v>
      </c>
      <c r="L2803">
        <f t="shared" si="87"/>
        <v>-1</v>
      </c>
    </row>
    <row r="2804" spans="1:12" x14ac:dyDescent="0.25">
      <c r="A2804" t="s">
        <v>254</v>
      </c>
      <c r="B2804" t="s">
        <v>312</v>
      </c>
      <c r="C2804" t="s">
        <v>131</v>
      </c>
      <c r="D2804" t="s">
        <v>523</v>
      </c>
      <c r="E2804" t="s">
        <v>281</v>
      </c>
      <c r="K2804" t="str">
        <f t="shared" si="86"/>
        <v>LUXSG.DMK.ALLD.FN.ZS</v>
      </c>
      <c r="L2804">
        <f t="shared" si="87"/>
        <v>-1</v>
      </c>
    </row>
    <row r="2805" spans="1:12" x14ac:dyDescent="0.25">
      <c r="A2805" t="s">
        <v>254</v>
      </c>
      <c r="B2805" t="s">
        <v>312</v>
      </c>
      <c r="C2805" t="s">
        <v>505</v>
      </c>
      <c r="D2805" t="s">
        <v>492</v>
      </c>
      <c r="E2805" t="s">
        <v>281</v>
      </c>
      <c r="K2805" t="str">
        <f t="shared" si="86"/>
        <v>LUXSG.VAW.ARGU.ZS</v>
      </c>
      <c r="L2805">
        <f t="shared" si="87"/>
        <v>-1</v>
      </c>
    </row>
    <row r="2806" spans="1:12" x14ac:dyDescent="0.25">
      <c r="A2806" t="s">
        <v>254</v>
      </c>
      <c r="B2806" t="s">
        <v>312</v>
      </c>
      <c r="C2806" t="s">
        <v>199</v>
      </c>
      <c r="D2806" t="s">
        <v>196</v>
      </c>
      <c r="E2806" t="s">
        <v>281</v>
      </c>
      <c r="K2806" t="str">
        <f t="shared" si="86"/>
        <v>LUXSG.VAW.BURN.ZS</v>
      </c>
      <c r="L2806">
        <f t="shared" si="87"/>
        <v>-1</v>
      </c>
    </row>
    <row r="2807" spans="1:12" x14ac:dyDescent="0.25">
      <c r="A2807" t="s">
        <v>254</v>
      </c>
      <c r="B2807" t="s">
        <v>312</v>
      </c>
      <c r="C2807" t="s">
        <v>137</v>
      </c>
      <c r="D2807" t="s">
        <v>159</v>
      </c>
      <c r="E2807" t="s">
        <v>281</v>
      </c>
      <c r="K2807" t="str">
        <f t="shared" si="86"/>
        <v>LUXSG.VAW.NEGL.ZS</v>
      </c>
      <c r="L2807">
        <f t="shared" si="87"/>
        <v>-1</v>
      </c>
    </row>
    <row r="2808" spans="1:12" x14ac:dyDescent="0.25">
      <c r="A2808" t="s">
        <v>254</v>
      </c>
      <c r="B2808" t="s">
        <v>312</v>
      </c>
      <c r="C2808" t="s">
        <v>327</v>
      </c>
      <c r="D2808" t="s">
        <v>583</v>
      </c>
      <c r="E2808" t="s">
        <v>281</v>
      </c>
      <c r="K2808" t="str">
        <f t="shared" si="86"/>
        <v>LUXSG.VAW.GOES.ZS</v>
      </c>
      <c r="L2808">
        <f t="shared" si="87"/>
        <v>-1</v>
      </c>
    </row>
    <row r="2809" spans="1:12" x14ac:dyDescent="0.25">
      <c r="A2809" t="s">
        <v>254</v>
      </c>
      <c r="B2809" t="s">
        <v>312</v>
      </c>
      <c r="C2809" t="s">
        <v>575</v>
      </c>
      <c r="D2809" t="s">
        <v>382</v>
      </c>
      <c r="E2809" t="s">
        <v>281</v>
      </c>
      <c r="K2809" t="str">
        <f t="shared" si="86"/>
        <v>LUXSG.VAW.REFU.ZS</v>
      </c>
      <c r="L2809">
        <f t="shared" si="87"/>
        <v>-1</v>
      </c>
    </row>
    <row r="2810" spans="1:12" x14ac:dyDescent="0.25">
      <c r="A2810" t="s">
        <v>394</v>
      </c>
      <c r="B2810" t="s">
        <v>402</v>
      </c>
      <c r="C2810" t="s">
        <v>138</v>
      </c>
      <c r="D2810" t="s">
        <v>211</v>
      </c>
      <c r="E2810" t="s">
        <v>281</v>
      </c>
      <c r="F2810">
        <v>10</v>
      </c>
      <c r="G2810">
        <v>10</v>
      </c>
      <c r="H2810">
        <v>10</v>
      </c>
      <c r="I2810">
        <v>10</v>
      </c>
      <c r="K2810" t="str">
        <f t="shared" si="86"/>
        <v>MACSE.COM.DURS</v>
      </c>
      <c r="L2810">
        <f t="shared" si="87"/>
        <v>10</v>
      </c>
    </row>
    <row r="2811" spans="1:12" x14ac:dyDescent="0.25">
      <c r="A2811" t="s">
        <v>394</v>
      </c>
      <c r="B2811" t="s">
        <v>402</v>
      </c>
      <c r="C2811" t="s">
        <v>385</v>
      </c>
      <c r="D2811" t="s">
        <v>381</v>
      </c>
      <c r="E2811" t="s">
        <v>281</v>
      </c>
      <c r="G2811">
        <v>95</v>
      </c>
      <c r="K2811" t="str">
        <f t="shared" si="86"/>
        <v>MACSE.ADT.LITR.FE.ZS</v>
      </c>
      <c r="L2811">
        <f t="shared" si="87"/>
        <v>95</v>
      </c>
    </row>
    <row r="2812" spans="1:12" x14ac:dyDescent="0.25">
      <c r="A2812" t="s">
        <v>394</v>
      </c>
      <c r="B2812" t="s">
        <v>402</v>
      </c>
      <c r="C2812" t="s">
        <v>563</v>
      </c>
      <c r="D2812" t="s">
        <v>526</v>
      </c>
      <c r="E2812" t="s">
        <v>281</v>
      </c>
      <c r="K2812" t="str">
        <f t="shared" si="86"/>
        <v>MACSE.XPD.CPRM.ZS</v>
      </c>
      <c r="L2812">
        <f t="shared" si="87"/>
        <v>-1</v>
      </c>
    </row>
    <row r="2813" spans="1:12" x14ac:dyDescent="0.25">
      <c r="A2813" t="s">
        <v>394</v>
      </c>
      <c r="B2813" t="s">
        <v>402</v>
      </c>
      <c r="C2813" t="s">
        <v>322</v>
      </c>
      <c r="D2813" t="s">
        <v>69</v>
      </c>
      <c r="E2813" t="s">
        <v>281</v>
      </c>
      <c r="F2813">
        <v>95.1</v>
      </c>
      <c r="G2813">
        <v>95.4</v>
      </c>
      <c r="H2813">
        <v>90.5</v>
      </c>
      <c r="K2813" t="str">
        <f t="shared" si="86"/>
        <v>MACSE.XPD.CSEC.ZS</v>
      </c>
      <c r="L2813">
        <f t="shared" si="87"/>
        <v>93.666666666666671</v>
      </c>
    </row>
    <row r="2814" spans="1:12" x14ac:dyDescent="0.25">
      <c r="A2814" t="s">
        <v>394</v>
      </c>
      <c r="B2814" t="s">
        <v>402</v>
      </c>
      <c r="C2814" t="s">
        <v>95</v>
      </c>
      <c r="D2814" t="s">
        <v>203</v>
      </c>
      <c r="E2814" t="s">
        <v>281</v>
      </c>
      <c r="F2814">
        <v>89.1</v>
      </c>
      <c r="G2814">
        <v>90.4</v>
      </c>
      <c r="H2814">
        <v>93.7</v>
      </c>
      <c r="K2814" t="str">
        <f t="shared" si="86"/>
        <v>MACSE.XPD.CTER.ZS</v>
      </c>
      <c r="L2814">
        <f t="shared" si="87"/>
        <v>91.066666666666663</v>
      </c>
    </row>
    <row r="2815" spans="1:12" x14ac:dyDescent="0.25">
      <c r="A2815" t="s">
        <v>394</v>
      </c>
      <c r="B2815" t="s">
        <v>402</v>
      </c>
      <c r="C2815" t="s">
        <v>150</v>
      </c>
      <c r="D2815" t="s">
        <v>201</v>
      </c>
      <c r="E2815" t="s">
        <v>281</v>
      </c>
      <c r="K2815" t="str">
        <f t="shared" si="86"/>
        <v>MACSE.XPD.PRIM.PC.ZS</v>
      </c>
      <c r="L2815">
        <f t="shared" si="87"/>
        <v>-1</v>
      </c>
    </row>
    <row r="2816" spans="1:12" x14ac:dyDescent="0.25">
      <c r="A2816" t="s">
        <v>394</v>
      </c>
      <c r="B2816" t="s">
        <v>402</v>
      </c>
      <c r="C2816" t="s">
        <v>585</v>
      </c>
      <c r="D2816" t="s">
        <v>580</v>
      </c>
      <c r="E2816" t="s">
        <v>281</v>
      </c>
      <c r="F2816">
        <v>34.4</v>
      </c>
      <c r="G2816">
        <v>39.9</v>
      </c>
      <c r="H2816">
        <v>38.6</v>
      </c>
      <c r="K2816" t="str">
        <f t="shared" si="86"/>
        <v>MACSE.XPD.SECO.PC.ZS</v>
      </c>
      <c r="L2816">
        <f t="shared" si="87"/>
        <v>37.633333333333333</v>
      </c>
    </row>
    <row r="2817" spans="1:12" x14ac:dyDescent="0.25">
      <c r="A2817" t="s">
        <v>394</v>
      </c>
      <c r="B2817" t="s">
        <v>402</v>
      </c>
      <c r="C2817" t="s">
        <v>539</v>
      </c>
      <c r="D2817" t="s">
        <v>558</v>
      </c>
      <c r="E2817" t="s">
        <v>281</v>
      </c>
      <c r="F2817">
        <v>24.6</v>
      </c>
      <c r="G2817">
        <v>23.2</v>
      </c>
      <c r="H2817">
        <v>19.100000000000001</v>
      </c>
      <c r="K2817" t="str">
        <f t="shared" si="86"/>
        <v>MACSE.XPD.TERT.PC.ZS</v>
      </c>
      <c r="L2817">
        <f t="shared" si="87"/>
        <v>22.3</v>
      </c>
    </row>
    <row r="2818" spans="1:12" x14ac:dyDescent="0.25">
      <c r="A2818" t="s">
        <v>394</v>
      </c>
      <c r="B2818" t="s">
        <v>402</v>
      </c>
      <c r="C2818" t="s">
        <v>504</v>
      </c>
      <c r="D2818" t="s">
        <v>581</v>
      </c>
      <c r="E2818" t="s">
        <v>281</v>
      </c>
      <c r="G2818">
        <v>99.9</v>
      </c>
      <c r="K2818" t="str">
        <f t="shared" si="86"/>
        <v>MACSE.ADT.1524.LT.FE.ZS</v>
      </c>
      <c r="L2818">
        <f t="shared" si="87"/>
        <v>99.9</v>
      </c>
    </row>
    <row r="2819" spans="1:12" x14ac:dyDescent="0.25">
      <c r="A2819" t="s">
        <v>394</v>
      </c>
      <c r="B2819" t="s">
        <v>402</v>
      </c>
      <c r="C2819" t="s">
        <v>21</v>
      </c>
      <c r="D2819" t="s">
        <v>8</v>
      </c>
      <c r="E2819" t="s">
        <v>281</v>
      </c>
      <c r="F2819">
        <v>14.1</v>
      </c>
      <c r="G2819">
        <v>13.9</v>
      </c>
      <c r="H2819">
        <v>13.5</v>
      </c>
      <c r="I2819">
        <v>13.5</v>
      </c>
      <c r="K2819" t="str">
        <f t="shared" ref="K2819:K2882" si="88">B2819&amp;D2819</f>
        <v>MACSE.PRM.ENRL.TC.ZS</v>
      </c>
      <c r="L2819">
        <f t="shared" ref="L2819:L2882" si="89">IF(COUNT(F2819:J2819)&gt;0, SUM(F2819:J2819)/COUNT(F2819:J2819), -1)</f>
        <v>13.75</v>
      </c>
    </row>
    <row r="2820" spans="1:12" x14ac:dyDescent="0.25">
      <c r="A2820" t="s">
        <v>394</v>
      </c>
      <c r="B2820" t="s">
        <v>402</v>
      </c>
      <c r="C2820" t="s">
        <v>288</v>
      </c>
      <c r="D2820" t="s">
        <v>396</v>
      </c>
      <c r="E2820" t="s">
        <v>281</v>
      </c>
      <c r="F2820">
        <v>11.4</v>
      </c>
      <c r="G2820">
        <v>10.7</v>
      </c>
      <c r="H2820">
        <v>10.1</v>
      </c>
      <c r="I2820">
        <v>9.8000000000000007</v>
      </c>
      <c r="K2820" t="str">
        <f t="shared" si="88"/>
        <v>MACSE.SEC.ENRL.TC.ZS</v>
      </c>
      <c r="L2820">
        <f t="shared" si="89"/>
        <v>10.5</v>
      </c>
    </row>
    <row r="2821" spans="1:12" x14ac:dyDescent="0.25">
      <c r="A2821" t="s">
        <v>394</v>
      </c>
      <c r="B2821" t="s">
        <v>402</v>
      </c>
      <c r="C2821" t="s">
        <v>561</v>
      </c>
      <c r="D2821" t="s">
        <v>236</v>
      </c>
      <c r="E2821" t="s">
        <v>281</v>
      </c>
      <c r="F2821">
        <v>15.4</v>
      </c>
      <c r="G2821">
        <v>15.9</v>
      </c>
      <c r="H2821">
        <v>14.5</v>
      </c>
      <c r="I2821">
        <v>14.4</v>
      </c>
      <c r="K2821" t="str">
        <f t="shared" si="88"/>
        <v>MACSE.TER.ENRL.TC.ZS</v>
      </c>
      <c r="L2821">
        <f t="shared" si="89"/>
        <v>15.049999999999999</v>
      </c>
    </row>
    <row r="2822" spans="1:12" x14ac:dyDescent="0.25">
      <c r="A2822" t="s">
        <v>394</v>
      </c>
      <c r="B2822" t="s">
        <v>402</v>
      </c>
      <c r="C2822" t="s">
        <v>122</v>
      </c>
      <c r="D2822" t="s">
        <v>242</v>
      </c>
      <c r="E2822" t="s">
        <v>281</v>
      </c>
      <c r="F2822">
        <v>80.8</v>
      </c>
      <c r="G2822">
        <v>89.6</v>
      </c>
      <c r="H2822">
        <v>96.2</v>
      </c>
      <c r="I2822">
        <v>104.5</v>
      </c>
      <c r="K2822" t="str">
        <f t="shared" si="88"/>
        <v>MACSE.TER.ENRR.FE</v>
      </c>
      <c r="L2822">
        <f t="shared" si="89"/>
        <v>92.774999999999991</v>
      </c>
    </row>
    <row r="2823" spans="1:12" x14ac:dyDescent="0.25">
      <c r="A2823" t="s">
        <v>394</v>
      </c>
      <c r="B2823" t="s">
        <v>402</v>
      </c>
      <c r="C2823" t="s">
        <v>451</v>
      </c>
      <c r="D2823" t="s">
        <v>508</v>
      </c>
      <c r="E2823" t="s">
        <v>281</v>
      </c>
      <c r="F2823">
        <v>93.8</v>
      </c>
      <c r="G2823">
        <v>98.3</v>
      </c>
      <c r="H2823">
        <v>100.1</v>
      </c>
      <c r="I2823">
        <v>100.9</v>
      </c>
      <c r="K2823" t="str">
        <f t="shared" si="88"/>
        <v>MACSE.SEC.ENRR.FE</v>
      </c>
      <c r="L2823">
        <f t="shared" si="89"/>
        <v>98.275000000000006</v>
      </c>
    </row>
    <row r="2824" spans="1:12" x14ac:dyDescent="0.25">
      <c r="A2824" t="s">
        <v>394</v>
      </c>
      <c r="B2824" t="s">
        <v>402</v>
      </c>
      <c r="C2824" t="s">
        <v>128</v>
      </c>
      <c r="D2824" t="s">
        <v>160</v>
      </c>
      <c r="E2824" t="s">
        <v>281</v>
      </c>
      <c r="F2824">
        <v>98.5</v>
      </c>
      <c r="G2824">
        <v>100.8</v>
      </c>
      <c r="H2824">
        <v>100.8</v>
      </c>
      <c r="I2824">
        <v>100.1</v>
      </c>
      <c r="K2824" t="str">
        <f t="shared" si="88"/>
        <v>MACSE.PRM.ENRR.FE</v>
      </c>
      <c r="L2824">
        <f t="shared" si="89"/>
        <v>100.05000000000001</v>
      </c>
    </row>
    <row r="2825" spans="1:12" x14ac:dyDescent="0.25">
      <c r="A2825" t="s">
        <v>394</v>
      </c>
      <c r="B2825" t="s">
        <v>402</v>
      </c>
      <c r="C2825" t="s">
        <v>255</v>
      </c>
      <c r="D2825" t="s">
        <v>146</v>
      </c>
      <c r="E2825" t="s">
        <v>281</v>
      </c>
      <c r="F2825">
        <v>59.5</v>
      </c>
      <c r="G2825">
        <v>58.8</v>
      </c>
      <c r="H2825">
        <v>58.4</v>
      </c>
      <c r="I2825">
        <v>58.7</v>
      </c>
      <c r="K2825" t="str">
        <f t="shared" si="88"/>
        <v>MACSE.SEC.TCHR.FE.ZS</v>
      </c>
      <c r="L2825">
        <f t="shared" si="89"/>
        <v>58.849999999999994</v>
      </c>
    </row>
    <row r="2826" spans="1:12" x14ac:dyDescent="0.25">
      <c r="A2826" t="s">
        <v>394</v>
      </c>
      <c r="B2826" t="s">
        <v>402</v>
      </c>
      <c r="C2826" t="s">
        <v>81</v>
      </c>
      <c r="D2826" t="s">
        <v>552</v>
      </c>
      <c r="E2826" t="s">
        <v>281</v>
      </c>
      <c r="F2826">
        <v>36.799999999999997</v>
      </c>
      <c r="G2826">
        <v>36.9</v>
      </c>
      <c r="H2826">
        <v>36.200000000000003</v>
      </c>
      <c r="I2826">
        <v>37.4</v>
      </c>
      <c r="K2826" t="str">
        <f t="shared" si="88"/>
        <v>MACSE.TER.TCHR.FE.ZS</v>
      </c>
      <c r="L2826">
        <f t="shared" si="89"/>
        <v>36.824999999999996</v>
      </c>
    </row>
    <row r="2827" spans="1:12" x14ac:dyDescent="0.25">
      <c r="A2827" t="s">
        <v>394</v>
      </c>
      <c r="B2827" t="s">
        <v>402</v>
      </c>
      <c r="C2827" t="s">
        <v>517</v>
      </c>
      <c r="D2827" t="s">
        <v>378</v>
      </c>
      <c r="E2827" t="s">
        <v>281</v>
      </c>
      <c r="K2827" t="str">
        <f t="shared" si="88"/>
        <v>MACSG.DMK.SRCR.FN.ZS</v>
      </c>
      <c r="L2827">
        <f t="shared" si="89"/>
        <v>-1</v>
      </c>
    </row>
    <row r="2828" spans="1:12" x14ac:dyDescent="0.25">
      <c r="A2828" t="s">
        <v>394</v>
      </c>
      <c r="B2828" t="s">
        <v>402</v>
      </c>
      <c r="C2828" t="s">
        <v>131</v>
      </c>
      <c r="D2828" t="s">
        <v>523</v>
      </c>
      <c r="E2828" t="s">
        <v>281</v>
      </c>
      <c r="K2828" t="str">
        <f t="shared" si="88"/>
        <v>MACSG.DMK.ALLD.FN.ZS</v>
      </c>
      <c r="L2828">
        <f t="shared" si="89"/>
        <v>-1</v>
      </c>
    </row>
    <row r="2829" spans="1:12" x14ac:dyDescent="0.25">
      <c r="A2829" t="s">
        <v>394</v>
      </c>
      <c r="B2829" t="s">
        <v>402</v>
      </c>
      <c r="C2829" t="s">
        <v>505</v>
      </c>
      <c r="D2829" t="s">
        <v>492</v>
      </c>
      <c r="E2829" t="s">
        <v>281</v>
      </c>
      <c r="K2829" t="str">
        <f t="shared" si="88"/>
        <v>MACSG.VAW.ARGU.ZS</v>
      </c>
      <c r="L2829">
        <f t="shared" si="89"/>
        <v>-1</v>
      </c>
    </row>
    <row r="2830" spans="1:12" x14ac:dyDescent="0.25">
      <c r="A2830" t="s">
        <v>394</v>
      </c>
      <c r="B2830" t="s">
        <v>402</v>
      </c>
      <c r="C2830" t="s">
        <v>199</v>
      </c>
      <c r="D2830" t="s">
        <v>196</v>
      </c>
      <c r="E2830" t="s">
        <v>281</v>
      </c>
      <c r="K2830" t="str">
        <f t="shared" si="88"/>
        <v>MACSG.VAW.BURN.ZS</v>
      </c>
      <c r="L2830">
        <f t="shared" si="89"/>
        <v>-1</v>
      </c>
    </row>
    <row r="2831" spans="1:12" x14ac:dyDescent="0.25">
      <c r="A2831" t="s">
        <v>394</v>
      </c>
      <c r="B2831" t="s">
        <v>402</v>
      </c>
      <c r="C2831" t="s">
        <v>137</v>
      </c>
      <c r="D2831" t="s">
        <v>159</v>
      </c>
      <c r="E2831" t="s">
        <v>281</v>
      </c>
      <c r="K2831" t="str">
        <f t="shared" si="88"/>
        <v>MACSG.VAW.NEGL.ZS</v>
      </c>
      <c r="L2831">
        <f t="shared" si="89"/>
        <v>-1</v>
      </c>
    </row>
    <row r="2832" spans="1:12" x14ac:dyDescent="0.25">
      <c r="A2832" t="s">
        <v>394</v>
      </c>
      <c r="B2832" t="s">
        <v>402</v>
      </c>
      <c r="C2832" t="s">
        <v>327</v>
      </c>
      <c r="D2832" t="s">
        <v>583</v>
      </c>
      <c r="E2832" t="s">
        <v>281</v>
      </c>
      <c r="K2832" t="str">
        <f t="shared" si="88"/>
        <v>MACSG.VAW.GOES.ZS</v>
      </c>
      <c r="L2832">
        <f t="shared" si="89"/>
        <v>-1</v>
      </c>
    </row>
    <row r="2833" spans="1:12" x14ac:dyDescent="0.25">
      <c r="A2833" t="s">
        <v>394</v>
      </c>
      <c r="B2833" t="s">
        <v>402</v>
      </c>
      <c r="C2833" t="s">
        <v>575</v>
      </c>
      <c r="D2833" t="s">
        <v>382</v>
      </c>
      <c r="E2833" t="s">
        <v>281</v>
      </c>
      <c r="K2833" t="str">
        <f t="shared" si="88"/>
        <v>MACSG.VAW.REFU.ZS</v>
      </c>
      <c r="L2833">
        <f t="shared" si="89"/>
        <v>-1</v>
      </c>
    </row>
    <row r="2834" spans="1:12" x14ac:dyDescent="0.25">
      <c r="A2834" t="s">
        <v>226</v>
      </c>
      <c r="B2834" t="s">
        <v>550</v>
      </c>
      <c r="C2834" t="s">
        <v>138</v>
      </c>
      <c r="D2834" t="s">
        <v>211</v>
      </c>
      <c r="E2834" t="s">
        <v>281</v>
      </c>
      <c r="F2834">
        <v>5</v>
      </c>
      <c r="G2834">
        <v>5</v>
      </c>
      <c r="H2834">
        <v>5</v>
      </c>
      <c r="I2834">
        <v>5</v>
      </c>
      <c r="K2834" t="str">
        <f t="shared" si="88"/>
        <v>MDGSE.COM.DURS</v>
      </c>
      <c r="L2834">
        <f t="shared" si="89"/>
        <v>5</v>
      </c>
    </row>
    <row r="2835" spans="1:12" x14ac:dyDescent="0.25">
      <c r="A2835" t="s">
        <v>226</v>
      </c>
      <c r="B2835" t="s">
        <v>550</v>
      </c>
      <c r="C2835" t="s">
        <v>385</v>
      </c>
      <c r="D2835" t="s">
        <v>381</v>
      </c>
      <c r="E2835" t="s">
        <v>281</v>
      </c>
      <c r="I2835">
        <v>72.400000000000006</v>
      </c>
      <c r="K2835" t="str">
        <f t="shared" si="88"/>
        <v>MDGSE.ADT.LITR.FE.ZS</v>
      </c>
      <c r="L2835">
        <f t="shared" si="89"/>
        <v>72.400000000000006</v>
      </c>
    </row>
    <row r="2836" spans="1:12" x14ac:dyDescent="0.25">
      <c r="A2836" t="s">
        <v>226</v>
      </c>
      <c r="B2836" t="s">
        <v>550</v>
      </c>
      <c r="C2836" t="s">
        <v>563</v>
      </c>
      <c r="D2836" t="s">
        <v>526</v>
      </c>
      <c r="E2836" t="s">
        <v>281</v>
      </c>
      <c r="K2836" t="str">
        <f t="shared" si="88"/>
        <v>MDGSE.XPD.CPRM.ZS</v>
      </c>
      <c r="L2836">
        <f t="shared" si="89"/>
        <v>-1</v>
      </c>
    </row>
    <row r="2837" spans="1:12" x14ac:dyDescent="0.25">
      <c r="A2837" t="s">
        <v>226</v>
      </c>
      <c r="B2837" t="s">
        <v>550</v>
      </c>
      <c r="C2837" t="s">
        <v>322</v>
      </c>
      <c r="D2837" t="s">
        <v>69</v>
      </c>
      <c r="E2837" t="s">
        <v>281</v>
      </c>
      <c r="K2837" t="str">
        <f t="shared" si="88"/>
        <v>MDGSE.XPD.CSEC.ZS</v>
      </c>
      <c r="L2837">
        <f t="shared" si="89"/>
        <v>-1</v>
      </c>
    </row>
    <row r="2838" spans="1:12" x14ac:dyDescent="0.25">
      <c r="A2838" t="s">
        <v>226</v>
      </c>
      <c r="B2838" t="s">
        <v>550</v>
      </c>
      <c r="C2838" t="s">
        <v>95</v>
      </c>
      <c r="D2838" t="s">
        <v>203</v>
      </c>
      <c r="E2838" t="s">
        <v>281</v>
      </c>
      <c r="F2838">
        <v>92.1</v>
      </c>
      <c r="G2838">
        <v>93.9</v>
      </c>
      <c r="K2838" t="str">
        <f t="shared" si="88"/>
        <v>MDGSE.XPD.CTER.ZS</v>
      </c>
      <c r="L2838">
        <f t="shared" si="89"/>
        <v>93</v>
      </c>
    </row>
    <row r="2839" spans="1:12" x14ac:dyDescent="0.25">
      <c r="A2839" t="s">
        <v>226</v>
      </c>
      <c r="B2839" t="s">
        <v>550</v>
      </c>
      <c r="C2839" t="s">
        <v>150</v>
      </c>
      <c r="D2839" t="s">
        <v>201</v>
      </c>
      <c r="E2839" t="s">
        <v>281</v>
      </c>
      <c r="K2839" t="str">
        <f t="shared" si="88"/>
        <v>MDGSE.XPD.PRIM.PC.ZS</v>
      </c>
      <c r="L2839">
        <f t="shared" si="89"/>
        <v>-1</v>
      </c>
    </row>
    <row r="2840" spans="1:12" x14ac:dyDescent="0.25">
      <c r="A2840" t="s">
        <v>226</v>
      </c>
      <c r="B2840" t="s">
        <v>550</v>
      </c>
      <c r="C2840" t="s">
        <v>585</v>
      </c>
      <c r="D2840" t="s">
        <v>580</v>
      </c>
      <c r="E2840" t="s">
        <v>281</v>
      </c>
      <c r="K2840" t="str">
        <f t="shared" si="88"/>
        <v>MDGSE.XPD.SECO.PC.ZS</v>
      </c>
      <c r="L2840">
        <f t="shared" si="89"/>
        <v>-1</v>
      </c>
    </row>
    <row r="2841" spans="1:12" x14ac:dyDescent="0.25">
      <c r="A2841" t="s">
        <v>226</v>
      </c>
      <c r="B2841" t="s">
        <v>550</v>
      </c>
      <c r="C2841" t="s">
        <v>539</v>
      </c>
      <c r="D2841" t="s">
        <v>558</v>
      </c>
      <c r="E2841" t="s">
        <v>281</v>
      </c>
      <c r="F2841">
        <v>33.700000000000003</v>
      </c>
      <c r="G2841">
        <v>37.9</v>
      </c>
      <c r="K2841" t="str">
        <f t="shared" si="88"/>
        <v>MDGSE.XPD.TERT.PC.ZS</v>
      </c>
      <c r="L2841">
        <f t="shared" si="89"/>
        <v>35.799999999999997</v>
      </c>
    </row>
    <row r="2842" spans="1:12" x14ac:dyDescent="0.25">
      <c r="A2842" t="s">
        <v>226</v>
      </c>
      <c r="B2842" t="s">
        <v>550</v>
      </c>
      <c r="C2842" t="s">
        <v>504</v>
      </c>
      <c r="D2842" t="s">
        <v>581</v>
      </c>
      <c r="E2842" t="s">
        <v>281</v>
      </c>
      <c r="I2842">
        <v>80.7</v>
      </c>
      <c r="K2842" t="str">
        <f t="shared" si="88"/>
        <v>MDGSE.ADT.1524.LT.FE.ZS</v>
      </c>
      <c r="L2842">
        <f t="shared" si="89"/>
        <v>80.7</v>
      </c>
    </row>
    <row r="2843" spans="1:12" x14ac:dyDescent="0.25">
      <c r="A2843" t="s">
        <v>226</v>
      </c>
      <c r="B2843" t="s">
        <v>550</v>
      </c>
      <c r="C2843" t="s">
        <v>21</v>
      </c>
      <c r="D2843" t="s">
        <v>8</v>
      </c>
      <c r="E2843" t="s">
        <v>281</v>
      </c>
      <c r="F2843">
        <v>41.2</v>
      </c>
      <c r="G2843">
        <v>40.6</v>
      </c>
      <c r="I2843">
        <v>39.799999999999997</v>
      </c>
      <c r="K2843" t="str">
        <f t="shared" si="88"/>
        <v>MDGSE.PRM.ENRL.TC.ZS</v>
      </c>
      <c r="L2843">
        <f t="shared" si="89"/>
        <v>40.533333333333339</v>
      </c>
    </row>
    <row r="2844" spans="1:12" x14ac:dyDescent="0.25">
      <c r="A2844" t="s">
        <v>226</v>
      </c>
      <c r="B2844" t="s">
        <v>550</v>
      </c>
      <c r="C2844" t="s">
        <v>288</v>
      </c>
      <c r="D2844" t="s">
        <v>396</v>
      </c>
      <c r="E2844" t="s">
        <v>281</v>
      </c>
      <c r="H2844">
        <v>20</v>
      </c>
      <c r="I2844">
        <v>19.3</v>
      </c>
      <c r="K2844" t="str">
        <f t="shared" si="88"/>
        <v>MDGSE.SEC.ENRL.TC.ZS</v>
      </c>
      <c r="L2844">
        <f t="shared" si="89"/>
        <v>19.649999999999999</v>
      </c>
    </row>
    <row r="2845" spans="1:12" x14ac:dyDescent="0.25">
      <c r="A2845" t="s">
        <v>226</v>
      </c>
      <c r="B2845" t="s">
        <v>550</v>
      </c>
      <c r="C2845" t="s">
        <v>561</v>
      </c>
      <c r="D2845" t="s">
        <v>236</v>
      </c>
      <c r="E2845" t="s">
        <v>281</v>
      </c>
      <c r="F2845">
        <v>18.7</v>
      </c>
      <c r="G2845">
        <v>24.4</v>
      </c>
      <c r="H2845">
        <v>23.6</v>
      </c>
      <c r="K2845" t="str">
        <f t="shared" si="88"/>
        <v>MDGSE.TER.ENRL.TC.ZS</v>
      </c>
      <c r="L2845">
        <f t="shared" si="89"/>
        <v>22.233333333333331</v>
      </c>
    </row>
    <row r="2846" spans="1:12" x14ac:dyDescent="0.25">
      <c r="A2846" t="s">
        <v>226</v>
      </c>
      <c r="B2846" t="s">
        <v>550</v>
      </c>
      <c r="C2846" t="s">
        <v>122</v>
      </c>
      <c r="D2846" t="s">
        <v>242</v>
      </c>
      <c r="E2846" t="s">
        <v>281</v>
      </c>
      <c r="F2846">
        <v>4.5999999999999996</v>
      </c>
      <c r="G2846">
        <v>4.5999999999999996</v>
      </c>
      <c r="H2846">
        <v>5.0999999999999996</v>
      </c>
      <c r="K2846" t="str">
        <f t="shared" si="88"/>
        <v>MDGSE.TER.ENRR.FE</v>
      </c>
      <c r="L2846">
        <f t="shared" si="89"/>
        <v>4.7666666666666666</v>
      </c>
    </row>
    <row r="2847" spans="1:12" x14ac:dyDescent="0.25">
      <c r="A2847" t="s">
        <v>226</v>
      </c>
      <c r="B2847" t="s">
        <v>550</v>
      </c>
      <c r="C2847" t="s">
        <v>451</v>
      </c>
      <c r="D2847" t="s">
        <v>508</v>
      </c>
      <c r="E2847" t="s">
        <v>281</v>
      </c>
      <c r="F2847">
        <v>38.299999999999997</v>
      </c>
      <c r="G2847">
        <v>38.200000000000003</v>
      </c>
      <c r="H2847">
        <v>37.1</v>
      </c>
      <c r="I2847">
        <v>37.1</v>
      </c>
      <c r="K2847" t="str">
        <f t="shared" si="88"/>
        <v>MDGSE.SEC.ENRR.FE</v>
      </c>
      <c r="L2847">
        <f t="shared" si="89"/>
        <v>37.674999999999997</v>
      </c>
    </row>
    <row r="2848" spans="1:12" x14ac:dyDescent="0.25">
      <c r="A2848" t="s">
        <v>226</v>
      </c>
      <c r="B2848" t="s">
        <v>550</v>
      </c>
      <c r="C2848" t="s">
        <v>128</v>
      </c>
      <c r="D2848" t="s">
        <v>160</v>
      </c>
      <c r="E2848" t="s">
        <v>281</v>
      </c>
      <c r="F2848">
        <v>147.30000000000001</v>
      </c>
      <c r="G2848">
        <v>144</v>
      </c>
      <c r="I2848">
        <v>143.1</v>
      </c>
      <c r="K2848" t="str">
        <f t="shared" si="88"/>
        <v>MDGSE.PRM.ENRR.FE</v>
      </c>
      <c r="L2848">
        <f t="shared" si="89"/>
        <v>144.79999999999998</v>
      </c>
    </row>
    <row r="2849" spans="1:12" x14ac:dyDescent="0.25">
      <c r="A2849" t="s">
        <v>226</v>
      </c>
      <c r="B2849" t="s">
        <v>550</v>
      </c>
      <c r="C2849" t="s">
        <v>255</v>
      </c>
      <c r="D2849" t="s">
        <v>146</v>
      </c>
      <c r="E2849" t="s">
        <v>281</v>
      </c>
      <c r="H2849">
        <v>43.1</v>
      </c>
      <c r="I2849">
        <v>41.7</v>
      </c>
      <c r="K2849" t="str">
        <f t="shared" si="88"/>
        <v>MDGSE.SEC.TCHR.FE.ZS</v>
      </c>
      <c r="L2849">
        <f t="shared" si="89"/>
        <v>42.400000000000006</v>
      </c>
    </row>
    <row r="2850" spans="1:12" x14ac:dyDescent="0.25">
      <c r="A2850" t="s">
        <v>226</v>
      </c>
      <c r="B2850" t="s">
        <v>550</v>
      </c>
      <c r="C2850" t="s">
        <v>81</v>
      </c>
      <c r="D2850" t="s">
        <v>552</v>
      </c>
      <c r="E2850" t="s">
        <v>281</v>
      </c>
      <c r="F2850">
        <v>32.299999999999997</v>
      </c>
      <c r="G2850">
        <v>52.6</v>
      </c>
      <c r="H2850">
        <v>33.4</v>
      </c>
      <c r="K2850" t="str">
        <f t="shared" si="88"/>
        <v>MDGSE.TER.TCHR.FE.ZS</v>
      </c>
      <c r="L2850">
        <f t="shared" si="89"/>
        <v>39.433333333333337</v>
      </c>
    </row>
    <row r="2851" spans="1:12" x14ac:dyDescent="0.25">
      <c r="A2851" t="s">
        <v>226</v>
      </c>
      <c r="B2851" t="s">
        <v>550</v>
      </c>
      <c r="C2851" t="s">
        <v>517</v>
      </c>
      <c r="D2851" t="s">
        <v>378</v>
      </c>
      <c r="E2851" t="s">
        <v>281</v>
      </c>
      <c r="K2851" t="str">
        <f t="shared" si="88"/>
        <v>MDGSG.DMK.SRCR.FN.ZS</v>
      </c>
      <c r="L2851">
        <f t="shared" si="89"/>
        <v>-1</v>
      </c>
    </row>
    <row r="2852" spans="1:12" x14ac:dyDescent="0.25">
      <c r="A2852" t="s">
        <v>226</v>
      </c>
      <c r="B2852" t="s">
        <v>550</v>
      </c>
      <c r="C2852" t="s">
        <v>131</v>
      </c>
      <c r="D2852" t="s">
        <v>523</v>
      </c>
      <c r="E2852" t="s">
        <v>281</v>
      </c>
      <c r="K2852" t="str">
        <f t="shared" si="88"/>
        <v>MDGSG.DMK.ALLD.FN.ZS</v>
      </c>
      <c r="L2852">
        <f t="shared" si="89"/>
        <v>-1</v>
      </c>
    </row>
    <row r="2853" spans="1:12" x14ac:dyDescent="0.25">
      <c r="A2853" t="s">
        <v>226</v>
      </c>
      <c r="B2853" t="s">
        <v>550</v>
      </c>
      <c r="C2853" t="s">
        <v>505</v>
      </c>
      <c r="D2853" t="s">
        <v>492</v>
      </c>
      <c r="E2853" t="s">
        <v>281</v>
      </c>
      <c r="K2853" t="str">
        <f t="shared" si="88"/>
        <v>MDGSG.VAW.ARGU.ZS</v>
      </c>
      <c r="L2853">
        <f t="shared" si="89"/>
        <v>-1</v>
      </c>
    </row>
    <row r="2854" spans="1:12" x14ac:dyDescent="0.25">
      <c r="A2854" t="s">
        <v>226</v>
      </c>
      <c r="B2854" t="s">
        <v>550</v>
      </c>
      <c r="C2854" t="s">
        <v>199</v>
      </c>
      <c r="D2854" t="s">
        <v>196</v>
      </c>
      <c r="E2854" t="s">
        <v>281</v>
      </c>
      <c r="K2854" t="str">
        <f t="shared" si="88"/>
        <v>MDGSG.VAW.BURN.ZS</v>
      </c>
      <c r="L2854">
        <f t="shared" si="89"/>
        <v>-1</v>
      </c>
    </row>
    <row r="2855" spans="1:12" x14ac:dyDescent="0.25">
      <c r="A2855" t="s">
        <v>226</v>
      </c>
      <c r="B2855" t="s">
        <v>550</v>
      </c>
      <c r="C2855" t="s">
        <v>137</v>
      </c>
      <c r="D2855" t="s">
        <v>159</v>
      </c>
      <c r="E2855" t="s">
        <v>281</v>
      </c>
      <c r="K2855" t="str">
        <f t="shared" si="88"/>
        <v>MDGSG.VAW.NEGL.ZS</v>
      </c>
      <c r="L2855">
        <f t="shared" si="89"/>
        <v>-1</v>
      </c>
    </row>
    <row r="2856" spans="1:12" x14ac:dyDescent="0.25">
      <c r="A2856" t="s">
        <v>226</v>
      </c>
      <c r="B2856" t="s">
        <v>550</v>
      </c>
      <c r="C2856" t="s">
        <v>327</v>
      </c>
      <c r="D2856" t="s">
        <v>583</v>
      </c>
      <c r="E2856" t="s">
        <v>281</v>
      </c>
      <c r="K2856" t="str">
        <f t="shared" si="88"/>
        <v>MDGSG.VAW.GOES.ZS</v>
      </c>
      <c r="L2856">
        <f t="shared" si="89"/>
        <v>-1</v>
      </c>
    </row>
    <row r="2857" spans="1:12" x14ac:dyDescent="0.25">
      <c r="A2857" t="s">
        <v>226</v>
      </c>
      <c r="B2857" t="s">
        <v>550</v>
      </c>
      <c r="C2857" t="s">
        <v>575</v>
      </c>
      <c r="D2857" t="s">
        <v>382</v>
      </c>
      <c r="E2857" t="s">
        <v>281</v>
      </c>
      <c r="K2857" t="str">
        <f t="shared" si="88"/>
        <v>MDGSG.VAW.REFU.ZS</v>
      </c>
      <c r="L2857">
        <f t="shared" si="89"/>
        <v>-1</v>
      </c>
    </row>
    <row r="2858" spans="1:12" x14ac:dyDescent="0.25">
      <c r="A2858" t="s">
        <v>286</v>
      </c>
      <c r="B2858" t="s">
        <v>445</v>
      </c>
      <c r="C2858" t="s">
        <v>138</v>
      </c>
      <c r="D2858" t="s">
        <v>211</v>
      </c>
      <c r="E2858" t="s">
        <v>281</v>
      </c>
      <c r="F2858">
        <v>8</v>
      </c>
      <c r="G2858">
        <v>8</v>
      </c>
      <c r="H2858">
        <v>8</v>
      </c>
      <c r="I2858">
        <v>8</v>
      </c>
      <c r="K2858" t="str">
        <f t="shared" si="88"/>
        <v>MWISE.COM.DURS</v>
      </c>
      <c r="L2858">
        <f t="shared" si="89"/>
        <v>8</v>
      </c>
    </row>
    <row r="2859" spans="1:12" x14ac:dyDescent="0.25">
      <c r="A2859" t="s">
        <v>286</v>
      </c>
      <c r="B2859" t="s">
        <v>445</v>
      </c>
      <c r="C2859" t="s">
        <v>385</v>
      </c>
      <c r="D2859" t="s">
        <v>381</v>
      </c>
      <c r="E2859" t="s">
        <v>281</v>
      </c>
      <c r="F2859">
        <v>55.2</v>
      </c>
      <c r="K2859" t="str">
        <f t="shared" si="88"/>
        <v>MWISE.ADT.LITR.FE.ZS</v>
      </c>
      <c r="L2859">
        <f t="shared" si="89"/>
        <v>55.2</v>
      </c>
    </row>
    <row r="2860" spans="1:12" x14ac:dyDescent="0.25">
      <c r="A2860" t="s">
        <v>286</v>
      </c>
      <c r="B2860" t="s">
        <v>445</v>
      </c>
      <c r="C2860" t="s">
        <v>563</v>
      </c>
      <c r="D2860" t="s">
        <v>526</v>
      </c>
      <c r="E2860" t="s">
        <v>281</v>
      </c>
      <c r="F2860">
        <v>99.9</v>
      </c>
      <c r="G2860">
        <v>99.1</v>
      </c>
      <c r="K2860" t="str">
        <f t="shared" si="88"/>
        <v>MWISE.XPD.CPRM.ZS</v>
      </c>
      <c r="L2860">
        <f t="shared" si="89"/>
        <v>99.5</v>
      </c>
    </row>
    <row r="2861" spans="1:12" x14ac:dyDescent="0.25">
      <c r="A2861" t="s">
        <v>286</v>
      </c>
      <c r="B2861" t="s">
        <v>445</v>
      </c>
      <c r="C2861" t="s">
        <v>322</v>
      </c>
      <c r="D2861" t="s">
        <v>69</v>
      </c>
      <c r="E2861" t="s">
        <v>281</v>
      </c>
      <c r="F2861">
        <v>97.6</v>
      </c>
      <c r="G2861">
        <v>97.7</v>
      </c>
      <c r="K2861" t="str">
        <f t="shared" si="88"/>
        <v>MWISE.XPD.CSEC.ZS</v>
      </c>
      <c r="L2861">
        <f t="shared" si="89"/>
        <v>97.65</v>
      </c>
    </row>
    <row r="2862" spans="1:12" x14ac:dyDescent="0.25">
      <c r="A2862" t="s">
        <v>286</v>
      </c>
      <c r="B2862" t="s">
        <v>445</v>
      </c>
      <c r="C2862" t="s">
        <v>95</v>
      </c>
      <c r="D2862" t="s">
        <v>203</v>
      </c>
      <c r="E2862" t="s">
        <v>281</v>
      </c>
      <c r="F2862">
        <v>98.3</v>
      </c>
      <c r="G2862">
        <v>92.2</v>
      </c>
      <c r="K2862" t="str">
        <f t="shared" si="88"/>
        <v>MWISE.XPD.CTER.ZS</v>
      </c>
      <c r="L2862">
        <f t="shared" si="89"/>
        <v>95.25</v>
      </c>
    </row>
    <row r="2863" spans="1:12" x14ac:dyDescent="0.25">
      <c r="A2863" t="s">
        <v>286</v>
      </c>
      <c r="B2863" t="s">
        <v>445</v>
      </c>
      <c r="C2863" t="s">
        <v>150</v>
      </c>
      <c r="D2863" t="s">
        <v>201</v>
      </c>
      <c r="E2863" t="s">
        <v>281</v>
      </c>
      <c r="F2863">
        <v>10</v>
      </c>
      <c r="G2863">
        <v>8.6</v>
      </c>
      <c r="K2863" t="str">
        <f t="shared" si="88"/>
        <v>MWISE.XPD.PRIM.PC.ZS</v>
      </c>
      <c r="L2863">
        <f t="shared" si="89"/>
        <v>9.3000000000000007</v>
      </c>
    </row>
    <row r="2864" spans="1:12" x14ac:dyDescent="0.25">
      <c r="A2864" t="s">
        <v>286</v>
      </c>
      <c r="B2864" t="s">
        <v>445</v>
      </c>
      <c r="C2864" t="s">
        <v>585</v>
      </c>
      <c r="D2864" t="s">
        <v>580</v>
      </c>
      <c r="E2864" t="s">
        <v>281</v>
      </c>
      <c r="F2864">
        <v>27.7</v>
      </c>
      <c r="G2864">
        <v>25.2</v>
      </c>
      <c r="K2864" t="str">
        <f t="shared" si="88"/>
        <v>MWISE.XPD.SECO.PC.ZS</v>
      </c>
      <c r="L2864">
        <f t="shared" si="89"/>
        <v>26.45</v>
      </c>
    </row>
    <row r="2865" spans="1:12" x14ac:dyDescent="0.25">
      <c r="A2865" t="s">
        <v>286</v>
      </c>
      <c r="B2865" t="s">
        <v>445</v>
      </c>
      <c r="C2865" t="s">
        <v>539</v>
      </c>
      <c r="D2865" t="s">
        <v>558</v>
      </c>
      <c r="E2865" t="s">
        <v>281</v>
      </c>
      <c r="K2865" t="str">
        <f t="shared" si="88"/>
        <v>MWISE.XPD.TERT.PC.ZS</v>
      </c>
      <c r="L2865">
        <f t="shared" si="89"/>
        <v>-1</v>
      </c>
    </row>
    <row r="2866" spans="1:12" x14ac:dyDescent="0.25">
      <c r="A2866" t="s">
        <v>286</v>
      </c>
      <c r="B2866" t="s">
        <v>445</v>
      </c>
      <c r="C2866" t="s">
        <v>504</v>
      </c>
      <c r="D2866" t="s">
        <v>581</v>
      </c>
      <c r="E2866" t="s">
        <v>281</v>
      </c>
      <c r="F2866">
        <v>73.400000000000006</v>
      </c>
      <c r="K2866" t="str">
        <f t="shared" si="88"/>
        <v>MWISE.ADT.1524.LT.FE.ZS</v>
      </c>
      <c r="L2866">
        <f t="shared" si="89"/>
        <v>73.400000000000006</v>
      </c>
    </row>
    <row r="2867" spans="1:12" x14ac:dyDescent="0.25">
      <c r="A2867" t="s">
        <v>286</v>
      </c>
      <c r="B2867" t="s">
        <v>445</v>
      </c>
      <c r="C2867" t="s">
        <v>21</v>
      </c>
      <c r="D2867" t="s">
        <v>8</v>
      </c>
      <c r="E2867" t="s">
        <v>281</v>
      </c>
      <c r="F2867">
        <v>69.5</v>
      </c>
      <c r="I2867">
        <v>58.7</v>
      </c>
      <c r="K2867" t="str">
        <f t="shared" si="88"/>
        <v>MWISE.PRM.ENRL.TC.ZS</v>
      </c>
      <c r="L2867">
        <f t="shared" si="89"/>
        <v>64.099999999999994</v>
      </c>
    </row>
    <row r="2868" spans="1:12" x14ac:dyDescent="0.25">
      <c r="A2868" t="s">
        <v>286</v>
      </c>
      <c r="B2868" t="s">
        <v>445</v>
      </c>
      <c r="C2868" t="s">
        <v>288</v>
      </c>
      <c r="D2868" t="s">
        <v>396</v>
      </c>
      <c r="E2868" t="s">
        <v>281</v>
      </c>
      <c r="F2868">
        <v>37.9</v>
      </c>
      <c r="I2868">
        <v>72.3</v>
      </c>
      <c r="K2868" t="str">
        <f t="shared" si="88"/>
        <v>MWISE.SEC.ENRL.TC.ZS</v>
      </c>
      <c r="L2868">
        <f t="shared" si="89"/>
        <v>55.099999999999994</v>
      </c>
    </row>
    <row r="2869" spans="1:12" x14ac:dyDescent="0.25">
      <c r="A2869" t="s">
        <v>286</v>
      </c>
      <c r="B2869" t="s">
        <v>445</v>
      </c>
      <c r="C2869" t="s">
        <v>561</v>
      </c>
      <c r="D2869" t="s">
        <v>236</v>
      </c>
      <c r="E2869" t="s">
        <v>281</v>
      </c>
      <c r="K2869" t="str">
        <f t="shared" si="88"/>
        <v>MWISE.TER.ENRL.TC.ZS</v>
      </c>
      <c r="L2869">
        <f t="shared" si="89"/>
        <v>-1</v>
      </c>
    </row>
    <row r="2870" spans="1:12" x14ac:dyDescent="0.25">
      <c r="A2870" t="s">
        <v>286</v>
      </c>
      <c r="B2870" t="s">
        <v>445</v>
      </c>
      <c r="C2870" t="s">
        <v>122</v>
      </c>
      <c r="D2870" t="s">
        <v>242</v>
      </c>
      <c r="E2870" t="s">
        <v>281</v>
      </c>
      <c r="K2870" t="str">
        <f t="shared" si="88"/>
        <v>MWISE.TER.ENRR.FE</v>
      </c>
      <c r="L2870">
        <f t="shared" si="89"/>
        <v>-1</v>
      </c>
    </row>
    <row r="2871" spans="1:12" x14ac:dyDescent="0.25">
      <c r="A2871" t="s">
        <v>286</v>
      </c>
      <c r="B2871" t="s">
        <v>445</v>
      </c>
      <c r="C2871" t="s">
        <v>451</v>
      </c>
      <c r="D2871" t="s">
        <v>508</v>
      </c>
      <c r="E2871" t="s">
        <v>281</v>
      </c>
      <c r="F2871">
        <v>38.9</v>
      </c>
      <c r="G2871">
        <v>36.9</v>
      </c>
      <c r="H2871">
        <v>38.6</v>
      </c>
      <c r="I2871">
        <v>39.9</v>
      </c>
      <c r="K2871" t="str">
        <f t="shared" si="88"/>
        <v>MWISE.SEC.ENRR.FE</v>
      </c>
      <c r="L2871">
        <f t="shared" si="89"/>
        <v>38.575000000000003</v>
      </c>
    </row>
    <row r="2872" spans="1:12" x14ac:dyDescent="0.25">
      <c r="A2872" t="s">
        <v>286</v>
      </c>
      <c r="B2872" t="s">
        <v>445</v>
      </c>
      <c r="C2872" t="s">
        <v>128</v>
      </c>
      <c r="D2872" t="s">
        <v>160</v>
      </c>
      <c r="E2872" t="s">
        <v>281</v>
      </c>
      <c r="F2872">
        <v>147.9</v>
      </c>
      <c r="G2872">
        <v>146.4</v>
      </c>
      <c r="H2872">
        <v>147.80000000000001</v>
      </c>
      <c r="I2872">
        <v>143.1</v>
      </c>
      <c r="K2872" t="str">
        <f t="shared" si="88"/>
        <v>MWISE.PRM.ENRR.FE</v>
      </c>
      <c r="L2872">
        <f t="shared" si="89"/>
        <v>146.30000000000001</v>
      </c>
    </row>
    <row r="2873" spans="1:12" x14ac:dyDescent="0.25">
      <c r="A2873" t="s">
        <v>286</v>
      </c>
      <c r="B2873" t="s">
        <v>445</v>
      </c>
      <c r="C2873" t="s">
        <v>255</v>
      </c>
      <c r="D2873" t="s">
        <v>146</v>
      </c>
      <c r="E2873" t="s">
        <v>281</v>
      </c>
      <c r="F2873">
        <v>30.6</v>
      </c>
      <c r="I2873">
        <v>22.9</v>
      </c>
      <c r="K2873" t="str">
        <f t="shared" si="88"/>
        <v>MWISE.SEC.TCHR.FE.ZS</v>
      </c>
      <c r="L2873">
        <f t="shared" si="89"/>
        <v>26.75</v>
      </c>
    </row>
    <row r="2874" spans="1:12" x14ac:dyDescent="0.25">
      <c r="A2874" t="s">
        <v>286</v>
      </c>
      <c r="B2874" t="s">
        <v>445</v>
      </c>
      <c r="C2874" t="s">
        <v>81</v>
      </c>
      <c r="D2874" t="s">
        <v>552</v>
      </c>
      <c r="E2874" t="s">
        <v>281</v>
      </c>
      <c r="K2874" t="str">
        <f t="shared" si="88"/>
        <v>MWISE.TER.TCHR.FE.ZS</v>
      </c>
      <c r="L2874">
        <f t="shared" si="89"/>
        <v>-1</v>
      </c>
    </row>
    <row r="2875" spans="1:12" x14ac:dyDescent="0.25">
      <c r="A2875" t="s">
        <v>286</v>
      </c>
      <c r="B2875" t="s">
        <v>445</v>
      </c>
      <c r="C2875" t="s">
        <v>517</v>
      </c>
      <c r="D2875" t="s">
        <v>378</v>
      </c>
      <c r="E2875" t="s">
        <v>281</v>
      </c>
      <c r="G2875">
        <v>46.7</v>
      </c>
      <c r="K2875" t="str">
        <f t="shared" si="88"/>
        <v>MWISG.DMK.SRCR.FN.ZS</v>
      </c>
      <c r="L2875">
        <f t="shared" si="89"/>
        <v>46.7</v>
      </c>
    </row>
    <row r="2876" spans="1:12" x14ac:dyDescent="0.25">
      <c r="A2876" t="s">
        <v>286</v>
      </c>
      <c r="B2876" t="s">
        <v>445</v>
      </c>
      <c r="C2876" t="s">
        <v>131</v>
      </c>
      <c r="D2876" t="s">
        <v>523</v>
      </c>
      <c r="E2876" t="s">
        <v>281</v>
      </c>
      <c r="G2876">
        <v>46.9</v>
      </c>
      <c r="K2876" t="str">
        <f t="shared" si="88"/>
        <v>MWISG.DMK.ALLD.FN.ZS</v>
      </c>
      <c r="L2876">
        <f t="shared" si="89"/>
        <v>46.9</v>
      </c>
    </row>
    <row r="2877" spans="1:12" x14ac:dyDescent="0.25">
      <c r="A2877" t="s">
        <v>286</v>
      </c>
      <c r="B2877" t="s">
        <v>445</v>
      </c>
      <c r="C2877" t="s">
        <v>505</v>
      </c>
      <c r="D2877" t="s">
        <v>492</v>
      </c>
      <c r="E2877" t="s">
        <v>281</v>
      </c>
      <c r="G2877">
        <v>6.7</v>
      </c>
      <c r="K2877" t="str">
        <f t="shared" si="88"/>
        <v>MWISG.VAW.ARGU.ZS</v>
      </c>
      <c r="L2877">
        <f t="shared" si="89"/>
        <v>6.7</v>
      </c>
    </row>
    <row r="2878" spans="1:12" x14ac:dyDescent="0.25">
      <c r="A2878" t="s">
        <v>286</v>
      </c>
      <c r="B2878" t="s">
        <v>445</v>
      </c>
      <c r="C2878" t="s">
        <v>199</v>
      </c>
      <c r="D2878" t="s">
        <v>196</v>
      </c>
      <c r="E2878" t="s">
        <v>281</v>
      </c>
      <c r="G2878">
        <v>5.5</v>
      </c>
      <c r="K2878" t="str">
        <f t="shared" si="88"/>
        <v>MWISG.VAW.BURN.ZS</v>
      </c>
      <c r="L2878">
        <f t="shared" si="89"/>
        <v>5.5</v>
      </c>
    </row>
    <row r="2879" spans="1:12" x14ac:dyDescent="0.25">
      <c r="A2879" t="s">
        <v>286</v>
      </c>
      <c r="B2879" t="s">
        <v>445</v>
      </c>
      <c r="C2879" t="s">
        <v>137</v>
      </c>
      <c r="D2879" t="s">
        <v>159</v>
      </c>
      <c r="E2879" t="s">
        <v>281</v>
      </c>
      <c r="G2879">
        <v>8.8000000000000007</v>
      </c>
      <c r="K2879" t="str">
        <f t="shared" si="88"/>
        <v>MWISG.VAW.NEGL.ZS</v>
      </c>
      <c r="L2879">
        <f t="shared" si="89"/>
        <v>8.8000000000000007</v>
      </c>
    </row>
    <row r="2880" spans="1:12" x14ac:dyDescent="0.25">
      <c r="A2880" t="s">
        <v>286</v>
      </c>
      <c r="B2880" t="s">
        <v>445</v>
      </c>
      <c r="C2880" t="s">
        <v>327</v>
      </c>
      <c r="D2880" t="s">
        <v>583</v>
      </c>
      <c r="E2880" t="s">
        <v>281</v>
      </c>
      <c r="G2880">
        <v>6.9</v>
      </c>
      <c r="K2880" t="str">
        <f t="shared" si="88"/>
        <v>MWISG.VAW.GOES.ZS</v>
      </c>
      <c r="L2880">
        <f t="shared" si="89"/>
        <v>6.9</v>
      </c>
    </row>
    <row r="2881" spans="1:12" x14ac:dyDescent="0.25">
      <c r="A2881" t="s">
        <v>286</v>
      </c>
      <c r="B2881" t="s">
        <v>445</v>
      </c>
      <c r="C2881" t="s">
        <v>575</v>
      </c>
      <c r="D2881" t="s">
        <v>382</v>
      </c>
      <c r="E2881" t="s">
        <v>281</v>
      </c>
      <c r="G2881">
        <v>8.3000000000000007</v>
      </c>
      <c r="K2881" t="str">
        <f t="shared" si="88"/>
        <v>MWISG.VAW.REFU.ZS</v>
      </c>
      <c r="L2881">
        <f t="shared" si="89"/>
        <v>8.3000000000000007</v>
      </c>
    </row>
    <row r="2882" spans="1:12" x14ac:dyDescent="0.25">
      <c r="A2882" t="s">
        <v>569</v>
      </c>
      <c r="B2882" t="s">
        <v>355</v>
      </c>
      <c r="C2882" t="s">
        <v>138</v>
      </c>
      <c r="D2882" t="s">
        <v>211</v>
      </c>
      <c r="E2882" t="s">
        <v>281</v>
      </c>
      <c r="F2882">
        <v>6</v>
      </c>
      <c r="G2882">
        <v>6</v>
      </c>
      <c r="H2882">
        <v>6</v>
      </c>
      <c r="I2882">
        <v>6</v>
      </c>
      <c r="K2882" t="str">
        <f t="shared" si="88"/>
        <v>MYSSE.COM.DURS</v>
      </c>
      <c r="L2882">
        <f t="shared" si="89"/>
        <v>6</v>
      </c>
    </row>
    <row r="2883" spans="1:12" x14ac:dyDescent="0.25">
      <c r="A2883" t="s">
        <v>569</v>
      </c>
      <c r="B2883" t="s">
        <v>355</v>
      </c>
      <c r="C2883" t="s">
        <v>385</v>
      </c>
      <c r="D2883" t="s">
        <v>381</v>
      </c>
      <c r="E2883" t="s">
        <v>281</v>
      </c>
      <c r="G2883">
        <v>91.1</v>
      </c>
      <c r="K2883" t="str">
        <f t="shared" ref="K2883:K2946" si="90">B2883&amp;D2883</f>
        <v>MYSSE.ADT.LITR.FE.ZS</v>
      </c>
      <c r="L2883">
        <f t="shared" ref="L2883:L2946" si="91">IF(COUNT(F2883:J2883)&gt;0, SUM(F2883:J2883)/COUNT(F2883:J2883), -1)</f>
        <v>91.1</v>
      </c>
    </row>
    <row r="2884" spans="1:12" x14ac:dyDescent="0.25">
      <c r="A2884" t="s">
        <v>569</v>
      </c>
      <c r="B2884" t="s">
        <v>355</v>
      </c>
      <c r="C2884" t="s">
        <v>563</v>
      </c>
      <c r="D2884" t="s">
        <v>526</v>
      </c>
      <c r="E2884" t="s">
        <v>281</v>
      </c>
      <c r="F2884">
        <v>99.1</v>
      </c>
      <c r="G2884">
        <v>98.1</v>
      </c>
      <c r="H2884">
        <v>99.2</v>
      </c>
      <c r="I2884">
        <v>99.4</v>
      </c>
      <c r="K2884" t="str">
        <f t="shared" si="90"/>
        <v>MYSSE.XPD.CPRM.ZS</v>
      </c>
      <c r="L2884">
        <f t="shared" si="91"/>
        <v>98.949999999999989</v>
      </c>
    </row>
    <row r="2885" spans="1:12" x14ac:dyDescent="0.25">
      <c r="A2885" t="s">
        <v>569</v>
      </c>
      <c r="B2885" t="s">
        <v>355</v>
      </c>
      <c r="C2885" t="s">
        <v>322</v>
      </c>
      <c r="D2885" t="s">
        <v>69</v>
      </c>
      <c r="E2885" t="s">
        <v>281</v>
      </c>
      <c r="G2885">
        <v>91.7</v>
      </c>
      <c r="H2885">
        <v>91.1</v>
      </c>
      <c r="I2885">
        <v>92.9</v>
      </c>
      <c r="K2885" t="str">
        <f t="shared" si="90"/>
        <v>MYSSE.XPD.CSEC.ZS</v>
      </c>
      <c r="L2885">
        <f t="shared" si="91"/>
        <v>91.90000000000002</v>
      </c>
    </row>
    <row r="2886" spans="1:12" x14ac:dyDescent="0.25">
      <c r="A2886" t="s">
        <v>569</v>
      </c>
      <c r="B2886" t="s">
        <v>355</v>
      </c>
      <c r="C2886" t="s">
        <v>95</v>
      </c>
      <c r="D2886" t="s">
        <v>203</v>
      </c>
      <c r="E2886" t="s">
        <v>281</v>
      </c>
      <c r="G2886">
        <v>86.7</v>
      </c>
      <c r="H2886">
        <v>81.7</v>
      </c>
      <c r="I2886">
        <v>83.5</v>
      </c>
      <c r="K2886" t="str">
        <f t="shared" si="90"/>
        <v>MYSSE.XPD.CTER.ZS</v>
      </c>
      <c r="L2886">
        <f t="shared" si="91"/>
        <v>83.966666666666669</v>
      </c>
    </row>
    <row r="2887" spans="1:12" x14ac:dyDescent="0.25">
      <c r="A2887" t="s">
        <v>569</v>
      </c>
      <c r="B2887" t="s">
        <v>355</v>
      </c>
      <c r="C2887" t="s">
        <v>150</v>
      </c>
      <c r="D2887" t="s">
        <v>201</v>
      </c>
      <c r="E2887" t="s">
        <v>281</v>
      </c>
      <c r="F2887">
        <v>16.3</v>
      </c>
      <c r="G2887">
        <v>16.399999999999999</v>
      </c>
      <c r="H2887">
        <v>16.399999999999999</v>
      </c>
      <c r="K2887" t="str">
        <f t="shared" si="90"/>
        <v>MYSSE.XPD.PRIM.PC.ZS</v>
      </c>
      <c r="L2887">
        <f t="shared" si="91"/>
        <v>16.366666666666667</v>
      </c>
    </row>
    <row r="2888" spans="1:12" x14ac:dyDescent="0.25">
      <c r="A2888" t="s">
        <v>569</v>
      </c>
      <c r="B2888" t="s">
        <v>355</v>
      </c>
      <c r="C2888" t="s">
        <v>585</v>
      </c>
      <c r="D2888" t="s">
        <v>580</v>
      </c>
      <c r="E2888" t="s">
        <v>281</v>
      </c>
      <c r="G2888">
        <v>21.5</v>
      </c>
      <c r="H2888">
        <v>23</v>
      </c>
      <c r="K2888" t="str">
        <f t="shared" si="90"/>
        <v>MYSSE.XPD.SECO.PC.ZS</v>
      </c>
      <c r="L2888">
        <f t="shared" si="91"/>
        <v>22.25</v>
      </c>
    </row>
    <row r="2889" spans="1:12" x14ac:dyDescent="0.25">
      <c r="A2889" t="s">
        <v>569</v>
      </c>
      <c r="B2889" t="s">
        <v>355</v>
      </c>
      <c r="C2889" t="s">
        <v>539</v>
      </c>
      <c r="D2889" t="s">
        <v>558</v>
      </c>
      <c r="E2889" t="s">
        <v>281</v>
      </c>
      <c r="G2889">
        <v>26.3</v>
      </c>
      <c r="H2889">
        <v>25.2</v>
      </c>
      <c r="K2889" t="str">
        <f t="shared" si="90"/>
        <v>MYSSE.XPD.TERT.PC.ZS</v>
      </c>
      <c r="L2889">
        <f t="shared" si="91"/>
        <v>25.75</v>
      </c>
    </row>
    <row r="2890" spans="1:12" x14ac:dyDescent="0.25">
      <c r="A2890" t="s">
        <v>569</v>
      </c>
      <c r="B2890" t="s">
        <v>355</v>
      </c>
      <c r="C2890" t="s">
        <v>504</v>
      </c>
      <c r="D2890" t="s">
        <v>581</v>
      </c>
      <c r="E2890" t="s">
        <v>281</v>
      </c>
      <c r="G2890">
        <v>97.9</v>
      </c>
      <c r="K2890" t="str">
        <f t="shared" si="90"/>
        <v>MYSSE.ADT.1524.LT.FE.ZS</v>
      </c>
      <c r="L2890">
        <f t="shared" si="91"/>
        <v>97.9</v>
      </c>
    </row>
    <row r="2891" spans="1:12" x14ac:dyDescent="0.25">
      <c r="A2891" t="s">
        <v>569</v>
      </c>
      <c r="B2891" t="s">
        <v>355</v>
      </c>
      <c r="C2891" t="s">
        <v>21</v>
      </c>
      <c r="D2891" t="s">
        <v>8</v>
      </c>
      <c r="E2891" t="s">
        <v>281</v>
      </c>
      <c r="F2891">
        <v>11.5</v>
      </c>
      <c r="G2891">
        <v>11.6</v>
      </c>
      <c r="H2891">
        <v>11.7</v>
      </c>
      <c r="K2891" t="str">
        <f t="shared" si="90"/>
        <v>MYSSE.PRM.ENRL.TC.ZS</v>
      </c>
      <c r="L2891">
        <f t="shared" si="91"/>
        <v>11.6</v>
      </c>
    </row>
    <row r="2892" spans="1:12" x14ac:dyDescent="0.25">
      <c r="A2892" t="s">
        <v>569</v>
      </c>
      <c r="B2892" t="s">
        <v>355</v>
      </c>
      <c r="C2892" t="s">
        <v>288</v>
      </c>
      <c r="D2892" t="s">
        <v>396</v>
      </c>
      <c r="E2892" t="s">
        <v>281</v>
      </c>
      <c r="G2892">
        <v>13.2</v>
      </c>
      <c r="H2892">
        <v>12.3</v>
      </c>
      <c r="I2892">
        <v>11.4</v>
      </c>
      <c r="K2892" t="str">
        <f t="shared" si="90"/>
        <v>MYSSE.SEC.ENRL.TC.ZS</v>
      </c>
      <c r="L2892">
        <f t="shared" si="91"/>
        <v>12.299999999999999</v>
      </c>
    </row>
    <row r="2893" spans="1:12" x14ac:dyDescent="0.25">
      <c r="A2893" t="s">
        <v>569</v>
      </c>
      <c r="B2893" t="s">
        <v>355</v>
      </c>
      <c r="C2893" t="s">
        <v>561</v>
      </c>
      <c r="D2893" t="s">
        <v>236</v>
      </c>
      <c r="E2893" t="s">
        <v>281</v>
      </c>
      <c r="F2893">
        <v>15.9</v>
      </c>
      <c r="H2893">
        <v>13.9</v>
      </c>
      <c r="I2893">
        <v>13.3</v>
      </c>
      <c r="K2893" t="str">
        <f t="shared" si="90"/>
        <v>MYSSE.TER.ENRL.TC.ZS</v>
      </c>
      <c r="L2893">
        <f t="shared" si="91"/>
        <v>14.366666666666667</v>
      </c>
    </row>
    <row r="2894" spans="1:12" x14ac:dyDescent="0.25">
      <c r="A2894" t="s">
        <v>569</v>
      </c>
      <c r="B2894" t="s">
        <v>355</v>
      </c>
      <c r="C2894" t="s">
        <v>122</v>
      </c>
      <c r="D2894" t="s">
        <v>242</v>
      </c>
      <c r="E2894" t="s">
        <v>281</v>
      </c>
      <c r="F2894">
        <v>51.7</v>
      </c>
      <c r="G2894">
        <v>50.6</v>
      </c>
      <c r="H2894">
        <v>47.1</v>
      </c>
      <c r="I2894">
        <v>49.9</v>
      </c>
      <c r="K2894" t="str">
        <f t="shared" si="90"/>
        <v>MYSSE.TER.ENRR.FE</v>
      </c>
      <c r="L2894">
        <f t="shared" si="91"/>
        <v>49.825000000000003</v>
      </c>
    </row>
    <row r="2895" spans="1:12" x14ac:dyDescent="0.25">
      <c r="A2895" t="s">
        <v>569</v>
      </c>
      <c r="B2895" t="s">
        <v>355</v>
      </c>
      <c r="C2895" t="s">
        <v>451</v>
      </c>
      <c r="D2895" t="s">
        <v>508</v>
      </c>
      <c r="E2895" t="s">
        <v>281</v>
      </c>
      <c r="F2895">
        <v>88.7</v>
      </c>
      <c r="G2895">
        <v>87.6</v>
      </c>
      <c r="H2895">
        <v>88</v>
      </c>
      <c r="I2895">
        <v>85.4</v>
      </c>
      <c r="K2895" t="str">
        <f t="shared" si="90"/>
        <v>MYSSE.SEC.ENRR.FE</v>
      </c>
      <c r="L2895">
        <f t="shared" si="91"/>
        <v>87.425000000000011</v>
      </c>
    </row>
    <row r="2896" spans="1:12" x14ac:dyDescent="0.25">
      <c r="A2896" t="s">
        <v>569</v>
      </c>
      <c r="B2896" t="s">
        <v>355</v>
      </c>
      <c r="C2896" t="s">
        <v>128</v>
      </c>
      <c r="D2896" t="s">
        <v>160</v>
      </c>
      <c r="E2896" t="s">
        <v>281</v>
      </c>
      <c r="F2896">
        <v>104.1</v>
      </c>
      <c r="G2896">
        <v>105.7</v>
      </c>
      <c r="H2896">
        <v>106</v>
      </c>
      <c r="K2896" t="str">
        <f t="shared" si="90"/>
        <v>MYSSE.PRM.ENRR.FE</v>
      </c>
      <c r="L2896">
        <f t="shared" si="91"/>
        <v>105.26666666666667</v>
      </c>
    </row>
    <row r="2897" spans="1:12" x14ac:dyDescent="0.25">
      <c r="A2897" t="s">
        <v>569</v>
      </c>
      <c r="B2897" t="s">
        <v>355</v>
      </c>
      <c r="C2897" t="s">
        <v>255</v>
      </c>
      <c r="D2897" t="s">
        <v>146</v>
      </c>
      <c r="E2897" t="s">
        <v>281</v>
      </c>
      <c r="G2897">
        <v>68.2</v>
      </c>
      <c r="H2897">
        <v>67.400000000000006</v>
      </c>
      <c r="I2897">
        <v>67.400000000000006</v>
      </c>
      <c r="K2897" t="str">
        <f t="shared" si="90"/>
        <v>MYSSE.SEC.TCHR.FE.ZS</v>
      </c>
      <c r="L2897">
        <f t="shared" si="91"/>
        <v>67.666666666666671</v>
      </c>
    </row>
    <row r="2898" spans="1:12" x14ac:dyDescent="0.25">
      <c r="A2898" t="s">
        <v>569</v>
      </c>
      <c r="B2898" t="s">
        <v>355</v>
      </c>
      <c r="C2898" t="s">
        <v>81</v>
      </c>
      <c r="D2898" t="s">
        <v>552</v>
      </c>
      <c r="E2898" t="s">
        <v>281</v>
      </c>
      <c r="F2898">
        <v>52.1</v>
      </c>
      <c r="H2898">
        <v>52.8</v>
      </c>
      <c r="I2898">
        <v>50.2</v>
      </c>
      <c r="K2898" t="str">
        <f t="shared" si="90"/>
        <v>MYSSE.TER.TCHR.FE.ZS</v>
      </c>
      <c r="L2898">
        <f t="shared" si="91"/>
        <v>51.70000000000001</v>
      </c>
    </row>
    <row r="2899" spans="1:12" x14ac:dyDescent="0.25">
      <c r="A2899" t="s">
        <v>569</v>
      </c>
      <c r="B2899" t="s">
        <v>355</v>
      </c>
      <c r="C2899" t="s">
        <v>517</v>
      </c>
      <c r="D2899" t="s">
        <v>378</v>
      </c>
      <c r="E2899" t="s">
        <v>281</v>
      </c>
      <c r="K2899" t="str">
        <f t="shared" si="90"/>
        <v>MYSSG.DMK.SRCR.FN.ZS</v>
      </c>
      <c r="L2899">
        <f t="shared" si="91"/>
        <v>-1</v>
      </c>
    </row>
    <row r="2900" spans="1:12" x14ac:dyDescent="0.25">
      <c r="A2900" t="s">
        <v>569</v>
      </c>
      <c r="B2900" t="s">
        <v>355</v>
      </c>
      <c r="C2900" t="s">
        <v>131</v>
      </c>
      <c r="D2900" t="s">
        <v>523</v>
      </c>
      <c r="E2900" t="s">
        <v>281</v>
      </c>
      <c r="K2900" t="str">
        <f t="shared" si="90"/>
        <v>MYSSG.DMK.ALLD.FN.ZS</v>
      </c>
      <c r="L2900">
        <f t="shared" si="91"/>
        <v>-1</v>
      </c>
    </row>
    <row r="2901" spans="1:12" x14ac:dyDescent="0.25">
      <c r="A2901" t="s">
        <v>569</v>
      </c>
      <c r="B2901" t="s">
        <v>355</v>
      </c>
      <c r="C2901" t="s">
        <v>505</v>
      </c>
      <c r="D2901" t="s">
        <v>492</v>
      </c>
      <c r="E2901" t="s">
        <v>281</v>
      </c>
      <c r="K2901" t="str">
        <f t="shared" si="90"/>
        <v>MYSSG.VAW.ARGU.ZS</v>
      </c>
      <c r="L2901">
        <f t="shared" si="91"/>
        <v>-1</v>
      </c>
    </row>
    <row r="2902" spans="1:12" x14ac:dyDescent="0.25">
      <c r="A2902" t="s">
        <v>569</v>
      </c>
      <c r="B2902" t="s">
        <v>355</v>
      </c>
      <c r="C2902" t="s">
        <v>199</v>
      </c>
      <c r="D2902" t="s">
        <v>196</v>
      </c>
      <c r="E2902" t="s">
        <v>281</v>
      </c>
      <c r="K2902" t="str">
        <f t="shared" si="90"/>
        <v>MYSSG.VAW.BURN.ZS</v>
      </c>
      <c r="L2902">
        <f t="shared" si="91"/>
        <v>-1</v>
      </c>
    </row>
    <row r="2903" spans="1:12" x14ac:dyDescent="0.25">
      <c r="A2903" t="s">
        <v>569</v>
      </c>
      <c r="B2903" t="s">
        <v>355</v>
      </c>
      <c r="C2903" t="s">
        <v>137</v>
      </c>
      <c r="D2903" t="s">
        <v>159</v>
      </c>
      <c r="E2903" t="s">
        <v>281</v>
      </c>
      <c r="K2903" t="str">
        <f t="shared" si="90"/>
        <v>MYSSG.VAW.NEGL.ZS</v>
      </c>
      <c r="L2903">
        <f t="shared" si="91"/>
        <v>-1</v>
      </c>
    </row>
    <row r="2904" spans="1:12" x14ac:dyDescent="0.25">
      <c r="A2904" t="s">
        <v>569</v>
      </c>
      <c r="B2904" t="s">
        <v>355</v>
      </c>
      <c r="C2904" t="s">
        <v>327</v>
      </c>
      <c r="D2904" t="s">
        <v>583</v>
      </c>
      <c r="E2904" t="s">
        <v>281</v>
      </c>
      <c r="K2904" t="str">
        <f t="shared" si="90"/>
        <v>MYSSG.VAW.GOES.ZS</v>
      </c>
      <c r="L2904">
        <f t="shared" si="91"/>
        <v>-1</v>
      </c>
    </row>
    <row r="2905" spans="1:12" x14ac:dyDescent="0.25">
      <c r="A2905" t="s">
        <v>569</v>
      </c>
      <c r="B2905" t="s">
        <v>355</v>
      </c>
      <c r="C2905" t="s">
        <v>575</v>
      </c>
      <c r="D2905" t="s">
        <v>382</v>
      </c>
      <c r="E2905" t="s">
        <v>281</v>
      </c>
      <c r="K2905" t="str">
        <f t="shared" si="90"/>
        <v>MYSSG.VAW.REFU.ZS</v>
      </c>
      <c r="L2905">
        <f t="shared" si="91"/>
        <v>-1</v>
      </c>
    </row>
    <row r="2906" spans="1:12" x14ac:dyDescent="0.25">
      <c r="A2906" t="s">
        <v>192</v>
      </c>
      <c r="B2906" t="s">
        <v>560</v>
      </c>
      <c r="C2906" t="s">
        <v>138</v>
      </c>
      <c r="D2906" t="s">
        <v>211</v>
      </c>
      <c r="E2906" t="s">
        <v>281</v>
      </c>
      <c r="K2906" t="str">
        <f t="shared" si="90"/>
        <v>MDVSE.COM.DURS</v>
      </c>
      <c r="L2906">
        <f t="shared" si="91"/>
        <v>-1</v>
      </c>
    </row>
    <row r="2907" spans="1:12" x14ac:dyDescent="0.25">
      <c r="A2907" t="s">
        <v>192</v>
      </c>
      <c r="B2907" t="s">
        <v>560</v>
      </c>
      <c r="C2907" t="s">
        <v>385</v>
      </c>
      <c r="D2907" t="s">
        <v>381</v>
      </c>
      <c r="E2907" t="s">
        <v>281</v>
      </c>
      <c r="G2907">
        <v>98.1</v>
      </c>
      <c r="K2907" t="str">
        <f t="shared" si="90"/>
        <v>MDVSE.ADT.LITR.FE.ZS</v>
      </c>
      <c r="L2907">
        <f t="shared" si="91"/>
        <v>98.1</v>
      </c>
    </row>
    <row r="2908" spans="1:12" x14ac:dyDescent="0.25">
      <c r="A2908" t="s">
        <v>192</v>
      </c>
      <c r="B2908" t="s">
        <v>560</v>
      </c>
      <c r="C2908" t="s">
        <v>563</v>
      </c>
      <c r="D2908" t="s">
        <v>526</v>
      </c>
      <c r="E2908" t="s">
        <v>281</v>
      </c>
      <c r="F2908">
        <v>98.9</v>
      </c>
      <c r="G2908">
        <v>99.1</v>
      </c>
      <c r="K2908" t="str">
        <f t="shared" si="90"/>
        <v>MDVSE.XPD.CPRM.ZS</v>
      </c>
      <c r="L2908">
        <f t="shared" si="91"/>
        <v>99</v>
      </c>
    </row>
    <row r="2909" spans="1:12" x14ac:dyDescent="0.25">
      <c r="A2909" t="s">
        <v>192</v>
      </c>
      <c r="B2909" t="s">
        <v>560</v>
      </c>
      <c r="C2909" t="s">
        <v>322</v>
      </c>
      <c r="D2909" t="s">
        <v>69</v>
      </c>
      <c r="E2909" t="s">
        <v>281</v>
      </c>
      <c r="F2909">
        <v>99</v>
      </c>
      <c r="G2909">
        <v>99.1</v>
      </c>
      <c r="K2909" t="str">
        <f t="shared" si="90"/>
        <v>MDVSE.XPD.CSEC.ZS</v>
      </c>
      <c r="L2909">
        <f t="shared" si="91"/>
        <v>99.05</v>
      </c>
    </row>
    <row r="2910" spans="1:12" x14ac:dyDescent="0.25">
      <c r="A2910" t="s">
        <v>192</v>
      </c>
      <c r="B2910" t="s">
        <v>560</v>
      </c>
      <c r="C2910" t="s">
        <v>95</v>
      </c>
      <c r="D2910" t="s">
        <v>203</v>
      </c>
      <c r="E2910" t="s">
        <v>281</v>
      </c>
      <c r="F2910">
        <v>99.8</v>
      </c>
      <c r="G2910">
        <v>100</v>
      </c>
      <c r="K2910" t="str">
        <f t="shared" si="90"/>
        <v>MDVSE.XPD.CTER.ZS</v>
      </c>
      <c r="L2910">
        <f t="shared" si="91"/>
        <v>99.9</v>
      </c>
    </row>
    <row r="2911" spans="1:12" x14ac:dyDescent="0.25">
      <c r="A2911" t="s">
        <v>192</v>
      </c>
      <c r="B2911" t="s">
        <v>560</v>
      </c>
      <c r="C2911" t="s">
        <v>150</v>
      </c>
      <c r="D2911" t="s">
        <v>201</v>
      </c>
      <c r="E2911" t="s">
        <v>281</v>
      </c>
      <c r="F2911">
        <v>17.2</v>
      </c>
      <c r="G2911">
        <v>14.5</v>
      </c>
      <c r="K2911" t="str">
        <f t="shared" si="90"/>
        <v>MDVSE.XPD.PRIM.PC.ZS</v>
      </c>
      <c r="L2911">
        <f t="shared" si="91"/>
        <v>15.85</v>
      </c>
    </row>
    <row r="2912" spans="1:12" x14ac:dyDescent="0.25">
      <c r="A2912" t="s">
        <v>192</v>
      </c>
      <c r="B2912" t="s">
        <v>560</v>
      </c>
      <c r="C2912" t="s">
        <v>585</v>
      </c>
      <c r="D2912" t="s">
        <v>580</v>
      </c>
      <c r="E2912" t="s">
        <v>281</v>
      </c>
      <c r="K2912" t="str">
        <f t="shared" si="90"/>
        <v>MDVSE.XPD.SECO.PC.ZS</v>
      </c>
      <c r="L2912">
        <f t="shared" si="91"/>
        <v>-1</v>
      </c>
    </row>
    <row r="2913" spans="1:12" x14ac:dyDescent="0.25">
      <c r="A2913" t="s">
        <v>192</v>
      </c>
      <c r="B2913" t="s">
        <v>560</v>
      </c>
      <c r="C2913" t="s">
        <v>539</v>
      </c>
      <c r="D2913" t="s">
        <v>558</v>
      </c>
      <c r="E2913" t="s">
        <v>281</v>
      </c>
      <c r="K2913" t="str">
        <f t="shared" si="90"/>
        <v>MDVSE.XPD.TERT.PC.ZS</v>
      </c>
      <c r="L2913">
        <f t="shared" si="91"/>
        <v>-1</v>
      </c>
    </row>
    <row r="2914" spans="1:12" x14ac:dyDescent="0.25">
      <c r="A2914" t="s">
        <v>192</v>
      </c>
      <c r="B2914" t="s">
        <v>560</v>
      </c>
      <c r="C2914" t="s">
        <v>504</v>
      </c>
      <c r="D2914" t="s">
        <v>581</v>
      </c>
      <c r="E2914" t="s">
        <v>281</v>
      </c>
      <c r="G2914">
        <v>99.1</v>
      </c>
      <c r="K2914" t="str">
        <f t="shared" si="90"/>
        <v>MDVSE.ADT.1524.LT.FE.ZS</v>
      </c>
      <c r="L2914">
        <f t="shared" si="91"/>
        <v>99.1</v>
      </c>
    </row>
    <row r="2915" spans="1:12" x14ac:dyDescent="0.25">
      <c r="A2915" t="s">
        <v>192</v>
      </c>
      <c r="B2915" t="s">
        <v>560</v>
      </c>
      <c r="C2915" t="s">
        <v>21</v>
      </c>
      <c r="D2915" t="s">
        <v>8</v>
      </c>
      <c r="E2915" t="s">
        <v>281</v>
      </c>
      <c r="F2915">
        <v>10.3</v>
      </c>
      <c r="G2915">
        <v>10.3</v>
      </c>
      <c r="H2915">
        <v>10.199999999999999</v>
      </c>
      <c r="K2915" t="str">
        <f t="shared" si="90"/>
        <v>MDVSE.PRM.ENRL.TC.ZS</v>
      </c>
      <c r="L2915">
        <f t="shared" si="91"/>
        <v>10.266666666666667</v>
      </c>
    </row>
    <row r="2916" spans="1:12" x14ac:dyDescent="0.25">
      <c r="A2916" t="s">
        <v>192</v>
      </c>
      <c r="B2916" t="s">
        <v>560</v>
      </c>
      <c r="C2916" t="s">
        <v>288</v>
      </c>
      <c r="D2916" t="s">
        <v>396</v>
      </c>
      <c r="E2916" t="s">
        <v>281</v>
      </c>
      <c r="K2916" t="str">
        <f t="shared" si="90"/>
        <v>MDVSE.SEC.ENRL.TC.ZS</v>
      </c>
      <c r="L2916">
        <f t="shared" si="91"/>
        <v>-1</v>
      </c>
    </row>
    <row r="2917" spans="1:12" x14ac:dyDescent="0.25">
      <c r="A2917" t="s">
        <v>192</v>
      </c>
      <c r="B2917" t="s">
        <v>560</v>
      </c>
      <c r="C2917" t="s">
        <v>561</v>
      </c>
      <c r="D2917" t="s">
        <v>236</v>
      </c>
      <c r="E2917" t="s">
        <v>281</v>
      </c>
      <c r="H2917">
        <v>17.399999999999999</v>
      </c>
      <c r="K2917" t="str">
        <f t="shared" si="90"/>
        <v>MDVSE.TER.ENRL.TC.ZS</v>
      </c>
      <c r="L2917">
        <f t="shared" si="91"/>
        <v>17.399999999999999</v>
      </c>
    </row>
    <row r="2918" spans="1:12" x14ac:dyDescent="0.25">
      <c r="A2918" t="s">
        <v>192</v>
      </c>
      <c r="B2918" t="s">
        <v>560</v>
      </c>
      <c r="C2918" t="s">
        <v>122</v>
      </c>
      <c r="D2918" t="s">
        <v>242</v>
      </c>
      <c r="E2918" t="s">
        <v>281</v>
      </c>
      <c r="H2918">
        <v>59.8</v>
      </c>
      <c r="K2918" t="str">
        <f t="shared" si="90"/>
        <v>MDVSE.TER.ENRR.FE</v>
      </c>
      <c r="L2918">
        <f t="shared" si="91"/>
        <v>59.8</v>
      </c>
    </row>
    <row r="2919" spans="1:12" x14ac:dyDescent="0.25">
      <c r="A2919" t="s">
        <v>192</v>
      </c>
      <c r="B2919" t="s">
        <v>560</v>
      </c>
      <c r="C2919" t="s">
        <v>451</v>
      </c>
      <c r="D2919" t="s">
        <v>508</v>
      </c>
      <c r="E2919" t="s">
        <v>281</v>
      </c>
      <c r="K2919" t="str">
        <f t="shared" si="90"/>
        <v>MDVSE.SEC.ENRR.FE</v>
      </c>
      <c r="L2919">
        <f t="shared" si="91"/>
        <v>-1</v>
      </c>
    </row>
    <row r="2920" spans="1:12" x14ac:dyDescent="0.25">
      <c r="A2920" t="s">
        <v>192</v>
      </c>
      <c r="B2920" t="s">
        <v>560</v>
      </c>
      <c r="C2920" t="s">
        <v>128</v>
      </c>
      <c r="D2920" t="s">
        <v>160</v>
      </c>
      <c r="E2920" t="s">
        <v>281</v>
      </c>
      <c r="F2920">
        <v>100</v>
      </c>
      <c r="G2920">
        <v>99.6</v>
      </c>
      <c r="H2920">
        <v>98.1</v>
      </c>
      <c r="K2920" t="str">
        <f t="shared" si="90"/>
        <v>MDVSE.PRM.ENRR.FE</v>
      </c>
      <c r="L2920">
        <f t="shared" si="91"/>
        <v>99.233333333333334</v>
      </c>
    </row>
    <row r="2921" spans="1:12" x14ac:dyDescent="0.25">
      <c r="A2921" t="s">
        <v>192</v>
      </c>
      <c r="B2921" t="s">
        <v>560</v>
      </c>
      <c r="C2921" t="s">
        <v>255</v>
      </c>
      <c r="D2921" t="s">
        <v>146</v>
      </c>
      <c r="E2921" t="s">
        <v>281</v>
      </c>
      <c r="K2921" t="str">
        <f t="shared" si="90"/>
        <v>MDVSE.SEC.TCHR.FE.ZS</v>
      </c>
      <c r="L2921">
        <f t="shared" si="91"/>
        <v>-1</v>
      </c>
    </row>
    <row r="2922" spans="1:12" x14ac:dyDescent="0.25">
      <c r="A2922" t="s">
        <v>192</v>
      </c>
      <c r="B2922" t="s">
        <v>560</v>
      </c>
      <c r="C2922" t="s">
        <v>81</v>
      </c>
      <c r="D2922" t="s">
        <v>552</v>
      </c>
      <c r="E2922" t="s">
        <v>281</v>
      </c>
      <c r="K2922" t="str">
        <f t="shared" si="90"/>
        <v>MDVSE.TER.TCHR.FE.ZS</v>
      </c>
      <c r="L2922">
        <f t="shared" si="91"/>
        <v>-1</v>
      </c>
    </row>
    <row r="2923" spans="1:12" x14ac:dyDescent="0.25">
      <c r="A2923" t="s">
        <v>192</v>
      </c>
      <c r="B2923" t="s">
        <v>560</v>
      </c>
      <c r="C2923" t="s">
        <v>517</v>
      </c>
      <c r="D2923" t="s">
        <v>378</v>
      </c>
      <c r="E2923" t="s">
        <v>281</v>
      </c>
      <c r="K2923" t="str">
        <f t="shared" si="90"/>
        <v>MDVSG.DMK.SRCR.FN.ZS</v>
      </c>
      <c r="L2923">
        <f t="shared" si="91"/>
        <v>-1</v>
      </c>
    </row>
    <row r="2924" spans="1:12" x14ac:dyDescent="0.25">
      <c r="A2924" t="s">
        <v>192</v>
      </c>
      <c r="B2924" t="s">
        <v>560</v>
      </c>
      <c r="C2924" t="s">
        <v>131</v>
      </c>
      <c r="D2924" t="s">
        <v>523</v>
      </c>
      <c r="E2924" t="s">
        <v>281</v>
      </c>
      <c r="K2924" t="str">
        <f t="shared" si="90"/>
        <v>MDVSG.DMK.ALLD.FN.ZS</v>
      </c>
      <c r="L2924">
        <f t="shared" si="91"/>
        <v>-1</v>
      </c>
    </row>
    <row r="2925" spans="1:12" x14ac:dyDescent="0.25">
      <c r="A2925" t="s">
        <v>192</v>
      </c>
      <c r="B2925" t="s">
        <v>560</v>
      </c>
      <c r="C2925" t="s">
        <v>505</v>
      </c>
      <c r="D2925" t="s">
        <v>492</v>
      </c>
      <c r="E2925" t="s">
        <v>281</v>
      </c>
      <c r="K2925" t="str">
        <f t="shared" si="90"/>
        <v>MDVSG.VAW.ARGU.ZS</v>
      </c>
      <c r="L2925">
        <f t="shared" si="91"/>
        <v>-1</v>
      </c>
    </row>
    <row r="2926" spans="1:12" x14ac:dyDescent="0.25">
      <c r="A2926" t="s">
        <v>192</v>
      </c>
      <c r="B2926" t="s">
        <v>560</v>
      </c>
      <c r="C2926" t="s">
        <v>199</v>
      </c>
      <c r="D2926" t="s">
        <v>196</v>
      </c>
      <c r="E2926" t="s">
        <v>281</v>
      </c>
      <c r="K2926" t="str">
        <f t="shared" si="90"/>
        <v>MDVSG.VAW.BURN.ZS</v>
      </c>
      <c r="L2926">
        <f t="shared" si="91"/>
        <v>-1</v>
      </c>
    </row>
    <row r="2927" spans="1:12" x14ac:dyDescent="0.25">
      <c r="A2927" t="s">
        <v>192</v>
      </c>
      <c r="B2927" t="s">
        <v>560</v>
      </c>
      <c r="C2927" t="s">
        <v>137</v>
      </c>
      <c r="D2927" t="s">
        <v>159</v>
      </c>
      <c r="E2927" t="s">
        <v>281</v>
      </c>
      <c r="H2927">
        <v>15.9</v>
      </c>
      <c r="K2927" t="str">
        <f t="shared" si="90"/>
        <v>MDVSG.VAW.NEGL.ZS</v>
      </c>
      <c r="L2927">
        <f t="shared" si="91"/>
        <v>15.9</v>
      </c>
    </row>
    <row r="2928" spans="1:12" x14ac:dyDescent="0.25">
      <c r="A2928" t="s">
        <v>192</v>
      </c>
      <c r="B2928" t="s">
        <v>560</v>
      </c>
      <c r="C2928" t="s">
        <v>327</v>
      </c>
      <c r="D2928" t="s">
        <v>583</v>
      </c>
      <c r="E2928" t="s">
        <v>281</v>
      </c>
      <c r="H2928">
        <v>4.5999999999999996</v>
      </c>
      <c r="K2928" t="str">
        <f t="shared" si="90"/>
        <v>MDVSG.VAW.GOES.ZS</v>
      </c>
      <c r="L2928">
        <f t="shared" si="91"/>
        <v>4.5999999999999996</v>
      </c>
    </row>
    <row r="2929" spans="1:12" x14ac:dyDescent="0.25">
      <c r="A2929" t="s">
        <v>192</v>
      </c>
      <c r="B2929" t="s">
        <v>560</v>
      </c>
      <c r="C2929" t="s">
        <v>575</v>
      </c>
      <c r="D2929" t="s">
        <v>382</v>
      </c>
      <c r="E2929" t="s">
        <v>281</v>
      </c>
      <c r="H2929">
        <v>10.1</v>
      </c>
      <c r="K2929" t="str">
        <f t="shared" si="90"/>
        <v>MDVSG.VAW.REFU.ZS</v>
      </c>
      <c r="L2929">
        <f t="shared" si="91"/>
        <v>10.1</v>
      </c>
    </row>
    <row r="2930" spans="1:12" x14ac:dyDescent="0.25">
      <c r="A2930" t="s">
        <v>365</v>
      </c>
      <c r="B2930" t="s">
        <v>363</v>
      </c>
      <c r="C2930" t="s">
        <v>138</v>
      </c>
      <c r="D2930" t="s">
        <v>211</v>
      </c>
      <c r="E2930" t="s">
        <v>281</v>
      </c>
      <c r="F2930">
        <v>9</v>
      </c>
      <c r="G2930">
        <v>9</v>
      </c>
      <c r="H2930">
        <v>9</v>
      </c>
      <c r="I2930">
        <v>9</v>
      </c>
      <c r="K2930" t="str">
        <f t="shared" si="90"/>
        <v>MLISE.COM.DURS</v>
      </c>
      <c r="L2930">
        <f t="shared" si="91"/>
        <v>9</v>
      </c>
    </row>
    <row r="2931" spans="1:12" x14ac:dyDescent="0.25">
      <c r="A2931" t="s">
        <v>365</v>
      </c>
      <c r="B2931" t="s">
        <v>363</v>
      </c>
      <c r="C2931" t="s">
        <v>385</v>
      </c>
      <c r="D2931" t="s">
        <v>381</v>
      </c>
      <c r="E2931" t="s">
        <v>281</v>
      </c>
      <c r="F2931">
        <v>22.2</v>
      </c>
      <c r="I2931">
        <v>25.7</v>
      </c>
      <c r="K2931" t="str">
        <f t="shared" si="90"/>
        <v>MLISE.ADT.LITR.FE.ZS</v>
      </c>
      <c r="L2931">
        <f t="shared" si="91"/>
        <v>23.95</v>
      </c>
    </row>
    <row r="2932" spans="1:12" x14ac:dyDescent="0.25">
      <c r="A2932" t="s">
        <v>365</v>
      </c>
      <c r="B2932" t="s">
        <v>363</v>
      </c>
      <c r="C2932" t="s">
        <v>563</v>
      </c>
      <c r="D2932" t="s">
        <v>526</v>
      </c>
      <c r="E2932" t="s">
        <v>281</v>
      </c>
      <c r="F2932">
        <v>98.7</v>
      </c>
      <c r="G2932">
        <v>97.7</v>
      </c>
      <c r="K2932" t="str">
        <f t="shared" si="90"/>
        <v>MLISE.XPD.CPRM.ZS</v>
      </c>
      <c r="L2932">
        <f t="shared" si="91"/>
        <v>98.2</v>
      </c>
    </row>
    <row r="2933" spans="1:12" x14ac:dyDescent="0.25">
      <c r="A2933" t="s">
        <v>365</v>
      </c>
      <c r="B2933" t="s">
        <v>363</v>
      </c>
      <c r="C2933" t="s">
        <v>322</v>
      </c>
      <c r="D2933" t="s">
        <v>69</v>
      </c>
      <c r="E2933" t="s">
        <v>281</v>
      </c>
      <c r="F2933">
        <v>97.5</v>
      </c>
      <c r="G2933">
        <v>96.4</v>
      </c>
      <c r="K2933" t="str">
        <f t="shared" si="90"/>
        <v>MLISE.XPD.CSEC.ZS</v>
      </c>
      <c r="L2933">
        <f t="shared" si="91"/>
        <v>96.95</v>
      </c>
    </row>
    <row r="2934" spans="1:12" x14ac:dyDescent="0.25">
      <c r="A2934" t="s">
        <v>365</v>
      </c>
      <c r="B2934" t="s">
        <v>363</v>
      </c>
      <c r="C2934" t="s">
        <v>95</v>
      </c>
      <c r="D2934" t="s">
        <v>203</v>
      </c>
      <c r="E2934" t="s">
        <v>281</v>
      </c>
      <c r="F2934">
        <v>89</v>
      </c>
      <c r="G2934">
        <v>93.9</v>
      </c>
      <c r="K2934" t="str">
        <f t="shared" si="90"/>
        <v>MLISE.XPD.CTER.ZS</v>
      </c>
      <c r="L2934">
        <f t="shared" si="91"/>
        <v>91.45</v>
      </c>
    </row>
    <row r="2935" spans="1:12" x14ac:dyDescent="0.25">
      <c r="A2935" t="s">
        <v>365</v>
      </c>
      <c r="B2935" t="s">
        <v>363</v>
      </c>
      <c r="C2935" t="s">
        <v>150</v>
      </c>
      <c r="D2935" t="s">
        <v>201</v>
      </c>
      <c r="E2935" t="s">
        <v>281</v>
      </c>
      <c r="F2935">
        <v>13.3</v>
      </c>
      <c r="G2935">
        <v>9.3000000000000007</v>
      </c>
      <c r="K2935" t="str">
        <f t="shared" si="90"/>
        <v>MLISE.XPD.PRIM.PC.ZS</v>
      </c>
      <c r="L2935">
        <f t="shared" si="91"/>
        <v>11.3</v>
      </c>
    </row>
    <row r="2936" spans="1:12" x14ac:dyDescent="0.25">
      <c r="A2936" t="s">
        <v>365</v>
      </c>
      <c r="B2936" t="s">
        <v>363</v>
      </c>
      <c r="C2936" t="s">
        <v>585</v>
      </c>
      <c r="D2936" t="s">
        <v>580</v>
      </c>
      <c r="E2936" t="s">
        <v>281</v>
      </c>
      <c r="F2936">
        <v>22.9</v>
      </c>
      <c r="G2936">
        <v>20.3</v>
      </c>
      <c r="K2936" t="str">
        <f t="shared" si="90"/>
        <v>MLISE.XPD.SECO.PC.ZS</v>
      </c>
      <c r="L2936">
        <f t="shared" si="91"/>
        <v>21.6</v>
      </c>
    </row>
    <row r="2937" spans="1:12" x14ac:dyDescent="0.25">
      <c r="A2937" t="s">
        <v>365</v>
      </c>
      <c r="B2937" t="s">
        <v>363</v>
      </c>
      <c r="C2937" t="s">
        <v>539</v>
      </c>
      <c r="D2937" t="s">
        <v>558</v>
      </c>
      <c r="E2937" t="s">
        <v>281</v>
      </c>
      <c r="F2937">
        <v>165</v>
      </c>
      <c r="K2937" t="str">
        <f t="shared" si="90"/>
        <v>MLISE.XPD.TERT.PC.ZS</v>
      </c>
      <c r="L2937">
        <f t="shared" si="91"/>
        <v>165</v>
      </c>
    </row>
    <row r="2938" spans="1:12" x14ac:dyDescent="0.25">
      <c r="A2938" t="s">
        <v>365</v>
      </c>
      <c r="B2938" t="s">
        <v>363</v>
      </c>
      <c r="C2938" t="s">
        <v>504</v>
      </c>
      <c r="D2938" t="s">
        <v>581</v>
      </c>
      <c r="E2938" t="s">
        <v>281</v>
      </c>
      <c r="F2938">
        <v>39.200000000000003</v>
      </c>
      <c r="I2938">
        <v>43.4</v>
      </c>
      <c r="K2938" t="str">
        <f t="shared" si="90"/>
        <v>MLISE.ADT.1524.LT.FE.ZS</v>
      </c>
      <c r="L2938">
        <f t="shared" si="91"/>
        <v>41.3</v>
      </c>
    </row>
    <row r="2939" spans="1:12" x14ac:dyDescent="0.25">
      <c r="A2939" t="s">
        <v>365</v>
      </c>
      <c r="B2939" t="s">
        <v>363</v>
      </c>
      <c r="C2939" t="s">
        <v>21</v>
      </c>
      <c r="D2939" t="s">
        <v>8</v>
      </c>
      <c r="E2939" t="s">
        <v>281</v>
      </c>
      <c r="F2939">
        <v>42.7</v>
      </c>
      <c r="G2939">
        <v>39.1</v>
      </c>
      <c r="H2939">
        <v>38.200000000000003</v>
      </c>
      <c r="I2939">
        <v>37.799999999999997</v>
      </c>
      <c r="K2939" t="str">
        <f t="shared" si="90"/>
        <v>MLISE.PRM.ENRL.TC.ZS</v>
      </c>
      <c r="L2939">
        <f t="shared" si="91"/>
        <v>39.450000000000003</v>
      </c>
    </row>
    <row r="2940" spans="1:12" x14ac:dyDescent="0.25">
      <c r="A2940" t="s">
        <v>365</v>
      </c>
      <c r="B2940" t="s">
        <v>363</v>
      </c>
      <c r="C2940" t="s">
        <v>288</v>
      </c>
      <c r="D2940" t="s">
        <v>396</v>
      </c>
      <c r="E2940" t="s">
        <v>281</v>
      </c>
      <c r="F2940">
        <v>19.2</v>
      </c>
      <c r="G2940">
        <v>19.5</v>
      </c>
      <c r="H2940">
        <v>17.399999999999999</v>
      </c>
      <c r="K2940" t="str">
        <f t="shared" si="90"/>
        <v>MLISE.SEC.ENRL.TC.ZS</v>
      </c>
      <c r="L2940">
        <f t="shared" si="91"/>
        <v>18.7</v>
      </c>
    </row>
    <row r="2941" spans="1:12" x14ac:dyDescent="0.25">
      <c r="A2941" t="s">
        <v>365</v>
      </c>
      <c r="B2941" t="s">
        <v>363</v>
      </c>
      <c r="C2941" t="s">
        <v>561</v>
      </c>
      <c r="D2941" t="s">
        <v>236</v>
      </c>
      <c r="E2941" t="s">
        <v>281</v>
      </c>
      <c r="K2941" t="str">
        <f t="shared" si="90"/>
        <v>MLISE.TER.ENRL.TC.ZS</v>
      </c>
      <c r="L2941">
        <f t="shared" si="91"/>
        <v>-1</v>
      </c>
    </row>
    <row r="2942" spans="1:12" x14ac:dyDescent="0.25">
      <c r="A2942" t="s">
        <v>365</v>
      </c>
      <c r="B2942" t="s">
        <v>363</v>
      </c>
      <c r="C2942" t="s">
        <v>122</v>
      </c>
      <c r="D2942" t="s">
        <v>242</v>
      </c>
      <c r="E2942" t="s">
        <v>281</v>
      </c>
      <c r="F2942">
        <v>3.2</v>
      </c>
      <c r="K2942" t="str">
        <f t="shared" si="90"/>
        <v>MLISE.TER.ENRR.FE</v>
      </c>
      <c r="L2942">
        <f t="shared" si="91"/>
        <v>3.2</v>
      </c>
    </row>
    <row r="2943" spans="1:12" x14ac:dyDescent="0.25">
      <c r="A2943" t="s">
        <v>365</v>
      </c>
      <c r="B2943" t="s">
        <v>363</v>
      </c>
      <c r="C2943" t="s">
        <v>451</v>
      </c>
      <c r="D2943" t="s">
        <v>508</v>
      </c>
      <c r="E2943" t="s">
        <v>281</v>
      </c>
      <c r="F2943">
        <v>36.799999999999997</v>
      </c>
      <c r="G2943">
        <v>36.6</v>
      </c>
      <c r="H2943">
        <v>37.1</v>
      </c>
      <c r="I2943">
        <v>37</v>
      </c>
      <c r="K2943" t="str">
        <f t="shared" si="90"/>
        <v>MLISE.SEC.ENRR.FE</v>
      </c>
      <c r="L2943">
        <f t="shared" si="91"/>
        <v>36.875</v>
      </c>
    </row>
    <row r="2944" spans="1:12" x14ac:dyDescent="0.25">
      <c r="A2944" t="s">
        <v>365</v>
      </c>
      <c r="B2944" t="s">
        <v>363</v>
      </c>
      <c r="C2944" t="s">
        <v>128</v>
      </c>
      <c r="D2944" t="s">
        <v>160</v>
      </c>
      <c r="E2944" t="s">
        <v>281</v>
      </c>
      <c r="F2944">
        <v>71.5</v>
      </c>
      <c r="G2944">
        <v>72.3</v>
      </c>
      <c r="H2944">
        <v>75.599999999999994</v>
      </c>
      <c r="I2944">
        <v>71.599999999999994</v>
      </c>
      <c r="K2944" t="str">
        <f t="shared" si="90"/>
        <v>MLISE.PRM.ENRR.FE</v>
      </c>
      <c r="L2944">
        <f t="shared" si="91"/>
        <v>72.75</v>
      </c>
    </row>
    <row r="2945" spans="1:12" x14ac:dyDescent="0.25">
      <c r="A2945" t="s">
        <v>365</v>
      </c>
      <c r="B2945" t="s">
        <v>363</v>
      </c>
      <c r="C2945" t="s">
        <v>255</v>
      </c>
      <c r="D2945" t="s">
        <v>146</v>
      </c>
      <c r="E2945" t="s">
        <v>281</v>
      </c>
      <c r="F2945">
        <v>16.3</v>
      </c>
      <c r="G2945">
        <v>16</v>
      </c>
      <c r="H2945">
        <v>13.5</v>
      </c>
      <c r="K2945" t="str">
        <f t="shared" si="90"/>
        <v>MLISE.SEC.TCHR.FE.ZS</v>
      </c>
      <c r="L2945">
        <f t="shared" si="91"/>
        <v>15.266666666666666</v>
      </c>
    </row>
    <row r="2946" spans="1:12" x14ac:dyDescent="0.25">
      <c r="A2946" t="s">
        <v>365</v>
      </c>
      <c r="B2946" t="s">
        <v>363</v>
      </c>
      <c r="C2946" t="s">
        <v>81</v>
      </c>
      <c r="D2946" t="s">
        <v>552</v>
      </c>
      <c r="E2946" t="s">
        <v>281</v>
      </c>
      <c r="K2946" t="str">
        <f t="shared" si="90"/>
        <v>MLISE.TER.TCHR.FE.ZS</v>
      </c>
      <c r="L2946">
        <f t="shared" si="91"/>
        <v>-1</v>
      </c>
    </row>
    <row r="2947" spans="1:12" x14ac:dyDescent="0.25">
      <c r="A2947" t="s">
        <v>365</v>
      </c>
      <c r="B2947" t="s">
        <v>363</v>
      </c>
      <c r="C2947" t="s">
        <v>517</v>
      </c>
      <c r="D2947" t="s">
        <v>378</v>
      </c>
      <c r="E2947" t="s">
        <v>281</v>
      </c>
      <c r="K2947" t="str">
        <f t="shared" ref="K2947:K3010" si="92">B2947&amp;D2947</f>
        <v>MLISG.DMK.SRCR.FN.ZS</v>
      </c>
      <c r="L2947">
        <f t="shared" ref="L2947:L3010" si="93">IF(COUNT(F2947:J2947)&gt;0, SUM(F2947:J2947)/COUNT(F2947:J2947), -1)</f>
        <v>-1</v>
      </c>
    </row>
    <row r="2948" spans="1:12" x14ac:dyDescent="0.25">
      <c r="A2948" t="s">
        <v>365</v>
      </c>
      <c r="B2948" t="s">
        <v>363</v>
      </c>
      <c r="C2948" t="s">
        <v>131</v>
      </c>
      <c r="D2948" t="s">
        <v>523</v>
      </c>
      <c r="E2948" t="s">
        <v>281</v>
      </c>
      <c r="K2948" t="str">
        <f t="shared" si="92"/>
        <v>MLISG.DMK.ALLD.FN.ZS</v>
      </c>
      <c r="L2948">
        <f t="shared" si="93"/>
        <v>-1</v>
      </c>
    </row>
    <row r="2949" spans="1:12" x14ac:dyDescent="0.25">
      <c r="A2949" t="s">
        <v>365</v>
      </c>
      <c r="B2949" t="s">
        <v>363</v>
      </c>
      <c r="C2949" t="s">
        <v>505</v>
      </c>
      <c r="D2949" t="s">
        <v>492</v>
      </c>
      <c r="E2949" t="s">
        <v>281</v>
      </c>
      <c r="K2949" t="str">
        <f t="shared" si="92"/>
        <v>MLISG.VAW.ARGU.ZS</v>
      </c>
      <c r="L2949">
        <f t="shared" si="93"/>
        <v>-1</v>
      </c>
    </row>
    <row r="2950" spans="1:12" x14ac:dyDescent="0.25">
      <c r="A2950" t="s">
        <v>365</v>
      </c>
      <c r="B2950" t="s">
        <v>363</v>
      </c>
      <c r="C2950" t="s">
        <v>199</v>
      </c>
      <c r="D2950" t="s">
        <v>196</v>
      </c>
      <c r="E2950" t="s">
        <v>281</v>
      </c>
      <c r="K2950" t="str">
        <f t="shared" si="92"/>
        <v>MLISG.VAW.BURN.ZS</v>
      </c>
      <c r="L2950">
        <f t="shared" si="93"/>
        <v>-1</v>
      </c>
    </row>
    <row r="2951" spans="1:12" x14ac:dyDescent="0.25">
      <c r="A2951" t="s">
        <v>365</v>
      </c>
      <c r="B2951" t="s">
        <v>363</v>
      </c>
      <c r="C2951" t="s">
        <v>137</v>
      </c>
      <c r="D2951" t="s">
        <v>159</v>
      </c>
      <c r="E2951" t="s">
        <v>281</v>
      </c>
      <c r="K2951" t="str">
        <f t="shared" si="92"/>
        <v>MLISG.VAW.NEGL.ZS</v>
      </c>
      <c r="L2951">
        <f t="shared" si="93"/>
        <v>-1</v>
      </c>
    </row>
    <row r="2952" spans="1:12" x14ac:dyDescent="0.25">
      <c r="A2952" t="s">
        <v>365</v>
      </c>
      <c r="B2952" t="s">
        <v>363</v>
      </c>
      <c r="C2952" t="s">
        <v>327</v>
      </c>
      <c r="D2952" t="s">
        <v>583</v>
      </c>
      <c r="E2952" t="s">
        <v>281</v>
      </c>
      <c r="K2952" t="str">
        <f t="shared" si="92"/>
        <v>MLISG.VAW.GOES.ZS</v>
      </c>
      <c r="L2952">
        <f t="shared" si="93"/>
        <v>-1</v>
      </c>
    </row>
    <row r="2953" spans="1:12" x14ac:dyDescent="0.25">
      <c r="A2953" t="s">
        <v>365</v>
      </c>
      <c r="B2953" t="s">
        <v>363</v>
      </c>
      <c r="C2953" t="s">
        <v>575</v>
      </c>
      <c r="D2953" t="s">
        <v>382</v>
      </c>
      <c r="E2953" t="s">
        <v>281</v>
      </c>
      <c r="K2953" t="str">
        <f t="shared" si="92"/>
        <v>MLISG.VAW.REFU.ZS</v>
      </c>
      <c r="L2953">
        <f t="shared" si="93"/>
        <v>-1</v>
      </c>
    </row>
    <row r="2954" spans="1:12" x14ac:dyDescent="0.25">
      <c r="A2954" t="s">
        <v>548</v>
      </c>
      <c r="B2954" t="s">
        <v>94</v>
      </c>
      <c r="C2954" t="s">
        <v>138</v>
      </c>
      <c r="D2954" t="s">
        <v>211</v>
      </c>
      <c r="E2954" t="s">
        <v>281</v>
      </c>
      <c r="F2954">
        <v>11</v>
      </c>
      <c r="G2954">
        <v>11</v>
      </c>
      <c r="H2954">
        <v>11</v>
      </c>
      <c r="I2954">
        <v>11</v>
      </c>
      <c r="K2954" t="str">
        <f t="shared" si="92"/>
        <v>MLTSE.COM.DURS</v>
      </c>
      <c r="L2954">
        <f t="shared" si="93"/>
        <v>11</v>
      </c>
    </row>
    <row r="2955" spans="1:12" x14ac:dyDescent="0.25">
      <c r="A2955" t="s">
        <v>548</v>
      </c>
      <c r="B2955" t="s">
        <v>94</v>
      </c>
      <c r="C2955" t="s">
        <v>385</v>
      </c>
      <c r="D2955" t="s">
        <v>381</v>
      </c>
      <c r="E2955" t="s">
        <v>281</v>
      </c>
      <c r="I2955">
        <v>96</v>
      </c>
      <c r="K2955" t="str">
        <f t="shared" si="92"/>
        <v>MLTSE.ADT.LITR.FE.ZS</v>
      </c>
      <c r="L2955">
        <f t="shared" si="93"/>
        <v>96</v>
      </c>
    </row>
    <row r="2956" spans="1:12" x14ac:dyDescent="0.25">
      <c r="A2956" t="s">
        <v>548</v>
      </c>
      <c r="B2956" t="s">
        <v>94</v>
      </c>
      <c r="C2956" t="s">
        <v>563</v>
      </c>
      <c r="D2956" t="s">
        <v>526</v>
      </c>
      <c r="E2956" t="s">
        <v>281</v>
      </c>
      <c r="F2956">
        <v>87.6</v>
      </c>
      <c r="K2956" t="str">
        <f t="shared" si="92"/>
        <v>MLTSE.XPD.CPRM.ZS</v>
      </c>
      <c r="L2956">
        <f t="shared" si="93"/>
        <v>87.6</v>
      </c>
    </row>
    <row r="2957" spans="1:12" x14ac:dyDescent="0.25">
      <c r="A2957" t="s">
        <v>548</v>
      </c>
      <c r="B2957" t="s">
        <v>94</v>
      </c>
      <c r="C2957" t="s">
        <v>322</v>
      </c>
      <c r="D2957" t="s">
        <v>69</v>
      </c>
      <c r="E2957" t="s">
        <v>281</v>
      </c>
      <c r="F2957">
        <v>92.7</v>
      </c>
      <c r="K2957" t="str">
        <f t="shared" si="92"/>
        <v>MLTSE.XPD.CSEC.ZS</v>
      </c>
      <c r="L2957">
        <f t="shared" si="93"/>
        <v>92.7</v>
      </c>
    </row>
    <row r="2958" spans="1:12" x14ac:dyDescent="0.25">
      <c r="A2958" t="s">
        <v>548</v>
      </c>
      <c r="B2958" t="s">
        <v>94</v>
      </c>
      <c r="C2958" t="s">
        <v>95</v>
      </c>
      <c r="D2958" t="s">
        <v>203</v>
      </c>
      <c r="E2958" t="s">
        <v>281</v>
      </c>
      <c r="F2958">
        <v>79.3</v>
      </c>
      <c r="K2958" t="str">
        <f t="shared" si="92"/>
        <v>MLTSE.XPD.CTER.ZS</v>
      </c>
      <c r="L2958">
        <f t="shared" si="93"/>
        <v>79.3</v>
      </c>
    </row>
    <row r="2959" spans="1:12" x14ac:dyDescent="0.25">
      <c r="A2959" t="s">
        <v>548</v>
      </c>
      <c r="B2959" t="s">
        <v>94</v>
      </c>
      <c r="C2959" t="s">
        <v>150</v>
      </c>
      <c r="D2959" t="s">
        <v>201</v>
      </c>
      <c r="E2959" t="s">
        <v>281</v>
      </c>
      <c r="F2959">
        <v>23.1</v>
      </c>
      <c r="K2959" t="str">
        <f t="shared" si="92"/>
        <v>MLTSE.XPD.PRIM.PC.ZS</v>
      </c>
      <c r="L2959">
        <f t="shared" si="93"/>
        <v>23.1</v>
      </c>
    </row>
    <row r="2960" spans="1:12" x14ac:dyDescent="0.25">
      <c r="A2960" t="s">
        <v>548</v>
      </c>
      <c r="B2960" t="s">
        <v>94</v>
      </c>
      <c r="C2960" t="s">
        <v>585</v>
      </c>
      <c r="D2960" t="s">
        <v>580</v>
      </c>
      <c r="E2960" t="s">
        <v>281</v>
      </c>
      <c r="F2960">
        <v>29.9</v>
      </c>
      <c r="K2960" t="str">
        <f t="shared" si="92"/>
        <v>MLTSE.XPD.SECO.PC.ZS</v>
      </c>
      <c r="L2960">
        <f t="shared" si="93"/>
        <v>29.9</v>
      </c>
    </row>
    <row r="2961" spans="1:12" x14ac:dyDescent="0.25">
      <c r="A2961" t="s">
        <v>548</v>
      </c>
      <c r="B2961" t="s">
        <v>94</v>
      </c>
      <c r="C2961" t="s">
        <v>539</v>
      </c>
      <c r="D2961" t="s">
        <v>558</v>
      </c>
      <c r="E2961" t="s">
        <v>281</v>
      </c>
      <c r="F2961">
        <v>45</v>
      </c>
      <c r="K2961" t="str">
        <f t="shared" si="92"/>
        <v>MLTSE.XPD.TERT.PC.ZS</v>
      </c>
      <c r="L2961">
        <f t="shared" si="93"/>
        <v>45</v>
      </c>
    </row>
    <row r="2962" spans="1:12" x14ac:dyDescent="0.25">
      <c r="A2962" t="s">
        <v>548</v>
      </c>
      <c r="B2962" t="s">
        <v>94</v>
      </c>
      <c r="C2962" t="s">
        <v>504</v>
      </c>
      <c r="D2962" t="s">
        <v>581</v>
      </c>
      <c r="E2962" t="s">
        <v>281</v>
      </c>
      <c r="I2962">
        <v>99.6</v>
      </c>
      <c r="K2962" t="str">
        <f t="shared" si="92"/>
        <v>MLTSE.ADT.1524.LT.FE.ZS</v>
      </c>
      <c r="L2962">
        <f t="shared" si="93"/>
        <v>99.6</v>
      </c>
    </row>
    <row r="2963" spans="1:12" x14ac:dyDescent="0.25">
      <c r="A2963" t="s">
        <v>548</v>
      </c>
      <c r="B2963" t="s">
        <v>94</v>
      </c>
      <c r="C2963" t="s">
        <v>21</v>
      </c>
      <c r="D2963" t="s">
        <v>8</v>
      </c>
      <c r="E2963" t="s">
        <v>281</v>
      </c>
      <c r="F2963">
        <v>13.5</v>
      </c>
      <c r="G2963">
        <v>13</v>
      </c>
      <c r="K2963" t="str">
        <f t="shared" si="92"/>
        <v>MLTSE.PRM.ENRL.TC.ZS</v>
      </c>
      <c r="L2963">
        <f t="shared" si="93"/>
        <v>13.25</v>
      </c>
    </row>
    <row r="2964" spans="1:12" x14ac:dyDescent="0.25">
      <c r="A2964" t="s">
        <v>548</v>
      </c>
      <c r="B2964" t="s">
        <v>94</v>
      </c>
      <c r="C2964" t="s">
        <v>288</v>
      </c>
      <c r="D2964" t="s">
        <v>396</v>
      </c>
      <c r="E2964" t="s">
        <v>281</v>
      </c>
      <c r="F2964">
        <v>7.8</v>
      </c>
      <c r="G2964">
        <v>7.2</v>
      </c>
      <c r="K2964" t="str">
        <f t="shared" si="92"/>
        <v>MLTSE.SEC.ENRL.TC.ZS</v>
      </c>
      <c r="L2964">
        <f t="shared" si="93"/>
        <v>7.5</v>
      </c>
    </row>
    <row r="2965" spans="1:12" x14ac:dyDescent="0.25">
      <c r="A2965" t="s">
        <v>548</v>
      </c>
      <c r="B2965" t="s">
        <v>94</v>
      </c>
      <c r="C2965" t="s">
        <v>561</v>
      </c>
      <c r="D2965" t="s">
        <v>236</v>
      </c>
      <c r="E2965" t="s">
        <v>281</v>
      </c>
      <c r="F2965">
        <v>8.1</v>
      </c>
      <c r="G2965">
        <v>7.9</v>
      </c>
      <c r="K2965" t="str">
        <f t="shared" si="92"/>
        <v>MLTSE.TER.ENRL.TC.ZS</v>
      </c>
      <c r="L2965">
        <f t="shared" si="93"/>
        <v>8</v>
      </c>
    </row>
    <row r="2966" spans="1:12" x14ac:dyDescent="0.25">
      <c r="A2966" t="s">
        <v>548</v>
      </c>
      <c r="B2966" t="s">
        <v>94</v>
      </c>
      <c r="C2966" t="s">
        <v>122</v>
      </c>
      <c r="D2966" t="s">
        <v>242</v>
      </c>
      <c r="E2966" t="s">
        <v>281</v>
      </c>
      <c r="F2966">
        <v>55</v>
      </c>
      <c r="G2966">
        <v>56.5</v>
      </c>
      <c r="K2966" t="str">
        <f t="shared" si="92"/>
        <v>MLTSE.TER.ENRR.FE</v>
      </c>
      <c r="L2966">
        <f t="shared" si="93"/>
        <v>55.75</v>
      </c>
    </row>
    <row r="2967" spans="1:12" x14ac:dyDescent="0.25">
      <c r="A2967" t="s">
        <v>548</v>
      </c>
      <c r="B2967" t="s">
        <v>94</v>
      </c>
      <c r="C2967" t="s">
        <v>451</v>
      </c>
      <c r="D2967" t="s">
        <v>508</v>
      </c>
      <c r="E2967" t="s">
        <v>281</v>
      </c>
      <c r="F2967">
        <v>97.8</v>
      </c>
      <c r="G2967">
        <v>97.8</v>
      </c>
      <c r="K2967" t="str">
        <f t="shared" si="92"/>
        <v>MLTSE.SEC.ENRR.FE</v>
      </c>
      <c r="L2967">
        <f t="shared" si="93"/>
        <v>97.8</v>
      </c>
    </row>
    <row r="2968" spans="1:12" x14ac:dyDescent="0.25">
      <c r="A2968" t="s">
        <v>548</v>
      </c>
      <c r="B2968" t="s">
        <v>94</v>
      </c>
      <c r="C2968" t="s">
        <v>128</v>
      </c>
      <c r="D2968" t="s">
        <v>160</v>
      </c>
      <c r="E2968" t="s">
        <v>281</v>
      </c>
      <c r="F2968">
        <v>104.3</v>
      </c>
      <c r="G2968">
        <v>105.1</v>
      </c>
      <c r="K2968" t="str">
        <f t="shared" si="92"/>
        <v>MLTSE.PRM.ENRR.FE</v>
      </c>
      <c r="L2968">
        <f t="shared" si="93"/>
        <v>104.69999999999999</v>
      </c>
    </row>
    <row r="2969" spans="1:12" x14ac:dyDescent="0.25">
      <c r="A2969" t="s">
        <v>548</v>
      </c>
      <c r="B2969" t="s">
        <v>94</v>
      </c>
      <c r="C2969" t="s">
        <v>255</v>
      </c>
      <c r="D2969" t="s">
        <v>146</v>
      </c>
      <c r="E2969" t="s">
        <v>281</v>
      </c>
      <c r="F2969">
        <v>65.2</v>
      </c>
      <c r="G2969">
        <v>65.400000000000006</v>
      </c>
      <c r="K2969" t="str">
        <f t="shared" si="92"/>
        <v>MLTSE.SEC.TCHR.FE.ZS</v>
      </c>
      <c r="L2969">
        <f t="shared" si="93"/>
        <v>65.300000000000011</v>
      </c>
    </row>
    <row r="2970" spans="1:12" x14ac:dyDescent="0.25">
      <c r="A2970" t="s">
        <v>548</v>
      </c>
      <c r="B2970" t="s">
        <v>94</v>
      </c>
      <c r="C2970" t="s">
        <v>81</v>
      </c>
      <c r="D2970" t="s">
        <v>552</v>
      </c>
      <c r="E2970" t="s">
        <v>281</v>
      </c>
      <c r="F2970">
        <v>34.4</v>
      </c>
      <c r="G2970">
        <v>35.4</v>
      </c>
      <c r="K2970" t="str">
        <f t="shared" si="92"/>
        <v>MLTSE.TER.TCHR.FE.ZS</v>
      </c>
      <c r="L2970">
        <f t="shared" si="93"/>
        <v>34.9</v>
      </c>
    </row>
    <row r="2971" spans="1:12" x14ac:dyDescent="0.25">
      <c r="A2971" t="s">
        <v>548</v>
      </c>
      <c r="B2971" t="s">
        <v>94</v>
      </c>
      <c r="C2971" t="s">
        <v>517</v>
      </c>
      <c r="D2971" t="s">
        <v>378</v>
      </c>
      <c r="E2971" t="s">
        <v>281</v>
      </c>
      <c r="K2971" t="str">
        <f t="shared" si="92"/>
        <v>MLTSG.DMK.SRCR.FN.ZS</v>
      </c>
      <c r="L2971">
        <f t="shared" si="93"/>
        <v>-1</v>
      </c>
    </row>
    <row r="2972" spans="1:12" x14ac:dyDescent="0.25">
      <c r="A2972" t="s">
        <v>548</v>
      </c>
      <c r="B2972" t="s">
        <v>94</v>
      </c>
      <c r="C2972" t="s">
        <v>131</v>
      </c>
      <c r="D2972" t="s">
        <v>523</v>
      </c>
      <c r="E2972" t="s">
        <v>281</v>
      </c>
      <c r="K2972" t="str">
        <f t="shared" si="92"/>
        <v>MLTSG.DMK.ALLD.FN.ZS</v>
      </c>
      <c r="L2972">
        <f t="shared" si="93"/>
        <v>-1</v>
      </c>
    </row>
    <row r="2973" spans="1:12" x14ac:dyDescent="0.25">
      <c r="A2973" t="s">
        <v>548</v>
      </c>
      <c r="B2973" t="s">
        <v>94</v>
      </c>
      <c r="C2973" t="s">
        <v>505</v>
      </c>
      <c r="D2973" t="s">
        <v>492</v>
      </c>
      <c r="E2973" t="s">
        <v>281</v>
      </c>
      <c r="K2973" t="str">
        <f t="shared" si="92"/>
        <v>MLTSG.VAW.ARGU.ZS</v>
      </c>
      <c r="L2973">
        <f t="shared" si="93"/>
        <v>-1</v>
      </c>
    </row>
    <row r="2974" spans="1:12" x14ac:dyDescent="0.25">
      <c r="A2974" t="s">
        <v>548</v>
      </c>
      <c r="B2974" t="s">
        <v>94</v>
      </c>
      <c r="C2974" t="s">
        <v>199</v>
      </c>
      <c r="D2974" t="s">
        <v>196</v>
      </c>
      <c r="E2974" t="s">
        <v>281</v>
      </c>
      <c r="K2974" t="str">
        <f t="shared" si="92"/>
        <v>MLTSG.VAW.BURN.ZS</v>
      </c>
      <c r="L2974">
        <f t="shared" si="93"/>
        <v>-1</v>
      </c>
    </row>
    <row r="2975" spans="1:12" x14ac:dyDescent="0.25">
      <c r="A2975" t="s">
        <v>548</v>
      </c>
      <c r="B2975" t="s">
        <v>94</v>
      </c>
      <c r="C2975" t="s">
        <v>137</v>
      </c>
      <c r="D2975" t="s">
        <v>159</v>
      </c>
      <c r="E2975" t="s">
        <v>281</v>
      </c>
      <c r="K2975" t="str">
        <f t="shared" si="92"/>
        <v>MLTSG.VAW.NEGL.ZS</v>
      </c>
      <c r="L2975">
        <f t="shared" si="93"/>
        <v>-1</v>
      </c>
    </row>
    <row r="2976" spans="1:12" x14ac:dyDescent="0.25">
      <c r="A2976" t="s">
        <v>548</v>
      </c>
      <c r="B2976" t="s">
        <v>94</v>
      </c>
      <c r="C2976" t="s">
        <v>327</v>
      </c>
      <c r="D2976" t="s">
        <v>583</v>
      </c>
      <c r="E2976" t="s">
        <v>281</v>
      </c>
      <c r="K2976" t="str">
        <f t="shared" si="92"/>
        <v>MLTSG.VAW.GOES.ZS</v>
      </c>
      <c r="L2976">
        <f t="shared" si="93"/>
        <v>-1</v>
      </c>
    </row>
    <row r="2977" spans="1:12" x14ac:dyDescent="0.25">
      <c r="A2977" t="s">
        <v>548</v>
      </c>
      <c r="B2977" t="s">
        <v>94</v>
      </c>
      <c r="C2977" t="s">
        <v>575</v>
      </c>
      <c r="D2977" t="s">
        <v>382</v>
      </c>
      <c r="E2977" t="s">
        <v>281</v>
      </c>
      <c r="K2977" t="str">
        <f t="shared" si="92"/>
        <v>MLTSG.VAW.REFU.ZS</v>
      </c>
      <c r="L2977">
        <f t="shared" si="93"/>
        <v>-1</v>
      </c>
    </row>
    <row r="2978" spans="1:12" x14ac:dyDescent="0.25">
      <c r="A2978" t="s">
        <v>126</v>
      </c>
      <c r="B2978" t="s">
        <v>373</v>
      </c>
      <c r="C2978" t="s">
        <v>138</v>
      </c>
      <c r="D2978" t="s">
        <v>211</v>
      </c>
      <c r="E2978" t="s">
        <v>281</v>
      </c>
      <c r="F2978">
        <v>13</v>
      </c>
      <c r="G2978">
        <v>13</v>
      </c>
      <c r="H2978">
        <v>13</v>
      </c>
      <c r="I2978">
        <v>13</v>
      </c>
      <c r="K2978" t="str">
        <f t="shared" si="92"/>
        <v>MHLSE.COM.DURS</v>
      </c>
      <c r="L2978">
        <f t="shared" si="93"/>
        <v>13</v>
      </c>
    </row>
    <row r="2979" spans="1:12" x14ac:dyDescent="0.25">
      <c r="A2979" t="s">
        <v>126</v>
      </c>
      <c r="B2979" t="s">
        <v>373</v>
      </c>
      <c r="C2979" t="s">
        <v>385</v>
      </c>
      <c r="D2979" t="s">
        <v>381</v>
      </c>
      <c r="E2979" t="s">
        <v>281</v>
      </c>
      <c r="K2979" t="str">
        <f t="shared" si="92"/>
        <v>MHLSE.ADT.LITR.FE.ZS</v>
      </c>
      <c r="L2979">
        <f t="shared" si="93"/>
        <v>-1</v>
      </c>
    </row>
    <row r="2980" spans="1:12" x14ac:dyDescent="0.25">
      <c r="A2980" t="s">
        <v>126</v>
      </c>
      <c r="B2980" t="s">
        <v>373</v>
      </c>
      <c r="C2980" t="s">
        <v>563</v>
      </c>
      <c r="D2980" t="s">
        <v>526</v>
      </c>
      <c r="E2980" t="s">
        <v>281</v>
      </c>
      <c r="K2980" t="str">
        <f t="shared" si="92"/>
        <v>MHLSE.XPD.CPRM.ZS</v>
      </c>
      <c r="L2980">
        <f t="shared" si="93"/>
        <v>-1</v>
      </c>
    </row>
    <row r="2981" spans="1:12" x14ac:dyDescent="0.25">
      <c r="A2981" t="s">
        <v>126</v>
      </c>
      <c r="B2981" t="s">
        <v>373</v>
      </c>
      <c r="C2981" t="s">
        <v>322</v>
      </c>
      <c r="D2981" t="s">
        <v>69</v>
      </c>
      <c r="E2981" t="s">
        <v>281</v>
      </c>
      <c r="K2981" t="str">
        <f t="shared" si="92"/>
        <v>MHLSE.XPD.CSEC.ZS</v>
      </c>
      <c r="L2981">
        <f t="shared" si="93"/>
        <v>-1</v>
      </c>
    </row>
    <row r="2982" spans="1:12" x14ac:dyDescent="0.25">
      <c r="A2982" t="s">
        <v>126</v>
      </c>
      <c r="B2982" t="s">
        <v>373</v>
      </c>
      <c r="C2982" t="s">
        <v>95</v>
      </c>
      <c r="D2982" t="s">
        <v>203</v>
      </c>
      <c r="E2982" t="s">
        <v>281</v>
      </c>
      <c r="K2982" t="str">
        <f t="shared" si="92"/>
        <v>MHLSE.XPD.CTER.ZS</v>
      </c>
      <c r="L2982">
        <f t="shared" si="93"/>
        <v>-1</v>
      </c>
    </row>
    <row r="2983" spans="1:12" x14ac:dyDescent="0.25">
      <c r="A2983" t="s">
        <v>126</v>
      </c>
      <c r="B2983" t="s">
        <v>373</v>
      </c>
      <c r="C2983" t="s">
        <v>150</v>
      </c>
      <c r="D2983" t="s">
        <v>201</v>
      </c>
      <c r="E2983" t="s">
        <v>281</v>
      </c>
      <c r="K2983" t="str">
        <f t="shared" si="92"/>
        <v>MHLSE.XPD.PRIM.PC.ZS</v>
      </c>
      <c r="L2983">
        <f t="shared" si="93"/>
        <v>-1</v>
      </c>
    </row>
    <row r="2984" spans="1:12" x14ac:dyDescent="0.25">
      <c r="A2984" t="s">
        <v>126</v>
      </c>
      <c r="B2984" t="s">
        <v>373</v>
      </c>
      <c r="C2984" t="s">
        <v>585</v>
      </c>
      <c r="D2984" t="s">
        <v>580</v>
      </c>
      <c r="E2984" t="s">
        <v>281</v>
      </c>
      <c r="K2984" t="str">
        <f t="shared" si="92"/>
        <v>MHLSE.XPD.SECO.PC.ZS</v>
      </c>
      <c r="L2984">
        <f t="shared" si="93"/>
        <v>-1</v>
      </c>
    </row>
    <row r="2985" spans="1:12" x14ac:dyDescent="0.25">
      <c r="A2985" t="s">
        <v>126</v>
      </c>
      <c r="B2985" t="s">
        <v>373</v>
      </c>
      <c r="C2985" t="s">
        <v>539</v>
      </c>
      <c r="D2985" t="s">
        <v>558</v>
      </c>
      <c r="E2985" t="s">
        <v>281</v>
      </c>
      <c r="K2985" t="str">
        <f t="shared" si="92"/>
        <v>MHLSE.XPD.TERT.PC.ZS</v>
      </c>
      <c r="L2985">
        <f t="shared" si="93"/>
        <v>-1</v>
      </c>
    </row>
    <row r="2986" spans="1:12" x14ac:dyDescent="0.25">
      <c r="A2986" t="s">
        <v>126</v>
      </c>
      <c r="B2986" t="s">
        <v>373</v>
      </c>
      <c r="C2986" t="s">
        <v>504</v>
      </c>
      <c r="D2986" t="s">
        <v>581</v>
      </c>
      <c r="E2986" t="s">
        <v>281</v>
      </c>
      <c r="K2986" t="str">
        <f t="shared" si="92"/>
        <v>MHLSE.ADT.1524.LT.FE.ZS</v>
      </c>
      <c r="L2986">
        <f t="shared" si="93"/>
        <v>-1</v>
      </c>
    </row>
    <row r="2987" spans="1:12" x14ac:dyDescent="0.25">
      <c r="A2987" t="s">
        <v>126</v>
      </c>
      <c r="B2987" t="s">
        <v>373</v>
      </c>
      <c r="C2987" t="s">
        <v>21</v>
      </c>
      <c r="D2987" t="s">
        <v>8</v>
      </c>
      <c r="E2987" t="s">
        <v>281</v>
      </c>
      <c r="K2987" t="str">
        <f t="shared" si="92"/>
        <v>MHLSE.PRM.ENRL.TC.ZS</v>
      </c>
      <c r="L2987">
        <f t="shared" si="93"/>
        <v>-1</v>
      </c>
    </row>
    <row r="2988" spans="1:12" x14ac:dyDescent="0.25">
      <c r="A2988" t="s">
        <v>126</v>
      </c>
      <c r="B2988" t="s">
        <v>373</v>
      </c>
      <c r="C2988" t="s">
        <v>288</v>
      </c>
      <c r="D2988" t="s">
        <v>396</v>
      </c>
      <c r="E2988" t="s">
        <v>281</v>
      </c>
      <c r="K2988" t="str">
        <f t="shared" si="92"/>
        <v>MHLSE.SEC.ENRL.TC.ZS</v>
      </c>
      <c r="L2988">
        <f t="shared" si="93"/>
        <v>-1</v>
      </c>
    </row>
    <row r="2989" spans="1:12" x14ac:dyDescent="0.25">
      <c r="A2989" t="s">
        <v>126</v>
      </c>
      <c r="B2989" t="s">
        <v>373</v>
      </c>
      <c r="C2989" t="s">
        <v>561</v>
      </c>
      <c r="D2989" t="s">
        <v>236</v>
      </c>
      <c r="E2989" t="s">
        <v>281</v>
      </c>
      <c r="K2989" t="str">
        <f t="shared" si="92"/>
        <v>MHLSE.TER.ENRL.TC.ZS</v>
      </c>
      <c r="L2989">
        <f t="shared" si="93"/>
        <v>-1</v>
      </c>
    </row>
    <row r="2990" spans="1:12" x14ac:dyDescent="0.25">
      <c r="A2990" t="s">
        <v>126</v>
      </c>
      <c r="B2990" t="s">
        <v>373</v>
      </c>
      <c r="C2990" t="s">
        <v>122</v>
      </c>
      <c r="D2990" t="s">
        <v>242</v>
      </c>
      <c r="E2990" t="s">
        <v>281</v>
      </c>
      <c r="K2990" t="str">
        <f t="shared" si="92"/>
        <v>MHLSE.TER.ENRR.FE</v>
      </c>
      <c r="L2990">
        <f t="shared" si="93"/>
        <v>-1</v>
      </c>
    </row>
    <row r="2991" spans="1:12" x14ac:dyDescent="0.25">
      <c r="A2991" t="s">
        <v>126</v>
      </c>
      <c r="B2991" t="s">
        <v>373</v>
      </c>
      <c r="C2991" t="s">
        <v>451</v>
      </c>
      <c r="D2991" t="s">
        <v>508</v>
      </c>
      <c r="E2991" t="s">
        <v>281</v>
      </c>
      <c r="F2991">
        <v>68.8</v>
      </c>
      <c r="G2991">
        <v>66.599999999999994</v>
      </c>
      <c r="K2991" t="str">
        <f t="shared" si="92"/>
        <v>MHLSE.SEC.ENRR.FE</v>
      </c>
      <c r="L2991">
        <f t="shared" si="93"/>
        <v>67.699999999999989</v>
      </c>
    </row>
    <row r="2992" spans="1:12" x14ac:dyDescent="0.25">
      <c r="A2992" t="s">
        <v>126</v>
      </c>
      <c r="B2992" t="s">
        <v>373</v>
      </c>
      <c r="C2992" t="s">
        <v>128</v>
      </c>
      <c r="D2992" t="s">
        <v>160</v>
      </c>
      <c r="E2992" t="s">
        <v>281</v>
      </c>
      <c r="F2992">
        <v>86.5</v>
      </c>
      <c r="G2992">
        <v>84.6</v>
      </c>
      <c r="K2992" t="str">
        <f t="shared" si="92"/>
        <v>MHLSE.PRM.ENRR.FE</v>
      </c>
      <c r="L2992">
        <f t="shared" si="93"/>
        <v>85.55</v>
      </c>
    </row>
    <row r="2993" spans="1:12" x14ac:dyDescent="0.25">
      <c r="A2993" t="s">
        <v>126</v>
      </c>
      <c r="B2993" t="s">
        <v>373</v>
      </c>
      <c r="C2993" t="s">
        <v>255</v>
      </c>
      <c r="D2993" t="s">
        <v>146</v>
      </c>
      <c r="E2993" t="s">
        <v>281</v>
      </c>
      <c r="K2993" t="str">
        <f t="shared" si="92"/>
        <v>MHLSE.SEC.TCHR.FE.ZS</v>
      </c>
      <c r="L2993">
        <f t="shared" si="93"/>
        <v>-1</v>
      </c>
    </row>
    <row r="2994" spans="1:12" x14ac:dyDescent="0.25">
      <c r="A2994" t="s">
        <v>126</v>
      </c>
      <c r="B2994" t="s">
        <v>373</v>
      </c>
      <c r="C2994" t="s">
        <v>81</v>
      </c>
      <c r="D2994" t="s">
        <v>552</v>
      </c>
      <c r="E2994" t="s">
        <v>281</v>
      </c>
      <c r="K2994" t="str">
        <f t="shared" si="92"/>
        <v>MHLSE.TER.TCHR.FE.ZS</v>
      </c>
      <c r="L2994">
        <f t="shared" si="93"/>
        <v>-1</v>
      </c>
    </row>
    <row r="2995" spans="1:12" x14ac:dyDescent="0.25">
      <c r="A2995" t="s">
        <v>126</v>
      </c>
      <c r="B2995" t="s">
        <v>373</v>
      </c>
      <c r="C2995" t="s">
        <v>517</v>
      </c>
      <c r="D2995" t="s">
        <v>378</v>
      </c>
      <c r="E2995" t="s">
        <v>281</v>
      </c>
      <c r="K2995" t="str">
        <f t="shared" si="92"/>
        <v>MHLSG.DMK.SRCR.FN.ZS</v>
      </c>
      <c r="L2995">
        <f t="shared" si="93"/>
        <v>-1</v>
      </c>
    </row>
    <row r="2996" spans="1:12" x14ac:dyDescent="0.25">
      <c r="A2996" t="s">
        <v>126</v>
      </c>
      <c r="B2996" t="s">
        <v>373</v>
      </c>
      <c r="C2996" t="s">
        <v>131</v>
      </c>
      <c r="D2996" t="s">
        <v>523</v>
      </c>
      <c r="E2996" t="s">
        <v>281</v>
      </c>
      <c r="K2996" t="str">
        <f t="shared" si="92"/>
        <v>MHLSG.DMK.ALLD.FN.ZS</v>
      </c>
      <c r="L2996">
        <f t="shared" si="93"/>
        <v>-1</v>
      </c>
    </row>
    <row r="2997" spans="1:12" x14ac:dyDescent="0.25">
      <c r="A2997" t="s">
        <v>126</v>
      </c>
      <c r="B2997" t="s">
        <v>373</v>
      </c>
      <c r="C2997" t="s">
        <v>505</v>
      </c>
      <c r="D2997" t="s">
        <v>492</v>
      </c>
      <c r="E2997" t="s">
        <v>281</v>
      </c>
      <c r="K2997" t="str">
        <f t="shared" si="92"/>
        <v>MHLSG.VAW.ARGU.ZS</v>
      </c>
      <c r="L2997">
        <f t="shared" si="93"/>
        <v>-1</v>
      </c>
    </row>
    <row r="2998" spans="1:12" x14ac:dyDescent="0.25">
      <c r="A2998" t="s">
        <v>126</v>
      </c>
      <c r="B2998" t="s">
        <v>373</v>
      </c>
      <c r="C2998" t="s">
        <v>199</v>
      </c>
      <c r="D2998" t="s">
        <v>196</v>
      </c>
      <c r="E2998" t="s">
        <v>281</v>
      </c>
      <c r="K2998" t="str">
        <f t="shared" si="92"/>
        <v>MHLSG.VAW.BURN.ZS</v>
      </c>
      <c r="L2998">
        <f t="shared" si="93"/>
        <v>-1</v>
      </c>
    </row>
    <row r="2999" spans="1:12" x14ac:dyDescent="0.25">
      <c r="A2999" t="s">
        <v>126</v>
      </c>
      <c r="B2999" t="s">
        <v>373</v>
      </c>
      <c r="C2999" t="s">
        <v>137</v>
      </c>
      <c r="D2999" t="s">
        <v>159</v>
      </c>
      <c r="E2999" t="s">
        <v>281</v>
      </c>
      <c r="K2999" t="str">
        <f t="shared" si="92"/>
        <v>MHLSG.VAW.NEGL.ZS</v>
      </c>
      <c r="L2999">
        <f t="shared" si="93"/>
        <v>-1</v>
      </c>
    </row>
    <row r="3000" spans="1:12" x14ac:dyDescent="0.25">
      <c r="A3000" t="s">
        <v>126</v>
      </c>
      <c r="B3000" t="s">
        <v>373</v>
      </c>
      <c r="C3000" t="s">
        <v>327</v>
      </c>
      <c r="D3000" t="s">
        <v>583</v>
      </c>
      <c r="E3000" t="s">
        <v>281</v>
      </c>
      <c r="K3000" t="str">
        <f t="shared" si="92"/>
        <v>MHLSG.VAW.GOES.ZS</v>
      </c>
      <c r="L3000">
        <f t="shared" si="93"/>
        <v>-1</v>
      </c>
    </row>
    <row r="3001" spans="1:12" x14ac:dyDescent="0.25">
      <c r="A3001" t="s">
        <v>126</v>
      </c>
      <c r="B3001" t="s">
        <v>373</v>
      </c>
      <c r="C3001" t="s">
        <v>575</v>
      </c>
      <c r="D3001" t="s">
        <v>382</v>
      </c>
      <c r="E3001" t="s">
        <v>281</v>
      </c>
      <c r="K3001" t="str">
        <f t="shared" si="92"/>
        <v>MHLSG.VAW.REFU.ZS</v>
      </c>
      <c r="L3001">
        <f t="shared" si="93"/>
        <v>-1</v>
      </c>
    </row>
    <row r="3002" spans="1:12" x14ac:dyDescent="0.25">
      <c r="A3002" t="s">
        <v>251</v>
      </c>
      <c r="B3002" t="s">
        <v>17</v>
      </c>
      <c r="C3002" t="s">
        <v>138</v>
      </c>
      <c r="D3002" t="s">
        <v>211</v>
      </c>
      <c r="E3002" t="s">
        <v>281</v>
      </c>
      <c r="F3002">
        <v>9</v>
      </c>
      <c r="G3002">
        <v>9</v>
      </c>
      <c r="H3002">
        <v>9</v>
      </c>
      <c r="I3002">
        <v>9</v>
      </c>
      <c r="K3002" t="str">
        <f t="shared" si="92"/>
        <v>MRTSE.COM.DURS</v>
      </c>
      <c r="L3002">
        <f t="shared" si="93"/>
        <v>9</v>
      </c>
    </row>
    <row r="3003" spans="1:12" x14ac:dyDescent="0.25">
      <c r="A3003" t="s">
        <v>251</v>
      </c>
      <c r="B3003" t="s">
        <v>17</v>
      </c>
      <c r="C3003" t="s">
        <v>385</v>
      </c>
      <c r="D3003" t="s">
        <v>381</v>
      </c>
      <c r="E3003" t="s">
        <v>281</v>
      </c>
      <c r="H3003">
        <v>43.4</v>
      </c>
      <c r="K3003" t="str">
        <f t="shared" si="92"/>
        <v>MRTSE.ADT.LITR.FE.ZS</v>
      </c>
      <c r="L3003">
        <f t="shared" si="93"/>
        <v>43.4</v>
      </c>
    </row>
    <row r="3004" spans="1:12" x14ac:dyDescent="0.25">
      <c r="A3004" t="s">
        <v>251</v>
      </c>
      <c r="B3004" t="s">
        <v>17</v>
      </c>
      <c r="C3004" t="s">
        <v>563</v>
      </c>
      <c r="D3004" t="s">
        <v>526</v>
      </c>
      <c r="E3004" t="s">
        <v>281</v>
      </c>
      <c r="K3004" t="str">
        <f t="shared" si="92"/>
        <v>MRTSE.XPD.CPRM.ZS</v>
      </c>
      <c r="L3004">
        <f t="shared" si="93"/>
        <v>-1</v>
      </c>
    </row>
    <row r="3005" spans="1:12" x14ac:dyDescent="0.25">
      <c r="A3005" t="s">
        <v>251</v>
      </c>
      <c r="B3005" t="s">
        <v>17</v>
      </c>
      <c r="C3005" t="s">
        <v>322</v>
      </c>
      <c r="D3005" t="s">
        <v>69</v>
      </c>
      <c r="E3005" t="s">
        <v>281</v>
      </c>
      <c r="K3005" t="str">
        <f t="shared" si="92"/>
        <v>MRTSE.XPD.CSEC.ZS</v>
      </c>
      <c r="L3005">
        <f t="shared" si="93"/>
        <v>-1</v>
      </c>
    </row>
    <row r="3006" spans="1:12" x14ac:dyDescent="0.25">
      <c r="A3006" t="s">
        <v>251</v>
      </c>
      <c r="B3006" t="s">
        <v>17</v>
      </c>
      <c r="C3006" t="s">
        <v>95</v>
      </c>
      <c r="D3006" t="s">
        <v>203</v>
      </c>
      <c r="E3006" t="s">
        <v>281</v>
      </c>
      <c r="K3006" t="str">
        <f t="shared" si="92"/>
        <v>MRTSE.XPD.CTER.ZS</v>
      </c>
      <c r="L3006">
        <f t="shared" si="93"/>
        <v>-1</v>
      </c>
    </row>
    <row r="3007" spans="1:12" x14ac:dyDescent="0.25">
      <c r="A3007" t="s">
        <v>251</v>
      </c>
      <c r="B3007" t="s">
        <v>17</v>
      </c>
      <c r="C3007" t="s">
        <v>150</v>
      </c>
      <c r="D3007" t="s">
        <v>201</v>
      </c>
      <c r="E3007" t="s">
        <v>281</v>
      </c>
      <c r="F3007">
        <v>9.9</v>
      </c>
      <c r="G3007">
        <v>10.5</v>
      </c>
      <c r="K3007" t="str">
        <f t="shared" si="92"/>
        <v>MRTSE.XPD.PRIM.PC.ZS</v>
      </c>
      <c r="L3007">
        <f t="shared" si="93"/>
        <v>10.199999999999999</v>
      </c>
    </row>
    <row r="3008" spans="1:12" x14ac:dyDescent="0.25">
      <c r="A3008" t="s">
        <v>251</v>
      </c>
      <c r="B3008" t="s">
        <v>17</v>
      </c>
      <c r="C3008" t="s">
        <v>585</v>
      </c>
      <c r="D3008" t="s">
        <v>580</v>
      </c>
      <c r="E3008" t="s">
        <v>281</v>
      </c>
      <c r="F3008">
        <v>18.5</v>
      </c>
      <c r="G3008">
        <v>14.6</v>
      </c>
      <c r="K3008" t="str">
        <f t="shared" si="92"/>
        <v>MRTSE.XPD.SECO.PC.ZS</v>
      </c>
      <c r="L3008">
        <f t="shared" si="93"/>
        <v>16.55</v>
      </c>
    </row>
    <row r="3009" spans="1:12" x14ac:dyDescent="0.25">
      <c r="A3009" t="s">
        <v>251</v>
      </c>
      <c r="B3009" t="s">
        <v>17</v>
      </c>
      <c r="C3009" t="s">
        <v>539</v>
      </c>
      <c r="D3009" t="s">
        <v>558</v>
      </c>
      <c r="E3009" t="s">
        <v>281</v>
      </c>
      <c r="F3009">
        <v>95.9</v>
      </c>
      <c r="G3009">
        <v>98.9</v>
      </c>
      <c r="K3009" t="str">
        <f t="shared" si="92"/>
        <v>MRTSE.XPD.TERT.PC.ZS</v>
      </c>
      <c r="L3009">
        <f t="shared" si="93"/>
        <v>97.4</v>
      </c>
    </row>
    <row r="3010" spans="1:12" x14ac:dyDescent="0.25">
      <c r="A3010" t="s">
        <v>251</v>
      </c>
      <c r="B3010" t="s">
        <v>17</v>
      </c>
      <c r="C3010" t="s">
        <v>504</v>
      </c>
      <c r="D3010" t="s">
        <v>581</v>
      </c>
      <c r="E3010" t="s">
        <v>281</v>
      </c>
      <c r="H3010">
        <v>56.8</v>
      </c>
      <c r="K3010" t="str">
        <f t="shared" si="92"/>
        <v>MRTSE.ADT.1524.LT.FE.ZS</v>
      </c>
      <c r="L3010">
        <f t="shared" si="93"/>
        <v>56.8</v>
      </c>
    </row>
    <row r="3011" spans="1:12" x14ac:dyDescent="0.25">
      <c r="A3011" t="s">
        <v>251</v>
      </c>
      <c r="B3011" t="s">
        <v>17</v>
      </c>
      <c r="C3011" t="s">
        <v>21</v>
      </c>
      <c r="D3011" t="s">
        <v>8</v>
      </c>
      <c r="E3011" t="s">
        <v>281</v>
      </c>
      <c r="F3011">
        <v>35.799999999999997</v>
      </c>
      <c r="G3011">
        <v>36.4</v>
      </c>
      <c r="H3011">
        <v>36.4</v>
      </c>
      <c r="I3011">
        <v>34.299999999999997</v>
      </c>
      <c r="K3011" t="str">
        <f t="shared" ref="K3011:K3074" si="94">B3011&amp;D3011</f>
        <v>MRTSE.PRM.ENRL.TC.ZS</v>
      </c>
      <c r="L3011">
        <f t="shared" ref="L3011:L3074" si="95">IF(COUNT(F3011:J3011)&gt;0, SUM(F3011:J3011)/COUNT(F3011:J3011), -1)</f>
        <v>35.724999999999994</v>
      </c>
    </row>
    <row r="3012" spans="1:12" x14ac:dyDescent="0.25">
      <c r="A3012" t="s">
        <v>251</v>
      </c>
      <c r="B3012" t="s">
        <v>17</v>
      </c>
      <c r="C3012" t="s">
        <v>288</v>
      </c>
      <c r="D3012" t="s">
        <v>396</v>
      </c>
      <c r="E3012" t="s">
        <v>281</v>
      </c>
      <c r="F3012">
        <v>33.5</v>
      </c>
      <c r="G3012">
        <v>26.4</v>
      </c>
      <c r="H3012">
        <v>23.7</v>
      </c>
      <c r="I3012">
        <v>25.9</v>
      </c>
      <c r="K3012" t="str">
        <f t="shared" si="94"/>
        <v>MRTSE.SEC.ENRL.TC.ZS</v>
      </c>
      <c r="L3012">
        <f t="shared" si="95"/>
        <v>27.375</v>
      </c>
    </row>
    <row r="3013" spans="1:12" x14ac:dyDescent="0.25">
      <c r="A3013" t="s">
        <v>251</v>
      </c>
      <c r="B3013" t="s">
        <v>17</v>
      </c>
      <c r="C3013" t="s">
        <v>561</v>
      </c>
      <c r="D3013" t="s">
        <v>236</v>
      </c>
      <c r="E3013" t="s">
        <v>281</v>
      </c>
      <c r="K3013" t="str">
        <f t="shared" si="94"/>
        <v>MRTSE.TER.ENRL.TC.ZS</v>
      </c>
      <c r="L3013">
        <f t="shared" si="95"/>
        <v>-1</v>
      </c>
    </row>
    <row r="3014" spans="1:12" x14ac:dyDescent="0.25">
      <c r="A3014" t="s">
        <v>251</v>
      </c>
      <c r="B3014" t="s">
        <v>17</v>
      </c>
      <c r="C3014" t="s">
        <v>122</v>
      </c>
      <c r="D3014" t="s">
        <v>242</v>
      </c>
      <c r="E3014" t="s">
        <v>281</v>
      </c>
      <c r="F3014">
        <v>3.7</v>
      </c>
      <c r="G3014">
        <v>3.6</v>
      </c>
      <c r="H3014">
        <v>3.3</v>
      </c>
      <c r="K3014" t="str">
        <f t="shared" si="94"/>
        <v>MRTSE.TER.ENRR.FE</v>
      </c>
      <c r="L3014">
        <f t="shared" si="95"/>
        <v>3.5333333333333337</v>
      </c>
    </row>
    <row r="3015" spans="1:12" x14ac:dyDescent="0.25">
      <c r="A3015" t="s">
        <v>251</v>
      </c>
      <c r="B3015" t="s">
        <v>17</v>
      </c>
      <c r="C3015" t="s">
        <v>451</v>
      </c>
      <c r="D3015" t="s">
        <v>508</v>
      </c>
      <c r="E3015" t="s">
        <v>281</v>
      </c>
      <c r="F3015">
        <v>30.3</v>
      </c>
      <c r="G3015">
        <v>32.200000000000003</v>
      </c>
      <c r="H3015">
        <v>32.6</v>
      </c>
      <c r="I3015">
        <v>37.1</v>
      </c>
      <c r="K3015" t="str">
        <f t="shared" si="94"/>
        <v>MRTSE.SEC.ENRR.FE</v>
      </c>
      <c r="L3015">
        <f t="shared" si="95"/>
        <v>33.049999999999997</v>
      </c>
    </row>
    <row r="3016" spans="1:12" x14ac:dyDescent="0.25">
      <c r="A3016" t="s">
        <v>251</v>
      </c>
      <c r="B3016" t="s">
        <v>17</v>
      </c>
      <c r="C3016" t="s">
        <v>128</v>
      </c>
      <c r="D3016" t="s">
        <v>160</v>
      </c>
      <c r="E3016" t="s">
        <v>281</v>
      </c>
      <c r="F3016">
        <v>107</v>
      </c>
      <c r="G3016">
        <v>99.8</v>
      </c>
      <c r="H3016">
        <v>99.8</v>
      </c>
      <c r="I3016">
        <v>102.8</v>
      </c>
      <c r="K3016" t="str">
        <f t="shared" si="94"/>
        <v>MRTSE.PRM.ENRR.FE</v>
      </c>
      <c r="L3016">
        <f t="shared" si="95"/>
        <v>102.35000000000001</v>
      </c>
    </row>
    <row r="3017" spans="1:12" x14ac:dyDescent="0.25">
      <c r="A3017" t="s">
        <v>251</v>
      </c>
      <c r="B3017" t="s">
        <v>17</v>
      </c>
      <c r="C3017" t="s">
        <v>255</v>
      </c>
      <c r="D3017" t="s">
        <v>146</v>
      </c>
      <c r="E3017" t="s">
        <v>281</v>
      </c>
      <c r="F3017">
        <v>11.4</v>
      </c>
      <c r="G3017">
        <v>10.4</v>
      </c>
      <c r="H3017">
        <v>11.4</v>
      </c>
      <c r="I3017">
        <v>12.8</v>
      </c>
      <c r="K3017" t="str">
        <f t="shared" si="94"/>
        <v>MRTSE.SEC.TCHR.FE.ZS</v>
      </c>
      <c r="L3017">
        <f t="shared" si="95"/>
        <v>11.5</v>
      </c>
    </row>
    <row r="3018" spans="1:12" x14ac:dyDescent="0.25">
      <c r="A3018" t="s">
        <v>251</v>
      </c>
      <c r="B3018" t="s">
        <v>17</v>
      </c>
      <c r="C3018" t="s">
        <v>81</v>
      </c>
      <c r="D3018" t="s">
        <v>552</v>
      </c>
      <c r="E3018" t="s">
        <v>281</v>
      </c>
      <c r="K3018" t="str">
        <f t="shared" si="94"/>
        <v>MRTSE.TER.TCHR.FE.ZS</v>
      </c>
      <c r="L3018">
        <f t="shared" si="95"/>
        <v>-1</v>
      </c>
    </row>
    <row r="3019" spans="1:12" x14ac:dyDescent="0.25">
      <c r="A3019" t="s">
        <v>251</v>
      </c>
      <c r="B3019" t="s">
        <v>17</v>
      </c>
      <c r="C3019" t="s">
        <v>517</v>
      </c>
      <c r="D3019" t="s">
        <v>378</v>
      </c>
      <c r="E3019" t="s">
        <v>281</v>
      </c>
      <c r="K3019" t="str">
        <f t="shared" si="94"/>
        <v>MRTSG.DMK.SRCR.FN.ZS</v>
      </c>
      <c r="L3019">
        <f t="shared" si="95"/>
        <v>-1</v>
      </c>
    </row>
    <row r="3020" spans="1:12" x14ac:dyDescent="0.25">
      <c r="A3020" t="s">
        <v>251</v>
      </c>
      <c r="B3020" t="s">
        <v>17</v>
      </c>
      <c r="C3020" t="s">
        <v>131</v>
      </c>
      <c r="D3020" t="s">
        <v>523</v>
      </c>
      <c r="E3020" t="s">
        <v>281</v>
      </c>
      <c r="K3020" t="str">
        <f t="shared" si="94"/>
        <v>MRTSG.DMK.ALLD.FN.ZS</v>
      </c>
      <c r="L3020">
        <f t="shared" si="95"/>
        <v>-1</v>
      </c>
    </row>
    <row r="3021" spans="1:12" x14ac:dyDescent="0.25">
      <c r="A3021" t="s">
        <v>251</v>
      </c>
      <c r="B3021" t="s">
        <v>17</v>
      </c>
      <c r="C3021" t="s">
        <v>505</v>
      </c>
      <c r="D3021" t="s">
        <v>492</v>
      </c>
      <c r="E3021" t="s">
        <v>281</v>
      </c>
      <c r="K3021" t="str">
        <f t="shared" si="94"/>
        <v>MRTSG.VAW.ARGU.ZS</v>
      </c>
      <c r="L3021">
        <f t="shared" si="95"/>
        <v>-1</v>
      </c>
    </row>
    <row r="3022" spans="1:12" x14ac:dyDescent="0.25">
      <c r="A3022" t="s">
        <v>251</v>
      </c>
      <c r="B3022" t="s">
        <v>17</v>
      </c>
      <c r="C3022" t="s">
        <v>199</v>
      </c>
      <c r="D3022" t="s">
        <v>196</v>
      </c>
      <c r="E3022" t="s">
        <v>281</v>
      </c>
      <c r="K3022" t="str">
        <f t="shared" si="94"/>
        <v>MRTSG.VAW.BURN.ZS</v>
      </c>
      <c r="L3022">
        <f t="shared" si="95"/>
        <v>-1</v>
      </c>
    </row>
    <row r="3023" spans="1:12" x14ac:dyDescent="0.25">
      <c r="A3023" t="s">
        <v>251</v>
      </c>
      <c r="B3023" t="s">
        <v>17</v>
      </c>
      <c r="C3023" t="s">
        <v>137</v>
      </c>
      <c r="D3023" t="s">
        <v>159</v>
      </c>
      <c r="E3023" t="s">
        <v>281</v>
      </c>
      <c r="K3023" t="str">
        <f t="shared" si="94"/>
        <v>MRTSG.VAW.NEGL.ZS</v>
      </c>
      <c r="L3023">
        <f t="shared" si="95"/>
        <v>-1</v>
      </c>
    </row>
    <row r="3024" spans="1:12" x14ac:dyDescent="0.25">
      <c r="A3024" t="s">
        <v>251</v>
      </c>
      <c r="B3024" t="s">
        <v>17</v>
      </c>
      <c r="C3024" t="s">
        <v>327</v>
      </c>
      <c r="D3024" t="s">
        <v>583</v>
      </c>
      <c r="E3024" t="s">
        <v>281</v>
      </c>
      <c r="K3024" t="str">
        <f t="shared" si="94"/>
        <v>MRTSG.VAW.GOES.ZS</v>
      </c>
      <c r="L3024">
        <f t="shared" si="95"/>
        <v>-1</v>
      </c>
    </row>
    <row r="3025" spans="1:12" x14ac:dyDescent="0.25">
      <c r="A3025" t="s">
        <v>251</v>
      </c>
      <c r="B3025" t="s">
        <v>17</v>
      </c>
      <c r="C3025" t="s">
        <v>575</v>
      </c>
      <c r="D3025" t="s">
        <v>382</v>
      </c>
      <c r="E3025" t="s">
        <v>281</v>
      </c>
      <c r="K3025" t="str">
        <f t="shared" si="94"/>
        <v>MRTSG.VAW.REFU.ZS</v>
      </c>
      <c r="L3025">
        <f t="shared" si="95"/>
        <v>-1</v>
      </c>
    </row>
    <row r="3026" spans="1:12" x14ac:dyDescent="0.25">
      <c r="A3026" t="s">
        <v>454</v>
      </c>
      <c r="B3026" t="s">
        <v>70</v>
      </c>
      <c r="C3026" t="s">
        <v>138</v>
      </c>
      <c r="D3026" t="s">
        <v>211</v>
      </c>
      <c r="E3026" t="s">
        <v>281</v>
      </c>
      <c r="F3026">
        <v>11</v>
      </c>
      <c r="G3026">
        <v>11</v>
      </c>
      <c r="H3026">
        <v>11</v>
      </c>
      <c r="I3026">
        <v>11</v>
      </c>
      <c r="K3026" t="str">
        <f t="shared" si="94"/>
        <v>MUSSE.COM.DURS</v>
      </c>
      <c r="L3026">
        <f t="shared" si="95"/>
        <v>11</v>
      </c>
    </row>
    <row r="3027" spans="1:12" x14ac:dyDescent="0.25">
      <c r="A3027" t="s">
        <v>454</v>
      </c>
      <c r="B3027" t="s">
        <v>70</v>
      </c>
      <c r="C3027" t="s">
        <v>385</v>
      </c>
      <c r="D3027" t="s">
        <v>381</v>
      </c>
      <c r="E3027" t="s">
        <v>281</v>
      </c>
      <c r="F3027">
        <v>90.7</v>
      </c>
      <c r="G3027">
        <v>91</v>
      </c>
      <c r="I3027">
        <v>89.4</v>
      </c>
      <c r="K3027" t="str">
        <f t="shared" si="94"/>
        <v>MUSSE.ADT.LITR.FE.ZS</v>
      </c>
      <c r="L3027">
        <f t="shared" si="95"/>
        <v>90.366666666666674</v>
      </c>
    </row>
    <row r="3028" spans="1:12" x14ac:dyDescent="0.25">
      <c r="A3028" t="s">
        <v>454</v>
      </c>
      <c r="B3028" t="s">
        <v>70</v>
      </c>
      <c r="C3028" t="s">
        <v>563</v>
      </c>
      <c r="D3028" t="s">
        <v>526</v>
      </c>
      <c r="E3028" t="s">
        <v>281</v>
      </c>
      <c r="K3028" t="str">
        <f t="shared" si="94"/>
        <v>MUSSE.XPD.CPRM.ZS</v>
      </c>
      <c r="L3028">
        <f t="shared" si="95"/>
        <v>-1</v>
      </c>
    </row>
    <row r="3029" spans="1:12" x14ac:dyDescent="0.25">
      <c r="A3029" t="s">
        <v>454</v>
      </c>
      <c r="B3029" t="s">
        <v>70</v>
      </c>
      <c r="C3029" t="s">
        <v>322</v>
      </c>
      <c r="D3029" t="s">
        <v>69</v>
      </c>
      <c r="E3029" t="s">
        <v>281</v>
      </c>
      <c r="K3029" t="str">
        <f t="shared" si="94"/>
        <v>MUSSE.XPD.CSEC.ZS</v>
      </c>
      <c r="L3029">
        <f t="shared" si="95"/>
        <v>-1</v>
      </c>
    </row>
    <row r="3030" spans="1:12" x14ac:dyDescent="0.25">
      <c r="A3030" t="s">
        <v>454</v>
      </c>
      <c r="B3030" t="s">
        <v>70</v>
      </c>
      <c r="C3030" t="s">
        <v>95</v>
      </c>
      <c r="D3030" t="s">
        <v>203</v>
      </c>
      <c r="E3030" t="s">
        <v>281</v>
      </c>
      <c r="K3030" t="str">
        <f t="shared" si="94"/>
        <v>MUSSE.XPD.CTER.ZS</v>
      </c>
      <c r="L3030">
        <f t="shared" si="95"/>
        <v>-1</v>
      </c>
    </row>
    <row r="3031" spans="1:12" x14ac:dyDescent="0.25">
      <c r="A3031" t="s">
        <v>454</v>
      </c>
      <c r="B3031" t="s">
        <v>70</v>
      </c>
      <c r="C3031" t="s">
        <v>150</v>
      </c>
      <c r="D3031" t="s">
        <v>201</v>
      </c>
      <c r="E3031" t="s">
        <v>281</v>
      </c>
      <c r="F3031">
        <v>12.5</v>
      </c>
      <c r="G3031">
        <v>14.1</v>
      </c>
      <c r="H3031">
        <v>15.7</v>
      </c>
      <c r="I3031">
        <v>15.6</v>
      </c>
      <c r="K3031" t="str">
        <f t="shared" si="94"/>
        <v>MUSSE.XPD.PRIM.PC.ZS</v>
      </c>
      <c r="L3031">
        <f t="shared" si="95"/>
        <v>14.475</v>
      </c>
    </row>
    <row r="3032" spans="1:12" x14ac:dyDescent="0.25">
      <c r="A3032" t="s">
        <v>454</v>
      </c>
      <c r="B3032" t="s">
        <v>70</v>
      </c>
      <c r="C3032" t="s">
        <v>585</v>
      </c>
      <c r="D3032" t="s">
        <v>580</v>
      </c>
      <c r="E3032" t="s">
        <v>281</v>
      </c>
      <c r="F3032">
        <v>30.7</v>
      </c>
      <c r="G3032">
        <v>31.3</v>
      </c>
      <c r="H3032">
        <v>32</v>
      </c>
      <c r="I3032">
        <v>31.3</v>
      </c>
      <c r="K3032" t="str">
        <f t="shared" si="94"/>
        <v>MUSSE.XPD.SECO.PC.ZS</v>
      </c>
      <c r="L3032">
        <f t="shared" si="95"/>
        <v>31.324999999999999</v>
      </c>
    </row>
    <row r="3033" spans="1:12" x14ac:dyDescent="0.25">
      <c r="A3033" t="s">
        <v>454</v>
      </c>
      <c r="B3033" t="s">
        <v>70</v>
      </c>
      <c r="C3033" t="s">
        <v>539</v>
      </c>
      <c r="D3033" t="s">
        <v>558</v>
      </c>
      <c r="E3033" t="s">
        <v>281</v>
      </c>
      <c r="F3033">
        <v>11.1</v>
      </c>
      <c r="G3033">
        <v>10.5</v>
      </c>
      <c r="H3033">
        <v>9.6</v>
      </c>
      <c r="K3033" t="str">
        <f t="shared" si="94"/>
        <v>MUSSE.XPD.TERT.PC.ZS</v>
      </c>
      <c r="L3033">
        <f t="shared" si="95"/>
        <v>10.4</v>
      </c>
    </row>
    <row r="3034" spans="1:12" x14ac:dyDescent="0.25">
      <c r="A3034" t="s">
        <v>454</v>
      </c>
      <c r="B3034" t="s">
        <v>70</v>
      </c>
      <c r="C3034" t="s">
        <v>504</v>
      </c>
      <c r="D3034" t="s">
        <v>581</v>
      </c>
      <c r="E3034" t="s">
        <v>281</v>
      </c>
      <c r="I3034">
        <v>99.4</v>
      </c>
      <c r="K3034" t="str">
        <f t="shared" si="94"/>
        <v>MUSSE.ADT.1524.LT.FE.ZS</v>
      </c>
      <c r="L3034">
        <f t="shared" si="95"/>
        <v>99.4</v>
      </c>
    </row>
    <row r="3035" spans="1:12" x14ac:dyDescent="0.25">
      <c r="A3035" t="s">
        <v>454</v>
      </c>
      <c r="B3035" t="s">
        <v>70</v>
      </c>
      <c r="C3035" t="s">
        <v>21</v>
      </c>
      <c r="D3035" t="s">
        <v>8</v>
      </c>
      <c r="E3035" t="s">
        <v>281</v>
      </c>
      <c r="F3035">
        <v>18.8</v>
      </c>
      <c r="G3035">
        <v>17.8</v>
      </c>
      <c r="H3035">
        <v>17.899999999999999</v>
      </c>
      <c r="I3035">
        <v>16.2</v>
      </c>
      <c r="K3035" t="str">
        <f t="shared" si="94"/>
        <v>MUSSE.PRM.ENRL.TC.ZS</v>
      </c>
      <c r="L3035">
        <f t="shared" si="95"/>
        <v>17.675000000000001</v>
      </c>
    </row>
    <row r="3036" spans="1:12" x14ac:dyDescent="0.25">
      <c r="A3036" t="s">
        <v>454</v>
      </c>
      <c r="B3036" t="s">
        <v>70</v>
      </c>
      <c r="C3036" t="s">
        <v>288</v>
      </c>
      <c r="D3036" t="s">
        <v>396</v>
      </c>
      <c r="E3036" t="s">
        <v>281</v>
      </c>
      <c r="F3036">
        <v>12.9</v>
      </c>
      <c r="H3036">
        <v>12.7</v>
      </c>
      <c r="I3036">
        <v>11</v>
      </c>
      <c r="K3036" t="str">
        <f t="shared" si="94"/>
        <v>MUSSE.SEC.ENRL.TC.ZS</v>
      </c>
      <c r="L3036">
        <f t="shared" si="95"/>
        <v>12.200000000000001</v>
      </c>
    </row>
    <row r="3037" spans="1:12" x14ac:dyDescent="0.25">
      <c r="A3037" t="s">
        <v>454</v>
      </c>
      <c r="B3037" t="s">
        <v>70</v>
      </c>
      <c r="C3037" t="s">
        <v>561</v>
      </c>
      <c r="D3037" t="s">
        <v>236</v>
      </c>
      <c r="E3037" t="s">
        <v>281</v>
      </c>
      <c r="K3037" t="str">
        <f t="shared" si="94"/>
        <v>MUSSE.TER.ENRL.TC.ZS</v>
      </c>
      <c r="L3037">
        <f t="shared" si="95"/>
        <v>-1</v>
      </c>
    </row>
    <row r="3038" spans="1:12" x14ac:dyDescent="0.25">
      <c r="A3038" t="s">
        <v>454</v>
      </c>
      <c r="B3038" t="s">
        <v>70</v>
      </c>
      <c r="C3038" t="s">
        <v>122</v>
      </c>
      <c r="D3038" t="s">
        <v>242</v>
      </c>
      <c r="E3038" t="s">
        <v>281</v>
      </c>
      <c r="F3038">
        <v>42.5</v>
      </c>
      <c r="G3038">
        <v>43.8</v>
      </c>
      <c r="H3038">
        <v>47.5</v>
      </c>
      <c r="K3038" t="str">
        <f t="shared" si="94"/>
        <v>MUSSE.TER.ENRR.FE</v>
      </c>
      <c r="L3038">
        <f t="shared" si="95"/>
        <v>44.6</v>
      </c>
    </row>
    <row r="3039" spans="1:12" x14ac:dyDescent="0.25">
      <c r="A3039" t="s">
        <v>454</v>
      </c>
      <c r="B3039" t="s">
        <v>70</v>
      </c>
      <c r="C3039" t="s">
        <v>451</v>
      </c>
      <c r="D3039" t="s">
        <v>508</v>
      </c>
      <c r="E3039" t="s">
        <v>281</v>
      </c>
      <c r="F3039">
        <v>99.5</v>
      </c>
      <c r="G3039">
        <v>99.8</v>
      </c>
      <c r="H3039">
        <v>99.1</v>
      </c>
      <c r="I3039">
        <v>97.8</v>
      </c>
      <c r="K3039" t="str">
        <f t="shared" si="94"/>
        <v>MUSSE.SEC.ENRR.FE</v>
      </c>
      <c r="L3039">
        <f t="shared" si="95"/>
        <v>99.05</v>
      </c>
    </row>
    <row r="3040" spans="1:12" x14ac:dyDescent="0.25">
      <c r="A3040" t="s">
        <v>454</v>
      </c>
      <c r="B3040" t="s">
        <v>70</v>
      </c>
      <c r="C3040" t="s">
        <v>128</v>
      </c>
      <c r="D3040" t="s">
        <v>160</v>
      </c>
      <c r="E3040" t="s">
        <v>281</v>
      </c>
      <c r="F3040">
        <v>103.8</v>
      </c>
      <c r="G3040">
        <v>103.4</v>
      </c>
      <c r="H3040">
        <v>102.4</v>
      </c>
      <c r="I3040">
        <v>102.5</v>
      </c>
      <c r="K3040" t="str">
        <f t="shared" si="94"/>
        <v>MUSSE.PRM.ENRR.FE</v>
      </c>
      <c r="L3040">
        <f t="shared" si="95"/>
        <v>103.02500000000001</v>
      </c>
    </row>
    <row r="3041" spans="1:12" x14ac:dyDescent="0.25">
      <c r="A3041" t="s">
        <v>454</v>
      </c>
      <c r="B3041" t="s">
        <v>70</v>
      </c>
      <c r="C3041" t="s">
        <v>255</v>
      </c>
      <c r="D3041" t="s">
        <v>146</v>
      </c>
      <c r="E3041" t="s">
        <v>281</v>
      </c>
      <c r="F3041">
        <v>62.4</v>
      </c>
      <c r="H3041">
        <v>58</v>
      </c>
      <c r="I3041">
        <v>59.3</v>
      </c>
      <c r="K3041" t="str">
        <f t="shared" si="94"/>
        <v>MUSSE.SEC.TCHR.FE.ZS</v>
      </c>
      <c r="L3041">
        <f t="shared" si="95"/>
        <v>59.9</v>
      </c>
    </row>
    <row r="3042" spans="1:12" x14ac:dyDescent="0.25">
      <c r="A3042" t="s">
        <v>454</v>
      </c>
      <c r="B3042" t="s">
        <v>70</v>
      </c>
      <c r="C3042" t="s">
        <v>81</v>
      </c>
      <c r="D3042" t="s">
        <v>552</v>
      </c>
      <c r="E3042" t="s">
        <v>281</v>
      </c>
      <c r="K3042" t="str">
        <f t="shared" si="94"/>
        <v>MUSSE.TER.TCHR.FE.ZS</v>
      </c>
      <c r="L3042">
        <f t="shared" si="95"/>
        <v>-1</v>
      </c>
    </row>
    <row r="3043" spans="1:12" x14ac:dyDescent="0.25">
      <c r="A3043" t="s">
        <v>454</v>
      </c>
      <c r="B3043" t="s">
        <v>70</v>
      </c>
      <c r="C3043" t="s">
        <v>517</v>
      </c>
      <c r="D3043" t="s">
        <v>378</v>
      </c>
      <c r="E3043" t="s">
        <v>281</v>
      </c>
      <c r="K3043" t="str">
        <f t="shared" si="94"/>
        <v>MUSSG.DMK.SRCR.FN.ZS</v>
      </c>
      <c r="L3043">
        <f t="shared" si="95"/>
        <v>-1</v>
      </c>
    </row>
    <row r="3044" spans="1:12" x14ac:dyDescent="0.25">
      <c r="A3044" t="s">
        <v>454</v>
      </c>
      <c r="B3044" t="s">
        <v>70</v>
      </c>
      <c r="C3044" t="s">
        <v>131</v>
      </c>
      <c r="D3044" t="s">
        <v>523</v>
      </c>
      <c r="E3044" t="s">
        <v>281</v>
      </c>
      <c r="K3044" t="str">
        <f t="shared" si="94"/>
        <v>MUSSG.DMK.ALLD.FN.ZS</v>
      </c>
      <c r="L3044">
        <f t="shared" si="95"/>
        <v>-1</v>
      </c>
    </row>
    <row r="3045" spans="1:12" x14ac:dyDescent="0.25">
      <c r="A3045" t="s">
        <v>454</v>
      </c>
      <c r="B3045" t="s">
        <v>70</v>
      </c>
      <c r="C3045" t="s">
        <v>505</v>
      </c>
      <c r="D3045" t="s">
        <v>492</v>
      </c>
      <c r="E3045" t="s">
        <v>281</v>
      </c>
      <c r="K3045" t="str">
        <f t="shared" si="94"/>
        <v>MUSSG.VAW.ARGU.ZS</v>
      </c>
      <c r="L3045">
        <f t="shared" si="95"/>
        <v>-1</v>
      </c>
    </row>
    <row r="3046" spans="1:12" x14ac:dyDescent="0.25">
      <c r="A3046" t="s">
        <v>454</v>
      </c>
      <c r="B3046" t="s">
        <v>70</v>
      </c>
      <c r="C3046" t="s">
        <v>199</v>
      </c>
      <c r="D3046" t="s">
        <v>196</v>
      </c>
      <c r="E3046" t="s">
        <v>281</v>
      </c>
      <c r="K3046" t="str">
        <f t="shared" si="94"/>
        <v>MUSSG.VAW.BURN.ZS</v>
      </c>
      <c r="L3046">
        <f t="shared" si="95"/>
        <v>-1</v>
      </c>
    </row>
    <row r="3047" spans="1:12" x14ac:dyDescent="0.25">
      <c r="A3047" t="s">
        <v>454</v>
      </c>
      <c r="B3047" t="s">
        <v>70</v>
      </c>
      <c r="C3047" t="s">
        <v>137</v>
      </c>
      <c r="D3047" t="s">
        <v>159</v>
      </c>
      <c r="E3047" t="s">
        <v>281</v>
      </c>
      <c r="K3047" t="str">
        <f t="shared" si="94"/>
        <v>MUSSG.VAW.NEGL.ZS</v>
      </c>
      <c r="L3047">
        <f t="shared" si="95"/>
        <v>-1</v>
      </c>
    </row>
    <row r="3048" spans="1:12" x14ac:dyDescent="0.25">
      <c r="A3048" t="s">
        <v>454</v>
      </c>
      <c r="B3048" t="s">
        <v>70</v>
      </c>
      <c r="C3048" t="s">
        <v>327</v>
      </c>
      <c r="D3048" t="s">
        <v>583</v>
      </c>
      <c r="E3048" t="s">
        <v>281</v>
      </c>
      <c r="K3048" t="str">
        <f t="shared" si="94"/>
        <v>MUSSG.VAW.GOES.ZS</v>
      </c>
      <c r="L3048">
        <f t="shared" si="95"/>
        <v>-1</v>
      </c>
    </row>
    <row r="3049" spans="1:12" x14ac:dyDescent="0.25">
      <c r="A3049" t="s">
        <v>454</v>
      </c>
      <c r="B3049" t="s">
        <v>70</v>
      </c>
      <c r="C3049" t="s">
        <v>575</v>
      </c>
      <c r="D3049" t="s">
        <v>382</v>
      </c>
      <c r="E3049" t="s">
        <v>281</v>
      </c>
      <c r="K3049" t="str">
        <f t="shared" si="94"/>
        <v>MUSSG.VAW.REFU.ZS</v>
      </c>
      <c r="L3049">
        <f t="shared" si="95"/>
        <v>-1</v>
      </c>
    </row>
    <row r="3050" spans="1:12" x14ac:dyDescent="0.25">
      <c r="A3050" t="s">
        <v>220</v>
      </c>
      <c r="B3050" t="s">
        <v>318</v>
      </c>
      <c r="C3050" t="s">
        <v>138</v>
      </c>
      <c r="D3050" t="s">
        <v>211</v>
      </c>
      <c r="E3050" t="s">
        <v>281</v>
      </c>
      <c r="F3050">
        <v>14</v>
      </c>
      <c r="G3050">
        <v>14</v>
      </c>
      <c r="H3050">
        <v>14</v>
      </c>
      <c r="I3050">
        <v>14</v>
      </c>
      <c r="K3050" t="str">
        <f t="shared" si="94"/>
        <v>MEXSE.COM.DURS</v>
      </c>
      <c r="L3050">
        <f t="shared" si="95"/>
        <v>14</v>
      </c>
    </row>
    <row r="3051" spans="1:12" x14ac:dyDescent="0.25">
      <c r="A3051" t="s">
        <v>220</v>
      </c>
      <c r="B3051" t="s">
        <v>318</v>
      </c>
      <c r="C3051" t="s">
        <v>385</v>
      </c>
      <c r="D3051" t="s">
        <v>381</v>
      </c>
      <c r="E3051" t="s">
        <v>281</v>
      </c>
      <c r="F3051">
        <v>93.5</v>
      </c>
      <c r="G3051">
        <v>94</v>
      </c>
      <c r="H3051">
        <v>94.2</v>
      </c>
      <c r="I3051">
        <v>94.6</v>
      </c>
      <c r="K3051" t="str">
        <f t="shared" si="94"/>
        <v>MEXSE.ADT.LITR.FE.ZS</v>
      </c>
      <c r="L3051">
        <f t="shared" si="95"/>
        <v>94.074999999999989</v>
      </c>
    </row>
    <row r="3052" spans="1:12" x14ac:dyDescent="0.25">
      <c r="A3052" t="s">
        <v>220</v>
      </c>
      <c r="B3052" t="s">
        <v>318</v>
      </c>
      <c r="C3052" t="s">
        <v>563</v>
      </c>
      <c r="D3052" t="s">
        <v>526</v>
      </c>
      <c r="E3052" t="s">
        <v>281</v>
      </c>
      <c r="F3052">
        <v>98.4</v>
      </c>
      <c r="G3052">
        <v>97.8</v>
      </c>
      <c r="K3052" t="str">
        <f t="shared" si="94"/>
        <v>MEXSE.XPD.CPRM.ZS</v>
      </c>
      <c r="L3052">
        <f t="shared" si="95"/>
        <v>98.1</v>
      </c>
    </row>
    <row r="3053" spans="1:12" x14ac:dyDescent="0.25">
      <c r="A3053" t="s">
        <v>220</v>
      </c>
      <c r="B3053" t="s">
        <v>318</v>
      </c>
      <c r="C3053" t="s">
        <v>322</v>
      </c>
      <c r="D3053" t="s">
        <v>69</v>
      </c>
      <c r="E3053" t="s">
        <v>281</v>
      </c>
      <c r="F3053">
        <v>97.7</v>
      </c>
      <c r="G3053">
        <v>97.1</v>
      </c>
      <c r="K3053" t="str">
        <f t="shared" si="94"/>
        <v>MEXSE.XPD.CSEC.ZS</v>
      </c>
      <c r="L3053">
        <f t="shared" si="95"/>
        <v>97.4</v>
      </c>
    </row>
    <row r="3054" spans="1:12" x14ac:dyDescent="0.25">
      <c r="A3054" t="s">
        <v>220</v>
      </c>
      <c r="B3054" t="s">
        <v>318</v>
      </c>
      <c r="C3054" t="s">
        <v>95</v>
      </c>
      <c r="D3054" t="s">
        <v>203</v>
      </c>
      <c r="E3054" t="s">
        <v>281</v>
      </c>
      <c r="F3054">
        <v>92.8</v>
      </c>
      <c r="G3054">
        <v>93.9</v>
      </c>
      <c r="K3054" t="str">
        <f t="shared" si="94"/>
        <v>MEXSE.XPD.CTER.ZS</v>
      </c>
      <c r="L3054">
        <f t="shared" si="95"/>
        <v>93.35</v>
      </c>
    </row>
    <row r="3055" spans="1:12" x14ac:dyDescent="0.25">
      <c r="A3055" t="s">
        <v>220</v>
      </c>
      <c r="B3055" t="s">
        <v>318</v>
      </c>
      <c r="C3055" t="s">
        <v>150</v>
      </c>
      <c r="D3055" t="s">
        <v>201</v>
      </c>
      <c r="E3055" t="s">
        <v>281</v>
      </c>
      <c r="F3055">
        <v>14.9</v>
      </c>
      <c r="G3055">
        <v>14.2</v>
      </c>
      <c r="K3055" t="str">
        <f t="shared" si="94"/>
        <v>MEXSE.XPD.PRIM.PC.ZS</v>
      </c>
      <c r="L3055">
        <f t="shared" si="95"/>
        <v>14.55</v>
      </c>
    </row>
    <row r="3056" spans="1:12" x14ac:dyDescent="0.25">
      <c r="A3056" t="s">
        <v>220</v>
      </c>
      <c r="B3056" t="s">
        <v>318</v>
      </c>
      <c r="C3056" t="s">
        <v>585</v>
      </c>
      <c r="D3056" t="s">
        <v>580</v>
      </c>
      <c r="E3056" t="s">
        <v>281</v>
      </c>
      <c r="F3056">
        <v>15.6</v>
      </c>
      <c r="G3056">
        <v>14.9</v>
      </c>
      <c r="K3056" t="str">
        <f t="shared" si="94"/>
        <v>MEXSE.XPD.SECO.PC.ZS</v>
      </c>
      <c r="L3056">
        <f t="shared" si="95"/>
        <v>15.25</v>
      </c>
    </row>
    <row r="3057" spans="1:12" x14ac:dyDescent="0.25">
      <c r="A3057" t="s">
        <v>220</v>
      </c>
      <c r="B3057" t="s">
        <v>318</v>
      </c>
      <c r="C3057" t="s">
        <v>539</v>
      </c>
      <c r="D3057" t="s">
        <v>558</v>
      </c>
      <c r="E3057" t="s">
        <v>281</v>
      </c>
      <c r="F3057">
        <v>37.6</v>
      </c>
      <c r="G3057">
        <v>30.6</v>
      </c>
      <c r="K3057" t="str">
        <f t="shared" si="94"/>
        <v>MEXSE.XPD.TERT.PC.ZS</v>
      </c>
      <c r="L3057">
        <f t="shared" si="95"/>
        <v>34.1</v>
      </c>
    </row>
    <row r="3058" spans="1:12" x14ac:dyDescent="0.25">
      <c r="A3058" t="s">
        <v>220</v>
      </c>
      <c r="B3058" t="s">
        <v>318</v>
      </c>
      <c r="C3058" t="s">
        <v>504</v>
      </c>
      <c r="D3058" t="s">
        <v>581</v>
      </c>
      <c r="E3058" t="s">
        <v>281</v>
      </c>
      <c r="F3058">
        <v>99</v>
      </c>
      <c r="G3058">
        <v>99.2</v>
      </c>
      <c r="H3058">
        <v>99.2</v>
      </c>
      <c r="I3058">
        <v>99.4</v>
      </c>
      <c r="K3058" t="str">
        <f t="shared" si="94"/>
        <v>MEXSE.ADT.1524.LT.FE.ZS</v>
      </c>
      <c r="L3058">
        <f t="shared" si="95"/>
        <v>99.199999999999989</v>
      </c>
    </row>
    <row r="3059" spans="1:12" x14ac:dyDescent="0.25">
      <c r="A3059" t="s">
        <v>220</v>
      </c>
      <c r="B3059" t="s">
        <v>318</v>
      </c>
      <c r="C3059" t="s">
        <v>21</v>
      </c>
      <c r="D3059" t="s">
        <v>8</v>
      </c>
      <c r="E3059" t="s">
        <v>281</v>
      </c>
      <c r="F3059">
        <v>26.9</v>
      </c>
      <c r="G3059">
        <v>26.7</v>
      </c>
      <c r="H3059">
        <v>26.6</v>
      </c>
      <c r="K3059" t="str">
        <f t="shared" si="94"/>
        <v>MEXSE.PRM.ENRL.TC.ZS</v>
      </c>
      <c r="L3059">
        <f t="shared" si="95"/>
        <v>26.733333333333331</v>
      </c>
    </row>
    <row r="3060" spans="1:12" x14ac:dyDescent="0.25">
      <c r="A3060" t="s">
        <v>220</v>
      </c>
      <c r="B3060" t="s">
        <v>318</v>
      </c>
      <c r="C3060" t="s">
        <v>288</v>
      </c>
      <c r="D3060" t="s">
        <v>396</v>
      </c>
      <c r="E3060" t="s">
        <v>281</v>
      </c>
      <c r="F3060">
        <v>16.100000000000001</v>
      </c>
      <c r="G3060">
        <v>16.3</v>
      </c>
      <c r="H3060">
        <v>16.899999999999999</v>
      </c>
      <c r="K3060" t="str">
        <f t="shared" si="94"/>
        <v>MEXSE.SEC.ENRL.TC.ZS</v>
      </c>
      <c r="L3060">
        <f t="shared" si="95"/>
        <v>16.433333333333334</v>
      </c>
    </row>
    <row r="3061" spans="1:12" x14ac:dyDescent="0.25">
      <c r="A3061" t="s">
        <v>220</v>
      </c>
      <c r="B3061" t="s">
        <v>318</v>
      </c>
      <c r="C3061" t="s">
        <v>561</v>
      </c>
      <c r="D3061" t="s">
        <v>236</v>
      </c>
      <c r="E3061" t="s">
        <v>281</v>
      </c>
      <c r="F3061">
        <v>9.6999999999999993</v>
      </c>
      <c r="H3061">
        <v>11.4</v>
      </c>
      <c r="K3061" t="str">
        <f t="shared" si="94"/>
        <v>MEXSE.TER.ENRL.TC.ZS</v>
      </c>
      <c r="L3061">
        <f t="shared" si="95"/>
        <v>10.55</v>
      </c>
    </row>
    <row r="3062" spans="1:12" x14ac:dyDescent="0.25">
      <c r="A3062" t="s">
        <v>220</v>
      </c>
      <c r="B3062" t="s">
        <v>318</v>
      </c>
      <c r="C3062" t="s">
        <v>122</v>
      </c>
      <c r="D3062" t="s">
        <v>242</v>
      </c>
      <c r="E3062" t="s">
        <v>281</v>
      </c>
      <c r="F3062">
        <v>31.6</v>
      </c>
      <c r="G3062">
        <v>38.6</v>
      </c>
      <c r="H3062">
        <v>40.6</v>
      </c>
      <c r="K3062" t="str">
        <f t="shared" si="94"/>
        <v>MEXSE.TER.ENRR.FE</v>
      </c>
      <c r="L3062">
        <f t="shared" si="95"/>
        <v>36.933333333333337</v>
      </c>
    </row>
    <row r="3063" spans="1:12" x14ac:dyDescent="0.25">
      <c r="A3063" t="s">
        <v>220</v>
      </c>
      <c r="B3063" t="s">
        <v>318</v>
      </c>
      <c r="C3063" t="s">
        <v>451</v>
      </c>
      <c r="D3063" t="s">
        <v>508</v>
      </c>
      <c r="E3063" t="s">
        <v>281</v>
      </c>
      <c r="F3063">
        <v>104.1</v>
      </c>
      <c r="G3063">
        <v>106.1</v>
      </c>
      <c r="H3063">
        <v>108.2</v>
      </c>
      <c r="K3063" t="str">
        <f t="shared" si="94"/>
        <v>MEXSE.SEC.ENRR.FE</v>
      </c>
      <c r="L3063">
        <f t="shared" si="95"/>
        <v>106.13333333333333</v>
      </c>
    </row>
    <row r="3064" spans="1:12" x14ac:dyDescent="0.25">
      <c r="A3064" t="s">
        <v>220</v>
      </c>
      <c r="B3064" t="s">
        <v>318</v>
      </c>
      <c r="C3064" t="s">
        <v>128</v>
      </c>
      <c r="D3064" t="s">
        <v>160</v>
      </c>
      <c r="E3064" t="s">
        <v>281</v>
      </c>
      <c r="F3064">
        <v>106.5</v>
      </c>
      <c r="G3064">
        <v>106.3</v>
      </c>
      <c r="H3064">
        <v>106</v>
      </c>
      <c r="K3064" t="str">
        <f t="shared" si="94"/>
        <v>MEXSE.PRM.ENRR.FE</v>
      </c>
      <c r="L3064">
        <f t="shared" si="95"/>
        <v>106.26666666666667</v>
      </c>
    </row>
    <row r="3065" spans="1:12" x14ac:dyDescent="0.25">
      <c r="A3065" t="s">
        <v>220</v>
      </c>
      <c r="B3065" t="s">
        <v>318</v>
      </c>
      <c r="C3065" t="s">
        <v>255</v>
      </c>
      <c r="D3065" t="s">
        <v>146</v>
      </c>
      <c r="E3065" t="s">
        <v>281</v>
      </c>
      <c r="K3065" t="str">
        <f t="shared" si="94"/>
        <v>MEXSE.SEC.TCHR.FE.ZS</v>
      </c>
      <c r="L3065">
        <f t="shared" si="95"/>
        <v>-1</v>
      </c>
    </row>
    <row r="3066" spans="1:12" x14ac:dyDescent="0.25">
      <c r="A3066" t="s">
        <v>220</v>
      </c>
      <c r="B3066" t="s">
        <v>318</v>
      </c>
      <c r="C3066" t="s">
        <v>81</v>
      </c>
      <c r="D3066" t="s">
        <v>552</v>
      </c>
      <c r="E3066" t="s">
        <v>281</v>
      </c>
      <c r="K3066" t="str">
        <f t="shared" si="94"/>
        <v>MEXSE.TER.TCHR.FE.ZS</v>
      </c>
      <c r="L3066">
        <f t="shared" si="95"/>
        <v>-1</v>
      </c>
    </row>
    <row r="3067" spans="1:12" x14ac:dyDescent="0.25">
      <c r="A3067" t="s">
        <v>220</v>
      </c>
      <c r="B3067" t="s">
        <v>318</v>
      </c>
      <c r="C3067" t="s">
        <v>517</v>
      </c>
      <c r="D3067" t="s">
        <v>378</v>
      </c>
      <c r="E3067" t="s">
        <v>281</v>
      </c>
      <c r="K3067" t="str">
        <f t="shared" si="94"/>
        <v>MEXSG.DMK.SRCR.FN.ZS</v>
      </c>
      <c r="L3067">
        <f t="shared" si="95"/>
        <v>-1</v>
      </c>
    </row>
    <row r="3068" spans="1:12" x14ac:dyDescent="0.25">
      <c r="A3068" t="s">
        <v>220</v>
      </c>
      <c r="B3068" t="s">
        <v>318</v>
      </c>
      <c r="C3068" t="s">
        <v>131</v>
      </c>
      <c r="D3068" t="s">
        <v>523</v>
      </c>
      <c r="E3068" t="s">
        <v>281</v>
      </c>
      <c r="K3068" t="str">
        <f t="shared" si="94"/>
        <v>MEXSG.DMK.ALLD.FN.ZS</v>
      </c>
      <c r="L3068">
        <f t="shared" si="95"/>
        <v>-1</v>
      </c>
    </row>
    <row r="3069" spans="1:12" x14ac:dyDescent="0.25">
      <c r="A3069" t="s">
        <v>220</v>
      </c>
      <c r="B3069" t="s">
        <v>318</v>
      </c>
      <c r="C3069" t="s">
        <v>505</v>
      </c>
      <c r="D3069" t="s">
        <v>492</v>
      </c>
      <c r="E3069" t="s">
        <v>281</v>
      </c>
      <c r="K3069" t="str">
        <f t="shared" si="94"/>
        <v>MEXSG.VAW.ARGU.ZS</v>
      </c>
      <c r="L3069">
        <f t="shared" si="95"/>
        <v>-1</v>
      </c>
    </row>
    <row r="3070" spans="1:12" x14ac:dyDescent="0.25">
      <c r="A3070" t="s">
        <v>220</v>
      </c>
      <c r="B3070" t="s">
        <v>318</v>
      </c>
      <c r="C3070" t="s">
        <v>199</v>
      </c>
      <c r="D3070" t="s">
        <v>196</v>
      </c>
      <c r="E3070" t="s">
        <v>281</v>
      </c>
      <c r="K3070" t="str">
        <f t="shared" si="94"/>
        <v>MEXSG.VAW.BURN.ZS</v>
      </c>
      <c r="L3070">
        <f t="shared" si="95"/>
        <v>-1</v>
      </c>
    </row>
    <row r="3071" spans="1:12" x14ac:dyDescent="0.25">
      <c r="A3071" t="s">
        <v>220</v>
      </c>
      <c r="B3071" t="s">
        <v>318</v>
      </c>
      <c r="C3071" t="s">
        <v>137</v>
      </c>
      <c r="D3071" t="s">
        <v>159</v>
      </c>
      <c r="E3071" t="s">
        <v>281</v>
      </c>
      <c r="K3071" t="str">
        <f t="shared" si="94"/>
        <v>MEXSG.VAW.NEGL.ZS</v>
      </c>
      <c r="L3071">
        <f t="shared" si="95"/>
        <v>-1</v>
      </c>
    </row>
    <row r="3072" spans="1:12" x14ac:dyDescent="0.25">
      <c r="A3072" t="s">
        <v>220</v>
      </c>
      <c r="B3072" t="s">
        <v>318</v>
      </c>
      <c r="C3072" t="s">
        <v>327</v>
      </c>
      <c r="D3072" t="s">
        <v>583</v>
      </c>
      <c r="E3072" t="s">
        <v>281</v>
      </c>
      <c r="K3072" t="str">
        <f t="shared" si="94"/>
        <v>MEXSG.VAW.GOES.ZS</v>
      </c>
      <c r="L3072">
        <f t="shared" si="95"/>
        <v>-1</v>
      </c>
    </row>
    <row r="3073" spans="1:12" x14ac:dyDescent="0.25">
      <c r="A3073" t="s">
        <v>220</v>
      </c>
      <c r="B3073" t="s">
        <v>318</v>
      </c>
      <c r="C3073" t="s">
        <v>575</v>
      </c>
      <c r="D3073" t="s">
        <v>382</v>
      </c>
      <c r="E3073" t="s">
        <v>281</v>
      </c>
      <c r="K3073" t="str">
        <f t="shared" si="94"/>
        <v>MEXSG.VAW.REFU.ZS</v>
      </c>
      <c r="L3073">
        <f t="shared" si="95"/>
        <v>-1</v>
      </c>
    </row>
    <row r="3074" spans="1:12" x14ac:dyDescent="0.25">
      <c r="A3074" t="s">
        <v>487</v>
      </c>
      <c r="B3074" t="s">
        <v>518</v>
      </c>
      <c r="C3074" t="s">
        <v>138</v>
      </c>
      <c r="D3074" t="s">
        <v>211</v>
      </c>
      <c r="E3074" t="s">
        <v>281</v>
      </c>
      <c r="K3074" t="str">
        <f t="shared" si="94"/>
        <v>FSMSE.COM.DURS</v>
      </c>
      <c r="L3074">
        <f t="shared" si="95"/>
        <v>-1</v>
      </c>
    </row>
    <row r="3075" spans="1:12" x14ac:dyDescent="0.25">
      <c r="A3075" t="s">
        <v>487</v>
      </c>
      <c r="B3075" t="s">
        <v>518</v>
      </c>
      <c r="C3075" t="s">
        <v>385</v>
      </c>
      <c r="D3075" t="s">
        <v>381</v>
      </c>
      <c r="E3075" t="s">
        <v>281</v>
      </c>
      <c r="K3075" t="str">
        <f t="shared" ref="K3075:K3138" si="96">B3075&amp;D3075</f>
        <v>FSMSE.ADT.LITR.FE.ZS</v>
      </c>
      <c r="L3075">
        <f t="shared" ref="L3075:L3138" si="97">IF(COUNT(F3075:J3075)&gt;0, SUM(F3075:J3075)/COUNT(F3075:J3075), -1)</f>
        <v>-1</v>
      </c>
    </row>
    <row r="3076" spans="1:12" x14ac:dyDescent="0.25">
      <c r="A3076" t="s">
        <v>487</v>
      </c>
      <c r="B3076" t="s">
        <v>518</v>
      </c>
      <c r="C3076" t="s">
        <v>563</v>
      </c>
      <c r="D3076" t="s">
        <v>526</v>
      </c>
      <c r="E3076" t="s">
        <v>281</v>
      </c>
      <c r="K3076" t="str">
        <f t="shared" si="96"/>
        <v>FSMSE.XPD.CPRM.ZS</v>
      </c>
      <c r="L3076">
        <f t="shared" si="97"/>
        <v>-1</v>
      </c>
    </row>
    <row r="3077" spans="1:12" x14ac:dyDescent="0.25">
      <c r="A3077" t="s">
        <v>487</v>
      </c>
      <c r="B3077" t="s">
        <v>518</v>
      </c>
      <c r="C3077" t="s">
        <v>322</v>
      </c>
      <c r="D3077" t="s">
        <v>69</v>
      </c>
      <c r="E3077" t="s">
        <v>281</v>
      </c>
      <c r="K3077" t="str">
        <f t="shared" si="96"/>
        <v>FSMSE.XPD.CSEC.ZS</v>
      </c>
      <c r="L3077">
        <f t="shared" si="97"/>
        <v>-1</v>
      </c>
    </row>
    <row r="3078" spans="1:12" x14ac:dyDescent="0.25">
      <c r="A3078" t="s">
        <v>487</v>
      </c>
      <c r="B3078" t="s">
        <v>518</v>
      </c>
      <c r="C3078" t="s">
        <v>95</v>
      </c>
      <c r="D3078" t="s">
        <v>203</v>
      </c>
      <c r="E3078" t="s">
        <v>281</v>
      </c>
      <c r="K3078" t="str">
        <f t="shared" si="96"/>
        <v>FSMSE.XPD.CTER.ZS</v>
      </c>
      <c r="L3078">
        <f t="shared" si="97"/>
        <v>-1</v>
      </c>
    </row>
    <row r="3079" spans="1:12" x14ac:dyDescent="0.25">
      <c r="A3079" t="s">
        <v>487</v>
      </c>
      <c r="B3079" t="s">
        <v>518</v>
      </c>
      <c r="C3079" t="s">
        <v>150</v>
      </c>
      <c r="D3079" t="s">
        <v>201</v>
      </c>
      <c r="E3079" t="s">
        <v>281</v>
      </c>
      <c r="K3079" t="str">
        <f t="shared" si="96"/>
        <v>FSMSE.XPD.PRIM.PC.ZS</v>
      </c>
      <c r="L3079">
        <f t="shared" si="97"/>
        <v>-1</v>
      </c>
    </row>
    <row r="3080" spans="1:12" x14ac:dyDescent="0.25">
      <c r="A3080" t="s">
        <v>487</v>
      </c>
      <c r="B3080" t="s">
        <v>518</v>
      </c>
      <c r="C3080" t="s">
        <v>585</v>
      </c>
      <c r="D3080" t="s">
        <v>580</v>
      </c>
      <c r="E3080" t="s">
        <v>281</v>
      </c>
      <c r="K3080" t="str">
        <f t="shared" si="96"/>
        <v>FSMSE.XPD.SECO.PC.ZS</v>
      </c>
      <c r="L3080">
        <f t="shared" si="97"/>
        <v>-1</v>
      </c>
    </row>
    <row r="3081" spans="1:12" x14ac:dyDescent="0.25">
      <c r="A3081" t="s">
        <v>487</v>
      </c>
      <c r="B3081" t="s">
        <v>518</v>
      </c>
      <c r="C3081" t="s">
        <v>539</v>
      </c>
      <c r="D3081" t="s">
        <v>558</v>
      </c>
      <c r="E3081" t="s">
        <v>281</v>
      </c>
      <c r="K3081" t="str">
        <f t="shared" si="96"/>
        <v>FSMSE.XPD.TERT.PC.ZS</v>
      </c>
      <c r="L3081">
        <f t="shared" si="97"/>
        <v>-1</v>
      </c>
    </row>
    <row r="3082" spans="1:12" x14ac:dyDescent="0.25">
      <c r="A3082" t="s">
        <v>487</v>
      </c>
      <c r="B3082" t="s">
        <v>518</v>
      </c>
      <c r="C3082" t="s">
        <v>504</v>
      </c>
      <c r="D3082" t="s">
        <v>581</v>
      </c>
      <c r="E3082" t="s">
        <v>281</v>
      </c>
      <c r="K3082" t="str">
        <f t="shared" si="96"/>
        <v>FSMSE.ADT.1524.LT.FE.ZS</v>
      </c>
      <c r="L3082">
        <f t="shared" si="97"/>
        <v>-1</v>
      </c>
    </row>
    <row r="3083" spans="1:12" x14ac:dyDescent="0.25">
      <c r="A3083" t="s">
        <v>487</v>
      </c>
      <c r="B3083" t="s">
        <v>518</v>
      </c>
      <c r="C3083" t="s">
        <v>21</v>
      </c>
      <c r="D3083" t="s">
        <v>8</v>
      </c>
      <c r="E3083" t="s">
        <v>281</v>
      </c>
      <c r="F3083">
        <v>19.7</v>
      </c>
      <c r="K3083" t="str">
        <f t="shared" si="96"/>
        <v>FSMSE.PRM.ENRL.TC.ZS</v>
      </c>
      <c r="L3083">
        <f t="shared" si="97"/>
        <v>19.7</v>
      </c>
    </row>
    <row r="3084" spans="1:12" x14ac:dyDescent="0.25">
      <c r="A3084" t="s">
        <v>487</v>
      </c>
      <c r="B3084" t="s">
        <v>518</v>
      </c>
      <c r="C3084" t="s">
        <v>288</v>
      </c>
      <c r="D3084" t="s">
        <v>396</v>
      </c>
      <c r="E3084" t="s">
        <v>281</v>
      </c>
      <c r="K3084" t="str">
        <f t="shared" si="96"/>
        <v>FSMSE.SEC.ENRL.TC.ZS</v>
      </c>
      <c r="L3084">
        <f t="shared" si="97"/>
        <v>-1</v>
      </c>
    </row>
    <row r="3085" spans="1:12" x14ac:dyDescent="0.25">
      <c r="A3085" t="s">
        <v>487</v>
      </c>
      <c r="B3085" t="s">
        <v>518</v>
      </c>
      <c r="C3085" t="s">
        <v>561</v>
      </c>
      <c r="D3085" t="s">
        <v>236</v>
      </c>
      <c r="E3085" t="s">
        <v>281</v>
      </c>
      <c r="K3085" t="str">
        <f t="shared" si="96"/>
        <v>FSMSE.TER.ENRL.TC.ZS</v>
      </c>
      <c r="L3085">
        <f t="shared" si="97"/>
        <v>-1</v>
      </c>
    </row>
    <row r="3086" spans="1:12" x14ac:dyDescent="0.25">
      <c r="A3086" t="s">
        <v>487</v>
      </c>
      <c r="B3086" t="s">
        <v>518</v>
      </c>
      <c r="C3086" t="s">
        <v>122</v>
      </c>
      <c r="D3086" t="s">
        <v>242</v>
      </c>
      <c r="E3086" t="s">
        <v>281</v>
      </c>
      <c r="K3086" t="str">
        <f t="shared" si="96"/>
        <v>FSMSE.TER.ENRR.FE</v>
      </c>
      <c r="L3086">
        <f t="shared" si="97"/>
        <v>-1</v>
      </c>
    </row>
    <row r="3087" spans="1:12" x14ac:dyDescent="0.25">
      <c r="A3087" t="s">
        <v>487</v>
      </c>
      <c r="B3087" t="s">
        <v>518</v>
      </c>
      <c r="C3087" t="s">
        <v>451</v>
      </c>
      <c r="D3087" t="s">
        <v>508</v>
      </c>
      <c r="E3087" t="s">
        <v>281</v>
      </c>
      <c r="K3087" t="str">
        <f t="shared" si="96"/>
        <v>FSMSE.SEC.ENRR.FE</v>
      </c>
      <c r="L3087">
        <f t="shared" si="97"/>
        <v>-1</v>
      </c>
    </row>
    <row r="3088" spans="1:12" x14ac:dyDescent="0.25">
      <c r="A3088" t="s">
        <v>487</v>
      </c>
      <c r="B3088" t="s">
        <v>518</v>
      </c>
      <c r="C3088" t="s">
        <v>128</v>
      </c>
      <c r="D3088" t="s">
        <v>160</v>
      </c>
      <c r="E3088" t="s">
        <v>281</v>
      </c>
      <c r="F3088">
        <v>96</v>
      </c>
      <c r="K3088" t="str">
        <f t="shared" si="96"/>
        <v>FSMSE.PRM.ENRR.FE</v>
      </c>
      <c r="L3088">
        <f t="shared" si="97"/>
        <v>96</v>
      </c>
    </row>
    <row r="3089" spans="1:12" x14ac:dyDescent="0.25">
      <c r="A3089" t="s">
        <v>487</v>
      </c>
      <c r="B3089" t="s">
        <v>518</v>
      </c>
      <c r="C3089" t="s">
        <v>255</v>
      </c>
      <c r="D3089" t="s">
        <v>146</v>
      </c>
      <c r="E3089" t="s">
        <v>281</v>
      </c>
      <c r="K3089" t="str">
        <f t="shared" si="96"/>
        <v>FSMSE.SEC.TCHR.FE.ZS</v>
      </c>
      <c r="L3089">
        <f t="shared" si="97"/>
        <v>-1</v>
      </c>
    </row>
    <row r="3090" spans="1:12" x14ac:dyDescent="0.25">
      <c r="A3090" t="s">
        <v>487</v>
      </c>
      <c r="B3090" t="s">
        <v>518</v>
      </c>
      <c r="C3090" t="s">
        <v>81</v>
      </c>
      <c r="D3090" t="s">
        <v>552</v>
      </c>
      <c r="E3090" t="s">
        <v>281</v>
      </c>
      <c r="K3090" t="str">
        <f t="shared" si="96"/>
        <v>FSMSE.TER.TCHR.FE.ZS</v>
      </c>
      <c r="L3090">
        <f t="shared" si="97"/>
        <v>-1</v>
      </c>
    </row>
    <row r="3091" spans="1:12" x14ac:dyDescent="0.25">
      <c r="A3091" t="s">
        <v>487</v>
      </c>
      <c r="B3091" t="s">
        <v>518</v>
      </c>
      <c r="C3091" t="s">
        <v>517</v>
      </c>
      <c r="D3091" t="s">
        <v>378</v>
      </c>
      <c r="E3091" t="s">
        <v>281</v>
      </c>
      <c r="K3091" t="str">
        <f t="shared" si="96"/>
        <v>FSMSG.DMK.SRCR.FN.ZS</v>
      </c>
      <c r="L3091">
        <f t="shared" si="97"/>
        <v>-1</v>
      </c>
    </row>
    <row r="3092" spans="1:12" x14ac:dyDescent="0.25">
      <c r="A3092" t="s">
        <v>487</v>
      </c>
      <c r="B3092" t="s">
        <v>518</v>
      </c>
      <c r="C3092" t="s">
        <v>131</v>
      </c>
      <c r="D3092" t="s">
        <v>523</v>
      </c>
      <c r="E3092" t="s">
        <v>281</v>
      </c>
      <c r="K3092" t="str">
        <f t="shared" si="96"/>
        <v>FSMSG.DMK.ALLD.FN.ZS</v>
      </c>
      <c r="L3092">
        <f t="shared" si="97"/>
        <v>-1</v>
      </c>
    </row>
    <row r="3093" spans="1:12" x14ac:dyDescent="0.25">
      <c r="A3093" t="s">
        <v>487</v>
      </c>
      <c r="B3093" t="s">
        <v>518</v>
      </c>
      <c r="C3093" t="s">
        <v>505</v>
      </c>
      <c r="D3093" t="s">
        <v>492</v>
      </c>
      <c r="E3093" t="s">
        <v>281</v>
      </c>
      <c r="K3093" t="str">
        <f t="shared" si="96"/>
        <v>FSMSG.VAW.ARGU.ZS</v>
      </c>
      <c r="L3093">
        <f t="shared" si="97"/>
        <v>-1</v>
      </c>
    </row>
    <row r="3094" spans="1:12" x14ac:dyDescent="0.25">
      <c r="A3094" t="s">
        <v>487</v>
      </c>
      <c r="B3094" t="s">
        <v>518</v>
      </c>
      <c r="C3094" t="s">
        <v>199</v>
      </c>
      <c r="D3094" t="s">
        <v>196</v>
      </c>
      <c r="E3094" t="s">
        <v>281</v>
      </c>
      <c r="K3094" t="str">
        <f t="shared" si="96"/>
        <v>FSMSG.VAW.BURN.ZS</v>
      </c>
      <c r="L3094">
        <f t="shared" si="97"/>
        <v>-1</v>
      </c>
    </row>
    <row r="3095" spans="1:12" x14ac:dyDescent="0.25">
      <c r="A3095" t="s">
        <v>487</v>
      </c>
      <c r="B3095" t="s">
        <v>518</v>
      </c>
      <c r="C3095" t="s">
        <v>137</v>
      </c>
      <c r="D3095" t="s">
        <v>159</v>
      </c>
      <c r="E3095" t="s">
        <v>281</v>
      </c>
      <c r="K3095" t="str">
        <f t="shared" si="96"/>
        <v>FSMSG.VAW.NEGL.ZS</v>
      </c>
      <c r="L3095">
        <f t="shared" si="97"/>
        <v>-1</v>
      </c>
    </row>
    <row r="3096" spans="1:12" x14ac:dyDescent="0.25">
      <c r="A3096" t="s">
        <v>487</v>
      </c>
      <c r="B3096" t="s">
        <v>518</v>
      </c>
      <c r="C3096" t="s">
        <v>327</v>
      </c>
      <c r="D3096" t="s">
        <v>583</v>
      </c>
      <c r="E3096" t="s">
        <v>281</v>
      </c>
      <c r="K3096" t="str">
        <f t="shared" si="96"/>
        <v>FSMSG.VAW.GOES.ZS</v>
      </c>
      <c r="L3096">
        <f t="shared" si="97"/>
        <v>-1</v>
      </c>
    </row>
    <row r="3097" spans="1:12" x14ac:dyDescent="0.25">
      <c r="A3097" t="s">
        <v>487</v>
      </c>
      <c r="B3097" t="s">
        <v>518</v>
      </c>
      <c r="C3097" t="s">
        <v>575</v>
      </c>
      <c r="D3097" t="s">
        <v>382</v>
      </c>
      <c r="E3097" t="s">
        <v>281</v>
      </c>
      <c r="K3097" t="str">
        <f t="shared" si="96"/>
        <v>FSMSG.VAW.REFU.ZS</v>
      </c>
      <c r="L3097">
        <f t="shared" si="97"/>
        <v>-1</v>
      </c>
    </row>
    <row r="3098" spans="1:12" x14ac:dyDescent="0.25">
      <c r="A3098" t="s">
        <v>562</v>
      </c>
      <c r="B3098" t="s">
        <v>108</v>
      </c>
      <c r="C3098" t="s">
        <v>138</v>
      </c>
      <c r="D3098" t="s">
        <v>211</v>
      </c>
      <c r="E3098" t="s">
        <v>281</v>
      </c>
      <c r="F3098">
        <v>9</v>
      </c>
      <c r="G3098">
        <v>9</v>
      </c>
      <c r="H3098">
        <v>11</v>
      </c>
      <c r="I3098">
        <v>11</v>
      </c>
      <c r="K3098" t="str">
        <f t="shared" si="96"/>
        <v>MDASE.COM.DURS</v>
      </c>
      <c r="L3098">
        <f t="shared" si="97"/>
        <v>10</v>
      </c>
    </row>
    <row r="3099" spans="1:12" x14ac:dyDescent="0.25">
      <c r="A3099" t="s">
        <v>562</v>
      </c>
      <c r="B3099" t="s">
        <v>108</v>
      </c>
      <c r="C3099" t="s">
        <v>385</v>
      </c>
      <c r="D3099" t="s">
        <v>381</v>
      </c>
      <c r="E3099" t="s">
        <v>281</v>
      </c>
      <c r="K3099" t="str">
        <f t="shared" si="96"/>
        <v>MDASE.ADT.LITR.FE.ZS</v>
      </c>
      <c r="L3099">
        <f t="shared" si="97"/>
        <v>-1</v>
      </c>
    </row>
    <row r="3100" spans="1:12" x14ac:dyDescent="0.25">
      <c r="A3100" t="s">
        <v>562</v>
      </c>
      <c r="B3100" t="s">
        <v>108</v>
      </c>
      <c r="C3100" t="s">
        <v>563</v>
      </c>
      <c r="D3100" t="s">
        <v>526</v>
      </c>
      <c r="E3100" t="s">
        <v>281</v>
      </c>
      <c r="F3100">
        <v>90.9</v>
      </c>
      <c r="G3100">
        <v>90.2</v>
      </c>
      <c r="H3100">
        <v>86.9</v>
      </c>
      <c r="K3100" t="str">
        <f t="shared" si="96"/>
        <v>MDASE.XPD.CPRM.ZS</v>
      </c>
      <c r="L3100">
        <f t="shared" si="97"/>
        <v>89.333333333333329</v>
      </c>
    </row>
    <row r="3101" spans="1:12" x14ac:dyDescent="0.25">
      <c r="A3101" t="s">
        <v>562</v>
      </c>
      <c r="B3101" t="s">
        <v>108</v>
      </c>
      <c r="C3101" t="s">
        <v>322</v>
      </c>
      <c r="D3101" t="s">
        <v>69</v>
      </c>
      <c r="E3101" t="s">
        <v>281</v>
      </c>
      <c r="F3101">
        <v>90.9</v>
      </c>
      <c r="G3101">
        <v>90.7</v>
      </c>
      <c r="H3101">
        <v>86</v>
      </c>
      <c r="K3101" t="str">
        <f t="shared" si="96"/>
        <v>MDASE.XPD.CSEC.ZS</v>
      </c>
      <c r="L3101">
        <f t="shared" si="97"/>
        <v>89.2</v>
      </c>
    </row>
    <row r="3102" spans="1:12" x14ac:dyDescent="0.25">
      <c r="A3102" t="s">
        <v>562</v>
      </c>
      <c r="B3102" t="s">
        <v>108</v>
      </c>
      <c r="C3102" t="s">
        <v>95</v>
      </c>
      <c r="D3102" t="s">
        <v>203</v>
      </c>
      <c r="E3102" t="s">
        <v>281</v>
      </c>
      <c r="F3102">
        <v>95.5</v>
      </c>
      <c r="G3102">
        <v>96.3</v>
      </c>
      <c r="H3102">
        <v>94.6</v>
      </c>
      <c r="K3102" t="str">
        <f t="shared" si="96"/>
        <v>MDASE.XPD.CTER.ZS</v>
      </c>
      <c r="L3102">
        <f t="shared" si="97"/>
        <v>95.466666666666654</v>
      </c>
    </row>
    <row r="3103" spans="1:12" x14ac:dyDescent="0.25">
      <c r="A3103" t="s">
        <v>562</v>
      </c>
      <c r="B3103" t="s">
        <v>108</v>
      </c>
      <c r="C3103" t="s">
        <v>150</v>
      </c>
      <c r="D3103" t="s">
        <v>201</v>
      </c>
      <c r="E3103" t="s">
        <v>281</v>
      </c>
      <c r="F3103">
        <v>41.4</v>
      </c>
      <c r="G3103">
        <v>38.5</v>
      </c>
      <c r="H3103">
        <v>38.4</v>
      </c>
      <c r="K3103" t="str">
        <f t="shared" si="96"/>
        <v>MDASE.XPD.PRIM.PC.ZS</v>
      </c>
      <c r="L3103">
        <f t="shared" si="97"/>
        <v>39.433333333333337</v>
      </c>
    </row>
    <row r="3104" spans="1:12" x14ac:dyDescent="0.25">
      <c r="A3104" t="s">
        <v>562</v>
      </c>
      <c r="B3104" t="s">
        <v>108</v>
      </c>
      <c r="C3104" t="s">
        <v>585</v>
      </c>
      <c r="D3104" t="s">
        <v>580</v>
      </c>
      <c r="E3104" t="s">
        <v>281</v>
      </c>
      <c r="F3104">
        <v>39.1</v>
      </c>
      <c r="G3104">
        <v>36</v>
      </c>
      <c r="H3104">
        <v>36.299999999999997</v>
      </c>
      <c r="K3104" t="str">
        <f t="shared" si="96"/>
        <v>MDASE.XPD.SECO.PC.ZS</v>
      </c>
      <c r="L3104">
        <f t="shared" si="97"/>
        <v>37.133333333333333</v>
      </c>
    </row>
    <row r="3105" spans="1:12" x14ac:dyDescent="0.25">
      <c r="A3105" t="s">
        <v>562</v>
      </c>
      <c r="B3105" t="s">
        <v>108</v>
      </c>
      <c r="C3105" t="s">
        <v>539</v>
      </c>
      <c r="D3105" t="s">
        <v>558</v>
      </c>
      <c r="E3105" t="s">
        <v>281</v>
      </c>
      <c r="G3105">
        <v>37.4</v>
      </c>
      <c r="H3105">
        <v>36.4</v>
      </c>
      <c r="K3105" t="str">
        <f t="shared" si="96"/>
        <v>MDASE.XPD.TERT.PC.ZS</v>
      </c>
      <c r="L3105">
        <f t="shared" si="97"/>
        <v>36.9</v>
      </c>
    </row>
    <row r="3106" spans="1:12" x14ac:dyDescent="0.25">
      <c r="A3106" t="s">
        <v>562</v>
      </c>
      <c r="B3106" t="s">
        <v>108</v>
      </c>
      <c r="C3106" t="s">
        <v>504</v>
      </c>
      <c r="D3106" t="s">
        <v>581</v>
      </c>
      <c r="E3106" t="s">
        <v>281</v>
      </c>
      <c r="K3106" t="str">
        <f t="shared" si="96"/>
        <v>MDASE.ADT.1524.LT.FE.ZS</v>
      </c>
      <c r="L3106">
        <f t="shared" si="97"/>
        <v>-1</v>
      </c>
    </row>
    <row r="3107" spans="1:12" x14ac:dyDescent="0.25">
      <c r="A3107" t="s">
        <v>562</v>
      </c>
      <c r="B3107" t="s">
        <v>108</v>
      </c>
      <c r="C3107" t="s">
        <v>21</v>
      </c>
      <c r="D3107" t="s">
        <v>8</v>
      </c>
      <c r="E3107" t="s">
        <v>281</v>
      </c>
      <c r="F3107">
        <v>17.5</v>
      </c>
      <c r="G3107">
        <v>17.399999999999999</v>
      </c>
      <c r="H3107">
        <v>17.7</v>
      </c>
      <c r="I3107">
        <v>17.899999999999999</v>
      </c>
      <c r="K3107" t="str">
        <f t="shared" si="96"/>
        <v>MDASE.PRM.ENRL.TC.ZS</v>
      </c>
      <c r="L3107">
        <f t="shared" si="97"/>
        <v>17.625</v>
      </c>
    </row>
    <row r="3108" spans="1:12" x14ac:dyDescent="0.25">
      <c r="A3108" t="s">
        <v>562</v>
      </c>
      <c r="B3108" t="s">
        <v>108</v>
      </c>
      <c r="C3108" t="s">
        <v>288</v>
      </c>
      <c r="D3108" t="s">
        <v>396</v>
      </c>
      <c r="E3108" t="s">
        <v>281</v>
      </c>
      <c r="F3108">
        <v>9.3000000000000007</v>
      </c>
      <c r="G3108">
        <v>9.1999999999999993</v>
      </c>
      <c r="H3108">
        <v>9.9</v>
      </c>
      <c r="I3108">
        <v>9.9</v>
      </c>
      <c r="K3108" t="str">
        <f t="shared" si="96"/>
        <v>MDASE.SEC.ENRL.TC.ZS</v>
      </c>
      <c r="L3108">
        <f t="shared" si="97"/>
        <v>9.5749999999999993</v>
      </c>
    </row>
    <row r="3109" spans="1:12" x14ac:dyDescent="0.25">
      <c r="A3109" t="s">
        <v>562</v>
      </c>
      <c r="B3109" t="s">
        <v>108</v>
      </c>
      <c r="C3109" t="s">
        <v>561</v>
      </c>
      <c r="D3109" t="s">
        <v>236</v>
      </c>
      <c r="E3109" t="s">
        <v>281</v>
      </c>
      <c r="F3109">
        <v>16.5</v>
      </c>
      <c r="G3109">
        <v>15.8</v>
      </c>
      <c r="H3109">
        <v>14.9</v>
      </c>
      <c r="I3109">
        <v>13.8</v>
      </c>
      <c r="K3109" t="str">
        <f t="shared" si="96"/>
        <v>MDASE.TER.ENRL.TC.ZS</v>
      </c>
      <c r="L3109">
        <f t="shared" si="97"/>
        <v>15.25</v>
      </c>
    </row>
    <row r="3110" spans="1:12" x14ac:dyDescent="0.25">
      <c r="A3110" t="s">
        <v>562</v>
      </c>
      <c r="B3110" t="s">
        <v>108</v>
      </c>
      <c r="C3110" t="s">
        <v>122</v>
      </c>
      <c r="D3110" t="s">
        <v>242</v>
      </c>
      <c r="E3110" t="s">
        <v>281</v>
      </c>
      <c r="F3110">
        <v>47.4</v>
      </c>
      <c r="G3110">
        <v>47.2</v>
      </c>
      <c r="H3110">
        <v>46.7</v>
      </c>
      <c r="I3110">
        <v>45.7</v>
      </c>
      <c r="K3110" t="str">
        <f t="shared" si="96"/>
        <v>MDASE.TER.ENRR.FE</v>
      </c>
      <c r="L3110">
        <f t="shared" si="97"/>
        <v>46.75</v>
      </c>
    </row>
    <row r="3111" spans="1:12" x14ac:dyDescent="0.25">
      <c r="A3111" t="s">
        <v>562</v>
      </c>
      <c r="B3111" t="s">
        <v>108</v>
      </c>
      <c r="C3111" t="s">
        <v>451</v>
      </c>
      <c r="D3111" t="s">
        <v>508</v>
      </c>
      <c r="E3111" t="s">
        <v>281</v>
      </c>
      <c r="F3111">
        <v>86.5</v>
      </c>
      <c r="G3111">
        <v>85.6</v>
      </c>
      <c r="H3111">
        <v>86.5</v>
      </c>
      <c r="I3111">
        <v>86.5</v>
      </c>
      <c r="K3111" t="str">
        <f t="shared" si="96"/>
        <v>MDASE.SEC.ENRR.FE</v>
      </c>
      <c r="L3111">
        <f t="shared" si="97"/>
        <v>86.275000000000006</v>
      </c>
    </row>
    <row r="3112" spans="1:12" x14ac:dyDescent="0.25">
      <c r="A3112" t="s">
        <v>562</v>
      </c>
      <c r="B3112" t="s">
        <v>108</v>
      </c>
      <c r="C3112" t="s">
        <v>128</v>
      </c>
      <c r="D3112" t="s">
        <v>160</v>
      </c>
      <c r="E3112" t="s">
        <v>281</v>
      </c>
      <c r="F3112">
        <v>91.9</v>
      </c>
      <c r="G3112">
        <v>91.4</v>
      </c>
      <c r="H3112">
        <v>91.1</v>
      </c>
      <c r="I3112">
        <v>90.6</v>
      </c>
      <c r="K3112" t="str">
        <f t="shared" si="96"/>
        <v>MDASE.PRM.ENRR.FE</v>
      </c>
      <c r="L3112">
        <f t="shared" si="97"/>
        <v>91.25</v>
      </c>
    </row>
    <row r="3113" spans="1:12" x14ac:dyDescent="0.25">
      <c r="A3113" t="s">
        <v>562</v>
      </c>
      <c r="B3113" t="s">
        <v>108</v>
      </c>
      <c r="C3113" t="s">
        <v>255</v>
      </c>
      <c r="D3113" t="s">
        <v>146</v>
      </c>
      <c r="E3113" t="s">
        <v>281</v>
      </c>
      <c r="F3113">
        <v>78</v>
      </c>
      <c r="G3113">
        <v>78.900000000000006</v>
      </c>
      <c r="H3113">
        <v>78.8</v>
      </c>
      <c r="I3113">
        <v>78.3</v>
      </c>
      <c r="K3113" t="str">
        <f t="shared" si="96"/>
        <v>MDASE.SEC.TCHR.FE.ZS</v>
      </c>
      <c r="L3113">
        <f t="shared" si="97"/>
        <v>78.5</v>
      </c>
    </row>
    <row r="3114" spans="1:12" x14ac:dyDescent="0.25">
      <c r="A3114" t="s">
        <v>562</v>
      </c>
      <c r="B3114" t="s">
        <v>108</v>
      </c>
      <c r="C3114" t="s">
        <v>81</v>
      </c>
      <c r="D3114" t="s">
        <v>552</v>
      </c>
      <c r="E3114" t="s">
        <v>281</v>
      </c>
      <c r="F3114">
        <v>57.2</v>
      </c>
      <c r="G3114">
        <v>56</v>
      </c>
      <c r="H3114">
        <v>56.7</v>
      </c>
      <c r="I3114">
        <v>57.3</v>
      </c>
      <c r="K3114" t="str">
        <f t="shared" si="96"/>
        <v>MDASE.TER.TCHR.FE.ZS</v>
      </c>
      <c r="L3114">
        <f t="shared" si="97"/>
        <v>56.8</v>
      </c>
    </row>
    <row r="3115" spans="1:12" x14ac:dyDescent="0.25">
      <c r="A3115" t="s">
        <v>562</v>
      </c>
      <c r="B3115" t="s">
        <v>108</v>
      </c>
      <c r="C3115" t="s">
        <v>517</v>
      </c>
      <c r="D3115" t="s">
        <v>378</v>
      </c>
      <c r="E3115" t="s">
        <v>281</v>
      </c>
      <c r="K3115" t="str">
        <f t="shared" si="96"/>
        <v>MDASG.DMK.SRCR.FN.ZS</v>
      </c>
      <c r="L3115">
        <f t="shared" si="97"/>
        <v>-1</v>
      </c>
    </row>
    <row r="3116" spans="1:12" x14ac:dyDescent="0.25">
      <c r="A3116" t="s">
        <v>562</v>
      </c>
      <c r="B3116" t="s">
        <v>108</v>
      </c>
      <c r="C3116" t="s">
        <v>131</v>
      </c>
      <c r="D3116" t="s">
        <v>523</v>
      </c>
      <c r="E3116" t="s">
        <v>281</v>
      </c>
      <c r="K3116" t="str">
        <f t="shared" si="96"/>
        <v>MDASG.DMK.ALLD.FN.ZS</v>
      </c>
      <c r="L3116">
        <f t="shared" si="97"/>
        <v>-1</v>
      </c>
    </row>
    <row r="3117" spans="1:12" x14ac:dyDescent="0.25">
      <c r="A3117" t="s">
        <v>562</v>
      </c>
      <c r="B3117" t="s">
        <v>108</v>
      </c>
      <c r="C3117" t="s">
        <v>505</v>
      </c>
      <c r="D3117" t="s">
        <v>492</v>
      </c>
      <c r="E3117" t="s">
        <v>281</v>
      </c>
      <c r="K3117" t="str">
        <f t="shared" si="96"/>
        <v>MDASG.VAW.ARGU.ZS</v>
      </c>
      <c r="L3117">
        <f t="shared" si="97"/>
        <v>-1</v>
      </c>
    </row>
    <row r="3118" spans="1:12" x14ac:dyDescent="0.25">
      <c r="A3118" t="s">
        <v>562</v>
      </c>
      <c r="B3118" t="s">
        <v>108</v>
      </c>
      <c r="C3118" t="s">
        <v>199</v>
      </c>
      <c r="D3118" t="s">
        <v>196</v>
      </c>
      <c r="E3118" t="s">
        <v>281</v>
      </c>
      <c r="K3118" t="str">
        <f t="shared" si="96"/>
        <v>MDASG.VAW.BURN.ZS</v>
      </c>
      <c r="L3118">
        <f t="shared" si="97"/>
        <v>-1</v>
      </c>
    </row>
    <row r="3119" spans="1:12" x14ac:dyDescent="0.25">
      <c r="A3119" t="s">
        <v>562</v>
      </c>
      <c r="B3119" t="s">
        <v>108</v>
      </c>
      <c r="C3119" t="s">
        <v>137</v>
      </c>
      <c r="D3119" t="s">
        <v>159</v>
      </c>
      <c r="E3119" t="s">
        <v>281</v>
      </c>
      <c r="K3119" t="str">
        <f t="shared" si="96"/>
        <v>MDASG.VAW.NEGL.ZS</v>
      </c>
      <c r="L3119">
        <f t="shared" si="97"/>
        <v>-1</v>
      </c>
    </row>
    <row r="3120" spans="1:12" x14ac:dyDescent="0.25">
      <c r="A3120" t="s">
        <v>562</v>
      </c>
      <c r="B3120" t="s">
        <v>108</v>
      </c>
      <c r="C3120" t="s">
        <v>327</v>
      </c>
      <c r="D3120" t="s">
        <v>583</v>
      </c>
      <c r="E3120" t="s">
        <v>281</v>
      </c>
      <c r="K3120" t="str">
        <f t="shared" si="96"/>
        <v>MDASG.VAW.GOES.ZS</v>
      </c>
      <c r="L3120">
        <f t="shared" si="97"/>
        <v>-1</v>
      </c>
    </row>
    <row r="3121" spans="1:12" x14ac:dyDescent="0.25">
      <c r="A3121" t="s">
        <v>562</v>
      </c>
      <c r="B3121" t="s">
        <v>108</v>
      </c>
      <c r="C3121" t="s">
        <v>575</v>
      </c>
      <c r="D3121" t="s">
        <v>382</v>
      </c>
      <c r="E3121" t="s">
        <v>281</v>
      </c>
      <c r="K3121" t="str">
        <f t="shared" si="96"/>
        <v>MDASG.VAW.REFU.ZS</v>
      </c>
      <c r="L3121">
        <f t="shared" si="97"/>
        <v>-1</v>
      </c>
    </row>
    <row r="3122" spans="1:12" x14ac:dyDescent="0.25">
      <c r="A3122" t="s">
        <v>477</v>
      </c>
      <c r="B3122" t="s">
        <v>494</v>
      </c>
      <c r="C3122" t="s">
        <v>138</v>
      </c>
      <c r="D3122" t="s">
        <v>211</v>
      </c>
      <c r="E3122" t="s">
        <v>281</v>
      </c>
      <c r="F3122">
        <v>11</v>
      </c>
      <c r="G3122">
        <v>11</v>
      </c>
      <c r="H3122">
        <v>11</v>
      </c>
      <c r="I3122">
        <v>11</v>
      </c>
      <c r="J3122">
        <v>11</v>
      </c>
      <c r="K3122" t="str">
        <f t="shared" si="96"/>
        <v>MCOSE.COM.DURS</v>
      </c>
      <c r="L3122">
        <f t="shared" si="97"/>
        <v>11</v>
      </c>
    </row>
    <row r="3123" spans="1:12" x14ac:dyDescent="0.25">
      <c r="A3123" t="s">
        <v>477</v>
      </c>
      <c r="B3123" t="s">
        <v>494</v>
      </c>
      <c r="C3123" t="s">
        <v>385</v>
      </c>
      <c r="D3123" t="s">
        <v>381</v>
      </c>
      <c r="E3123" t="s">
        <v>281</v>
      </c>
      <c r="K3123" t="str">
        <f t="shared" si="96"/>
        <v>MCOSE.ADT.LITR.FE.ZS</v>
      </c>
      <c r="L3123">
        <f t="shared" si="97"/>
        <v>-1</v>
      </c>
    </row>
    <row r="3124" spans="1:12" x14ac:dyDescent="0.25">
      <c r="A3124" t="s">
        <v>477</v>
      </c>
      <c r="B3124" t="s">
        <v>494</v>
      </c>
      <c r="C3124" t="s">
        <v>563</v>
      </c>
      <c r="D3124" t="s">
        <v>526</v>
      </c>
      <c r="E3124" t="s">
        <v>281</v>
      </c>
      <c r="F3124">
        <v>94.5</v>
      </c>
      <c r="G3124">
        <v>86.8</v>
      </c>
      <c r="K3124" t="str">
        <f t="shared" si="96"/>
        <v>MCOSE.XPD.CPRM.ZS</v>
      </c>
      <c r="L3124">
        <f t="shared" si="97"/>
        <v>90.65</v>
      </c>
    </row>
    <row r="3125" spans="1:12" x14ac:dyDescent="0.25">
      <c r="A3125" t="s">
        <v>477</v>
      </c>
      <c r="B3125" t="s">
        <v>494</v>
      </c>
      <c r="C3125" t="s">
        <v>322</v>
      </c>
      <c r="D3125" t="s">
        <v>69</v>
      </c>
      <c r="E3125" t="s">
        <v>281</v>
      </c>
      <c r="F3125">
        <v>98.3</v>
      </c>
      <c r="G3125">
        <v>93.3</v>
      </c>
      <c r="K3125" t="str">
        <f t="shared" si="96"/>
        <v>MCOSE.XPD.CSEC.ZS</v>
      </c>
      <c r="L3125">
        <f t="shared" si="97"/>
        <v>95.8</v>
      </c>
    </row>
    <row r="3126" spans="1:12" x14ac:dyDescent="0.25">
      <c r="A3126" t="s">
        <v>477</v>
      </c>
      <c r="B3126" t="s">
        <v>494</v>
      </c>
      <c r="C3126" t="s">
        <v>95</v>
      </c>
      <c r="D3126" t="s">
        <v>203</v>
      </c>
      <c r="E3126" t="s">
        <v>281</v>
      </c>
      <c r="K3126" t="str">
        <f t="shared" si="96"/>
        <v>MCOSE.XPD.CTER.ZS</v>
      </c>
      <c r="L3126">
        <f t="shared" si="97"/>
        <v>-1</v>
      </c>
    </row>
    <row r="3127" spans="1:12" x14ac:dyDescent="0.25">
      <c r="A3127" t="s">
        <v>477</v>
      </c>
      <c r="B3127" t="s">
        <v>494</v>
      </c>
      <c r="C3127" t="s">
        <v>150</v>
      </c>
      <c r="D3127" t="s">
        <v>201</v>
      </c>
      <c r="E3127" t="s">
        <v>281</v>
      </c>
      <c r="G3127">
        <v>3.4</v>
      </c>
      <c r="K3127" t="str">
        <f t="shared" si="96"/>
        <v>MCOSE.XPD.PRIM.PC.ZS</v>
      </c>
      <c r="L3127">
        <f t="shared" si="97"/>
        <v>3.4</v>
      </c>
    </row>
    <row r="3128" spans="1:12" x14ac:dyDescent="0.25">
      <c r="A3128" t="s">
        <v>477</v>
      </c>
      <c r="B3128" t="s">
        <v>494</v>
      </c>
      <c r="C3128" t="s">
        <v>585</v>
      </c>
      <c r="D3128" t="s">
        <v>580</v>
      </c>
      <c r="E3128" t="s">
        <v>281</v>
      </c>
      <c r="G3128">
        <v>5</v>
      </c>
      <c r="K3128" t="str">
        <f t="shared" si="96"/>
        <v>MCOSE.XPD.SECO.PC.ZS</v>
      </c>
      <c r="L3128">
        <f t="shared" si="97"/>
        <v>5</v>
      </c>
    </row>
    <row r="3129" spans="1:12" x14ac:dyDescent="0.25">
      <c r="A3129" t="s">
        <v>477</v>
      </c>
      <c r="B3129" t="s">
        <v>494</v>
      </c>
      <c r="C3129" t="s">
        <v>539</v>
      </c>
      <c r="D3129" t="s">
        <v>558</v>
      </c>
      <c r="E3129" t="s">
        <v>281</v>
      </c>
      <c r="K3129" t="str">
        <f t="shared" si="96"/>
        <v>MCOSE.XPD.TERT.PC.ZS</v>
      </c>
      <c r="L3129">
        <f t="shared" si="97"/>
        <v>-1</v>
      </c>
    </row>
    <row r="3130" spans="1:12" x14ac:dyDescent="0.25">
      <c r="A3130" t="s">
        <v>477</v>
      </c>
      <c r="B3130" t="s">
        <v>494</v>
      </c>
      <c r="C3130" t="s">
        <v>504</v>
      </c>
      <c r="D3130" t="s">
        <v>581</v>
      </c>
      <c r="E3130" t="s">
        <v>281</v>
      </c>
      <c r="K3130" t="str">
        <f t="shared" si="96"/>
        <v>MCOSE.ADT.1524.LT.FE.ZS</v>
      </c>
      <c r="L3130">
        <f t="shared" si="97"/>
        <v>-1</v>
      </c>
    </row>
    <row r="3131" spans="1:12" x14ac:dyDescent="0.25">
      <c r="A3131" t="s">
        <v>477</v>
      </c>
      <c r="B3131" t="s">
        <v>494</v>
      </c>
      <c r="C3131" t="s">
        <v>21</v>
      </c>
      <c r="D3131" t="s">
        <v>8</v>
      </c>
      <c r="E3131" t="s">
        <v>281</v>
      </c>
      <c r="F3131">
        <v>12.6</v>
      </c>
      <c r="G3131">
        <v>13.7</v>
      </c>
      <c r="H3131">
        <v>10.5</v>
      </c>
      <c r="I3131">
        <v>11.4</v>
      </c>
      <c r="J3131">
        <v>11.7</v>
      </c>
      <c r="K3131" t="str">
        <f t="shared" si="96"/>
        <v>MCOSE.PRM.ENRL.TC.ZS</v>
      </c>
      <c r="L3131">
        <f t="shared" si="97"/>
        <v>11.979999999999999</v>
      </c>
    </row>
    <row r="3132" spans="1:12" x14ac:dyDescent="0.25">
      <c r="A3132" t="s">
        <v>477</v>
      </c>
      <c r="B3132" t="s">
        <v>494</v>
      </c>
      <c r="C3132" t="s">
        <v>288</v>
      </c>
      <c r="D3132" t="s">
        <v>396</v>
      </c>
      <c r="E3132" t="s">
        <v>281</v>
      </c>
      <c r="F3132">
        <v>8.1</v>
      </c>
      <c r="H3132">
        <v>8.5</v>
      </c>
      <c r="K3132" t="str">
        <f t="shared" si="96"/>
        <v>MCOSE.SEC.ENRL.TC.ZS</v>
      </c>
      <c r="L3132">
        <f t="shared" si="97"/>
        <v>8.3000000000000007</v>
      </c>
    </row>
    <row r="3133" spans="1:12" x14ac:dyDescent="0.25">
      <c r="A3133" t="s">
        <v>477</v>
      </c>
      <c r="B3133" t="s">
        <v>494</v>
      </c>
      <c r="C3133" t="s">
        <v>561</v>
      </c>
      <c r="D3133" t="s">
        <v>236</v>
      </c>
      <c r="E3133" t="s">
        <v>281</v>
      </c>
      <c r="G3133">
        <v>6.9</v>
      </c>
      <c r="K3133" t="str">
        <f t="shared" si="96"/>
        <v>MCOSE.TER.ENRL.TC.ZS</v>
      </c>
      <c r="L3133">
        <f t="shared" si="97"/>
        <v>6.9</v>
      </c>
    </row>
    <row r="3134" spans="1:12" x14ac:dyDescent="0.25">
      <c r="A3134" t="s">
        <v>477</v>
      </c>
      <c r="B3134" t="s">
        <v>494</v>
      </c>
      <c r="C3134" t="s">
        <v>122</v>
      </c>
      <c r="D3134" t="s">
        <v>242</v>
      </c>
      <c r="E3134" t="s">
        <v>281</v>
      </c>
      <c r="K3134" t="str">
        <f t="shared" si="96"/>
        <v>MCOSE.TER.ENRR.FE</v>
      </c>
      <c r="L3134">
        <f t="shared" si="97"/>
        <v>-1</v>
      </c>
    </row>
    <row r="3135" spans="1:12" x14ac:dyDescent="0.25">
      <c r="A3135" t="s">
        <v>477</v>
      </c>
      <c r="B3135" t="s">
        <v>494</v>
      </c>
      <c r="C3135" t="s">
        <v>451</v>
      </c>
      <c r="D3135" t="s">
        <v>508</v>
      </c>
      <c r="E3135" t="s">
        <v>281</v>
      </c>
      <c r="K3135" t="str">
        <f t="shared" si="96"/>
        <v>MCOSE.SEC.ENRR.FE</v>
      </c>
      <c r="L3135">
        <f t="shared" si="97"/>
        <v>-1</v>
      </c>
    </row>
    <row r="3136" spans="1:12" x14ac:dyDescent="0.25">
      <c r="A3136" t="s">
        <v>477</v>
      </c>
      <c r="B3136" t="s">
        <v>494</v>
      </c>
      <c r="C3136" t="s">
        <v>128</v>
      </c>
      <c r="D3136" t="s">
        <v>160</v>
      </c>
      <c r="E3136" t="s">
        <v>281</v>
      </c>
      <c r="K3136" t="str">
        <f t="shared" si="96"/>
        <v>MCOSE.PRM.ENRR.FE</v>
      </c>
      <c r="L3136">
        <f t="shared" si="97"/>
        <v>-1</v>
      </c>
    </row>
    <row r="3137" spans="1:12" x14ac:dyDescent="0.25">
      <c r="A3137" t="s">
        <v>477</v>
      </c>
      <c r="B3137" t="s">
        <v>494</v>
      </c>
      <c r="C3137" t="s">
        <v>255</v>
      </c>
      <c r="D3137" t="s">
        <v>146</v>
      </c>
      <c r="E3137" t="s">
        <v>281</v>
      </c>
      <c r="F3137">
        <v>59.4</v>
      </c>
      <c r="H3137">
        <v>58.1</v>
      </c>
      <c r="K3137" t="str">
        <f t="shared" si="96"/>
        <v>MCOSE.SEC.TCHR.FE.ZS</v>
      </c>
      <c r="L3137">
        <f t="shared" si="97"/>
        <v>58.75</v>
      </c>
    </row>
    <row r="3138" spans="1:12" x14ac:dyDescent="0.25">
      <c r="A3138" t="s">
        <v>477</v>
      </c>
      <c r="B3138" t="s">
        <v>494</v>
      </c>
      <c r="C3138" t="s">
        <v>81</v>
      </c>
      <c r="D3138" t="s">
        <v>552</v>
      </c>
      <c r="E3138" t="s">
        <v>281</v>
      </c>
      <c r="G3138">
        <v>50</v>
      </c>
      <c r="K3138" t="str">
        <f t="shared" si="96"/>
        <v>MCOSE.TER.TCHR.FE.ZS</v>
      </c>
      <c r="L3138">
        <f t="shared" si="97"/>
        <v>50</v>
      </c>
    </row>
    <row r="3139" spans="1:12" x14ac:dyDescent="0.25">
      <c r="A3139" t="s">
        <v>477</v>
      </c>
      <c r="B3139" t="s">
        <v>494</v>
      </c>
      <c r="C3139" t="s">
        <v>517</v>
      </c>
      <c r="D3139" t="s">
        <v>378</v>
      </c>
      <c r="E3139" t="s">
        <v>281</v>
      </c>
      <c r="K3139" t="str">
        <f t="shared" ref="K3139:K3202" si="98">B3139&amp;D3139</f>
        <v>MCOSG.DMK.SRCR.FN.ZS</v>
      </c>
      <c r="L3139">
        <f t="shared" ref="L3139:L3202" si="99">IF(COUNT(F3139:J3139)&gt;0, SUM(F3139:J3139)/COUNT(F3139:J3139), -1)</f>
        <v>-1</v>
      </c>
    </row>
    <row r="3140" spans="1:12" x14ac:dyDescent="0.25">
      <c r="A3140" t="s">
        <v>477</v>
      </c>
      <c r="B3140" t="s">
        <v>494</v>
      </c>
      <c r="C3140" t="s">
        <v>131</v>
      </c>
      <c r="D3140" t="s">
        <v>523</v>
      </c>
      <c r="E3140" t="s">
        <v>281</v>
      </c>
      <c r="K3140" t="str">
        <f t="shared" si="98"/>
        <v>MCOSG.DMK.ALLD.FN.ZS</v>
      </c>
      <c r="L3140">
        <f t="shared" si="99"/>
        <v>-1</v>
      </c>
    </row>
    <row r="3141" spans="1:12" x14ac:dyDescent="0.25">
      <c r="A3141" t="s">
        <v>477</v>
      </c>
      <c r="B3141" t="s">
        <v>494</v>
      </c>
      <c r="C3141" t="s">
        <v>505</v>
      </c>
      <c r="D3141" t="s">
        <v>492</v>
      </c>
      <c r="E3141" t="s">
        <v>281</v>
      </c>
      <c r="K3141" t="str">
        <f t="shared" si="98"/>
        <v>MCOSG.VAW.ARGU.ZS</v>
      </c>
      <c r="L3141">
        <f t="shared" si="99"/>
        <v>-1</v>
      </c>
    </row>
    <row r="3142" spans="1:12" x14ac:dyDescent="0.25">
      <c r="A3142" t="s">
        <v>477</v>
      </c>
      <c r="B3142" t="s">
        <v>494</v>
      </c>
      <c r="C3142" t="s">
        <v>199</v>
      </c>
      <c r="D3142" t="s">
        <v>196</v>
      </c>
      <c r="E3142" t="s">
        <v>281</v>
      </c>
      <c r="K3142" t="str">
        <f t="shared" si="98"/>
        <v>MCOSG.VAW.BURN.ZS</v>
      </c>
      <c r="L3142">
        <f t="shared" si="99"/>
        <v>-1</v>
      </c>
    </row>
    <row r="3143" spans="1:12" x14ac:dyDescent="0.25">
      <c r="A3143" t="s">
        <v>477</v>
      </c>
      <c r="B3143" t="s">
        <v>494</v>
      </c>
      <c r="C3143" t="s">
        <v>137</v>
      </c>
      <c r="D3143" t="s">
        <v>159</v>
      </c>
      <c r="E3143" t="s">
        <v>281</v>
      </c>
      <c r="K3143" t="str">
        <f t="shared" si="98"/>
        <v>MCOSG.VAW.NEGL.ZS</v>
      </c>
      <c r="L3143">
        <f t="shared" si="99"/>
        <v>-1</v>
      </c>
    </row>
    <row r="3144" spans="1:12" x14ac:dyDescent="0.25">
      <c r="A3144" t="s">
        <v>477</v>
      </c>
      <c r="B3144" t="s">
        <v>494</v>
      </c>
      <c r="C3144" t="s">
        <v>327</v>
      </c>
      <c r="D3144" t="s">
        <v>583</v>
      </c>
      <c r="E3144" t="s">
        <v>281</v>
      </c>
      <c r="K3144" t="str">
        <f t="shared" si="98"/>
        <v>MCOSG.VAW.GOES.ZS</v>
      </c>
      <c r="L3144">
        <f t="shared" si="99"/>
        <v>-1</v>
      </c>
    </row>
    <row r="3145" spans="1:12" x14ac:dyDescent="0.25">
      <c r="A3145" t="s">
        <v>477</v>
      </c>
      <c r="B3145" t="s">
        <v>494</v>
      </c>
      <c r="C3145" t="s">
        <v>575</v>
      </c>
      <c r="D3145" t="s">
        <v>382</v>
      </c>
      <c r="E3145" t="s">
        <v>281</v>
      </c>
      <c r="K3145" t="str">
        <f t="shared" si="98"/>
        <v>MCOSG.VAW.REFU.ZS</v>
      </c>
      <c r="L3145">
        <f t="shared" si="99"/>
        <v>-1</v>
      </c>
    </row>
    <row r="3146" spans="1:12" x14ac:dyDescent="0.25">
      <c r="A3146" t="s">
        <v>155</v>
      </c>
      <c r="B3146" t="s">
        <v>180</v>
      </c>
      <c r="C3146" t="s">
        <v>138</v>
      </c>
      <c r="D3146" t="s">
        <v>211</v>
      </c>
      <c r="E3146" t="s">
        <v>281</v>
      </c>
      <c r="F3146">
        <v>12</v>
      </c>
      <c r="G3146">
        <v>12</v>
      </c>
      <c r="H3146">
        <v>12</v>
      </c>
      <c r="I3146">
        <v>12</v>
      </c>
      <c r="K3146" t="str">
        <f t="shared" si="98"/>
        <v>MNGSE.COM.DURS</v>
      </c>
      <c r="L3146">
        <f t="shared" si="99"/>
        <v>12</v>
      </c>
    </row>
    <row r="3147" spans="1:12" x14ac:dyDescent="0.25">
      <c r="A3147" t="s">
        <v>155</v>
      </c>
      <c r="B3147" t="s">
        <v>180</v>
      </c>
      <c r="C3147" t="s">
        <v>385</v>
      </c>
      <c r="D3147" t="s">
        <v>381</v>
      </c>
      <c r="E3147" t="s">
        <v>281</v>
      </c>
      <c r="I3147">
        <v>98.6</v>
      </c>
      <c r="K3147" t="str">
        <f t="shared" si="98"/>
        <v>MNGSE.ADT.LITR.FE.ZS</v>
      </c>
      <c r="L3147">
        <f t="shared" si="99"/>
        <v>98.6</v>
      </c>
    </row>
    <row r="3148" spans="1:12" x14ac:dyDescent="0.25">
      <c r="A3148" t="s">
        <v>155</v>
      </c>
      <c r="B3148" t="s">
        <v>180</v>
      </c>
      <c r="C3148" t="s">
        <v>563</v>
      </c>
      <c r="D3148" t="s">
        <v>526</v>
      </c>
      <c r="E3148" t="s">
        <v>281</v>
      </c>
      <c r="F3148">
        <v>100</v>
      </c>
      <c r="G3148">
        <v>85.3</v>
      </c>
      <c r="H3148">
        <v>89.4</v>
      </c>
      <c r="K3148" t="str">
        <f t="shared" si="98"/>
        <v>MNGSE.XPD.CPRM.ZS</v>
      </c>
      <c r="L3148">
        <f t="shared" si="99"/>
        <v>91.566666666666677</v>
      </c>
    </row>
    <row r="3149" spans="1:12" x14ac:dyDescent="0.25">
      <c r="A3149" t="s">
        <v>155</v>
      </c>
      <c r="B3149" t="s">
        <v>180</v>
      </c>
      <c r="C3149" t="s">
        <v>322</v>
      </c>
      <c r="D3149" t="s">
        <v>69</v>
      </c>
      <c r="E3149" t="s">
        <v>281</v>
      </c>
      <c r="F3149">
        <v>100</v>
      </c>
      <c r="G3149">
        <v>85.5</v>
      </c>
      <c r="H3149">
        <v>90.2</v>
      </c>
      <c r="K3149" t="str">
        <f t="shared" si="98"/>
        <v>MNGSE.XPD.CSEC.ZS</v>
      </c>
      <c r="L3149">
        <f t="shared" si="99"/>
        <v>91.899999999999991</v>
      </c>
    </row>
    <row r="3150" spans="1:12" x14ac:dyDescent="0.25">
      <c r="A3150" t="s">
        <v>155</v>
      </c>
      <c r="B3150" t="s">
        <v>180</v>
      </c>
      <c r="C3150" t="s">
        <v>95</v>
      </c>
      <c r="D3150" t="s">
        <v>203</v>
      </c>
      <c r="E3150" t="s">
        <v>281</v>
      </c>
      <c r="F3150">
        <v>100</v>
      </c>
      <c r="H3150">
        <v>41.3</v>
      </c>
      <c r="K3150" t="str">
        <f t="shared" si="98"/>
        <v>MNGSE.XPD.CTER.ZS</v>
      </c>
      <c r="L3150">
        <f t="shared" si="99"/>
        <v>70.650000000000006</v>
      </c>
    </row>
    <row r="3151" spans="1:12" x14ac:dyDescent="0.25">
      <c r="A3151" t="s">
        <v>155</v>
      </c>
      <c r="B3151" t="s">
        <v>180</v>
      </c>
      <c r="C3151" t="s">
        <v>150</v>
      </c>
      <c r="D3151" t="s">
        <v>201</v>
      </c>
      <c r="E3151" t="s">
        <v>281</v>
      </c>
      <c r="F3151">
        <v>13.1</v>
      </c>
      <c r="G3151">
        <v>16.2</v>
      </c>
      <c r="H3151">
        <v>12.9</v>
      </c>
      <c r="K3151" t="str">
        <f t="shared" si="98"/>
        <v>MNGSE.XPD.PRIM.PC.ZS</v>
      </c>
      <c r="L3151">
        <f t="shared" si="99"/>
        <v>14.066666666666665</v>
      </c>
    </row>
    <row r="3152" spans="1:12" x14ac:dyDescent="0.25">
      <c r="A3152" t="s">
        <v>155</v>
      </c>
      <c r="B3152" t="s">
        <v>180</v>
      </c>
      <c r="C3152" t="s">
        <v>585</v>
      </c>
      <c r="D3152" t="s">
        <v>580</v>
      </c>
      <c r="E3152" t="s">
        <v>281</v>
      </c>
      <c r="K3152" t="str">
        <f t="shared" si="98"/>
        <v>MNGSE.XPD.SECO.PC.ZS</v>
      </c>
      <c r="L3152">
        <f t="shared" si="99"/>
        <v>-1</v>
      </c>
    </row>
    <row r="3153" spans="1:12" x14ac:dyDescent="0.25">
      <c r="A3153" t="s">
        <v>155</v>
      </c>
      <c r="B3153" t="s">
        <v>180</v>
      </c>
      <c r="C3153" t="s">
        <v>539</v>
      </c>
      <c r="D3153" t="s">
        <v>558</v>
      </c>
      <c r="E3153" t="s">
        <v>281</v>
      </c>
      <c r="F3153">
        <v>7.9</v>
      </c>
      <c r="G3153">
        <v>10.6</v>
      </c>
      <c r="H3153">
        <v>3.1</v>
      </c>
      <c r="K3153" t="str">
        <f t="shared" si="98"/>
        <v>MNGSE.XPD.TERT.PC.ZS</v>
      </c>
      <c r="L3153">
        <f t="shared" si="99"/>
        <v>7.2</v>
      </c>
    </row>
    <row r="3154" spans="1:12" x14ac:dyDescent="0.25">
      <c r="A3154" t="s">
        <v>155</v>
      </c>
      <c r="B3154" t="s">
        <v>180</v>
      </c>
      <c r="C3154" t="s">
        <v>504</v>
      </c>
      <c r="D3154" t="s">
        <v>581</v>
      </c>
      <c r="E3154" t="s">
        <v>281</v>
      </c>
      <c r="I3154">
        <v>99.1</v>
      </c>
      <c r="K3154" t="str">
        <f t="shared" si="98"/>
        <v>MNGSE.ADT.1524.LT.FE.ZS</v>
      </c>
      <c r="L3154">
        <f t="shared" si="99"/>
        <v>99.1</v>
      </c>
    </row>
    <row r="3155" spans="1:12" x14ac:dyDescent="0.25">
      <c r="A3155" t="s">
        <v>155</v>
      </c>
      <c r="B3155" t="s">
        <v>180</v>
      </c>
      <c r="C3155" t="s">
        <v>21</v>
      </c>
      <c r="D3155" t="s">
        <v>8</v>
      </c>
      <c r="E3155" t="s">
        <v>281</v>
      </c>
      <c r="F3155">
        <v>28.2</v>
      </c>
      <c r="G3155">
        <v>29.7</v>
      </c>
      <c r="H3155">
        <v>30.4</v>
      </c>
      <c r="I3155">
        <v>30.4</v>
      </c>
      <c r="K3155" t="str">
        <f t="shared" si="98"/>
        <v>MNGSE.PRM.ENRL.TC.ZS</v>
      </c>
      <c r="L3155">
        <f t="shared" si="99"/>
        <v>29.674999999999997</v>
      </c>
    </row>
    <row r="3156" spans="1:12" x14ac:dyDescent="0.25">
      <c r="A3156" t="s">
        <v>155</v>
      </c>
      <c r="B3156" t="s">
        <v>180</v>
      </c>
      <c r="C3156" t="s">
        <v>288</v>
      </c>
      <c r="D3156" t="s">
        <v>396</v>
      </c>
      <c r="E3156" t="s">
        <v>281</v>
      </c>
      <c r="K3156" t="str">
        <f t="shared" si="98"/>
        <v>MNGSE.SEC.ENRL.TC.ZS</v>
      </c>
      <c r="L3156">
        <f t="shared" si="99"/>
        <v>-1</v>
      </c>
    </row>
    <row r="3157" spans="1:12" x14ac:dyDescent="0.25">
      <c r="A3157" t="s">
        <v>155</v>
      </c>
      <c r="B3157" t="s">
        <v>180</v>
      </c>
      <c r="C3157" t="s">
        <v>561</v>
      </c>
      <c r="D3157" t="s">
        <v>236</v>
      </c>
      <c r="E3157" t="s">
        <v>281</v>
      </c>
      <c r="F3157">
        <v>20.3</v>
      </c>
      <c r="H3157">
        <v>18.899999999999999</v>
      </c>
      <c r="I3157">
        <v>23.1</v>
      </c>
      <c r="K3157" t="str">
        <f t="shared" si="98"/>
        <v>MNGSE.TER.ENRL.TC.ZS</v>
      </c>
      <c r="L3157">
        <f t="shared" si="99"/>
        <v>20.766666666666669</v>
      </c>
    </row>
    <row r="3158" spans="1:12" x14ac:dyDescent="0.25">
      <c r="A3158" t="s">
        <v>155</v>
      </c>
      <c r="B3158" t="s">
        <v>180</v>
      </c>
      <c r="C3158" t="s">
        <v>122</v>
      </c>
      <c r="D3158" t="s">
        <v>242</v>
      </c>
      <c r="E3158" t="s">
        <v>281</v>
      </c>
      <c r="F3158">
        <v>78.900000000000006</v>
      </c>
      <c r="G3158">
        <v>74.400000000000006</v>
      </c>
      <c r="H3158">
        <v>75.3</v>
      </c>
      <c r="I3158">
        <v>76.7</v>
      </c>
      <c r="K3158" t="str">
        <f t="shared" si="98"/>
        <v>MNGSE.TER.ENRR.FE</v>
      </c>
      <c r="L3158">
        <f t="shared" si="99"/>
        <v>76.325000000000003</v>
      </c>
    </row>
    <row r="3159" spans="1:12" x14ac:dyDescent="0.25">
      <c r="A3159" t="s">
        <v>155</v>
      </c>
      <c r="B3159" t="s">
        <v>180</v>
      </c>
      <c r="C3159" t="s">
        <v>451</v>
      </c>
      <c r="D3159" t="s">
        <v>508</v>
      </c>
      <c r="E3159" t="s">
        <v>281</v>
      </c>
      <c r="K3159" t="str">
        <f t="shared" si="98"/>
        <v>MNGSE.SEC.ENRR.FE</v>
      </c>
      <c r="L3159">
        <f t="shared" si="99"/>
        <v>-1</v>
      </c>
    </row>
    <row r="3160" spans="1:12" x14ac:dyDescent="0.25">
      <c r="A3160" t="s">
        <v>155</v>
      </c>
      <c r="B3160" t="s">
        <v>180</v>
      </c>
      <c r="C3160" t="s">
        <v>128</v>
      </c>
      <c r="D3160" t="s">
        <v>160</v>
      </c>
      <c r="E3160" t="s">
        <v>281</v>
      </c>
      <c r="F3160">
        <v>99.4</v>
      </c>
      <c r="G3160">
        <v>101.8</v>
      </c>
      <c r="H3160">
        <v>101.8</v>
      </c>
      <c r="I3160">
        <v>102.8</v>
      </c>
      <c r="K3160" t="str">
        <f t="shared" si="98"/>
        <v>MNGSE.PRM.ENRR.FE</v>
      </c>
      <c r="L3160">
        <f t="shared" si="99"/>
        <v>101.45</v>
      </c>
    </row>
    <row r="3161" spans="1:12" x14ac:dyDescent="0.25">
      <c r="A3161" t="s">
        <v>155</v>
      </c>
      <c r="B3161" t="s">
        <v>180</v>
      </c>
      <c r="C3161" t="s">
        <v>255</v>
      </c>
      <c r="D3161" t="s">
        <v>146</v>
      </c>
      <c r="E3161" t="s">
        <v>281</v>
      </c>
      <c r="F3161">
        <v>72.900000000000006</v>
      </c>
      <c r="G3161">
        <v>72.900000000000006</v>
      </c>
      <c r="H3161">
        <v>72.8</v>
      </c>
      <c r="I3161">
        <v>73.099999999999994</v>
      </c>
      <c r="K3161" t="str">
        <f t="shared" si="98"/>
        <v>MNGSE.SEC.TCHR.FE.ZS</v>
      </c>
      <c r="L3161">
        <f t="shared" si="99"/>
        <v>72.925000000000011</v>
      </c>
    </row>
    <row r="3162" spans="1:12" x14ac:dyDescent="0.25">
      <c r="A3162" t="s">
        <v>155</v>
      </c>
      <c r="B3162" t="s">
        <v>180</v>
      </c>
      <c r="C3162" t="s">
        <v>81</v>
      </c>
      <c r="D3162" t="s">
        <v>552</v>
      </c>
      <c r="E3162" t="s">
        <v>281</v>
      </c>
      <c r="F3162">
        <v>60.4</v>
      </c>
      <c r="H3162">
        <v>58.5</v>
      </c>
      <c r="I3162">
        <v>59.4</v>
      </c>
      <c r="K3162" t="str">
        <f t="shared" si="98"/>
        <v>MNGSE.TER.TCHR.FE.ZS</v>
      </c>
      <c r="L3162">
        <f t="shared" si="99"/>
        <v>59.433333333333337</v>
      </c>
    </row>
    <row r="3163" spans="1:12" x14ac:dyDescent="0.25">
      <c r="A3163" t="s">
        <v>155</v>
      </c>
      <c r="B3163" t="s">
        <v>180</v>
      </c>
      <c r="C3163" t="s">
        <v>517</v>
      </c>
      <c r="D3163" t="s">
        <v>378</v>
      </c>
      <c r="E3163" t="s">
        <v>281</v>
      </c>
      <c r="K3163" t="str">
        <f t="shared" si="98"/>
        <v>MNGSG.DMK.SRCR.FN.ZS</v>
      </c>
      <c r="L3163">
        <f t="shared" si="99"/>
        <v>-1</v>
      </c>
    </row>
    <row r="3164" spans="1:12" x14ac:dyDescent="0.25">
      <c r="A3164" t="s">
        <v>155</v>
      </c>
      <c r="B3164" t="s">
        <v>180</v>
      </c>
      <c r="C3164" t="s">
        <v>131</v>
      </c>
      <c r="D3164" t="s">
        <v>523</v>
      </c>
      <c r="E3164" t="s">
        <v>281</v>
      </c>
      <c r="K3164" t="str">
        <f t="shared" si="98"/>
        <v>MNGSG.DMK.ALLD.FN.ZS</v>
      </c>
      <c r="L3164">
        <f t="shared" si="99"/>
        <v>-1</v>
      </c>
    </row>
    <row r="3165" spans="1:12" x14ac:dyDescent="0.25">
      <c r="A3165" t="s">
        <v>155</v>
      </c>
      <c r="B3165" t="s">
        <v>180</v>
      </c>
      <c r="C3165" t="s">
        <v>505</v>
      </c>
      <c r="D3165" t="s">
        <v>492</v>
      </c>
      <c r="E3165" t="s">
        <v>281</v>
      </c>
      <c r="K3165" t="str">
        <f t="shared" si="98"/>
        <v>MNGSG.VAW.ARGU.ZS</v>
      </c>
      <c r="L3165">
        <f t="shared" si="99"/>
        <v>-1</v>
      </c>
    </row>
    <row r="3166" spans="1:12" x14ac:dyDescent="0.25">
      <c r="A3166" t="s">
        <v>155</v>
      </c>
      <c r="B3166" t="s">
        <v>180</v>
      </c>
      <c r="C3166" t="s">
        <v>199</v>
      </c>
      <c r="D3166" t="s">
        <v>196</v>
      </c>
      <c r="E3166" t="s">
        <v>281</v>
      </c>
      <c r="K3166" t="str">
        <f t="shared" si="98"/>
        <v>MNGSG.VAW.BURN.ZS</v>
      </c>
      <c r="L3166">
        <f t="shared" si="99"/>
        <v>-1</v>
      </c>
    </row>
    <row r="3167" spans="1:12" x14ac:dyDescent="0.25">
      <c r="A3167" t="s">
        <v>155</v>
      </c>
      <c r="B3167" t="s">
        <v>180</v>
      </c>
      <c r="C3167" t="s">
        <v>137</v>
      </c>
      <c r="D3167" t="s">
        <v>159</v>
      </c>
      <c r="E3167" t="s">
        <v>281</v>
      </c>
      <c r="K3167" t="str">
        <f t="shared" si="98"/>
        <v>MNGSG.VAW.NEGL.ZS</v>
      </c>
      <c r="L3167">
        <f t="shared" si="99"/>
        <v>-1</v>
      </c>
    </row>
    <row r="3168" spans="1:12" x14ac:dyDescent="0.25">
      <c r="A3168" t="s">
        <v>155</v>
      </c>
      <c r="B3168" t="s">
        <v>180</v>
      </c>
      <c r="C3168" t="s">
        <v>327</v>
      </c>
      <c r="D3168" t="s">
        <v>583</v>
      </c>
      <c r="E3168" t="s">
        <v>281</v>
      </c>
      <c r="K3168" t="str">
        <f t="shared" si="98"/>
        <v>MNGSG.VAW.GOES.ZS</v>
      </c>
      <c r="L3168">
        <f t="shared" si="99"/>
        <v>-1</v>
      </c>
    </row>
    <row r="3169" spans="1:12" x14ac:dyDescent="0.25">
      <c r="A3169" t="s">
        <v>155</v>
      </c>
      <c r="B3169" t="s">
        <v>180</v>
      </c>
      <c r="C3169" t="s">
        <v>575</v>
      </c>
      <c r="D3169" t="s">
        <v>382</v>
      </c>
      <c r="E3169" t="s">
        <v>281</v>
      </c>
      <c r="K3169" t="str">
        <f t="shared" si="98"/>
        <v>MNGSG.VAW.REFU.ZS</v>
      </c>
      <c r="L3169">
        <f t="shared" si="99"/>
        <v>-1</v>
      </c>
    </row>
    <row r="3170" spans="1:12" x14ac:dyDescent="0.25">
      <c r="A3170" t="s">
        <v>106</v>
      </c>
      <c r="B3170" t="s">
        <v>348</v>
      </c>
      <c r="C3170" t="s">
        <v>138</v>
      </c>
      <c r="D3170" t="s">
        <v>211</v>
      </c>
      <c r="E3170" t="s">
        <v>281</v>
      </c>
      <c r="F3170">
        <v>9</v>
      </c>
      <c r="G3170">
        <v>9</v>
      </c>
      <c r="H3170">
        <v>9</v>
      </c>
      <c r="I3170">
        <v>9</v>
      </c>
      <c r="K3170" t="str">
        <f t="shared" si="98"/>
        <v>MNESE.COM.DURS</v>
      </c>
      <c r="L3170">
        <f t="shared" si="99"/>
        <v>9</v>
      </c>
    </row>
    <row r="3171" spans="1:12" x14ac:dyDescent="0.25">
      <c r="A3171" t="s">
        <v>106</v>
      </c>
      <c r="B3171" t="s">
        <v>348</v>
      </c>
      <c r="C3171" t="s">
        <v>385</v>
      </c>
      <c r="D3171" t="s">
        <v>381</v>
      </c>
      <c r="E3171" t="s">
        <v>281</v>
      </c>
      <c r="I3171">
        <v>98.3</v>
      </c>
      <c r="K3171" t="str">
        <f t="shared" si="98"/>
        <v>MNESE.ADT.LITR.FE.ZS</v>
      </c>
      <c r="L3171">
        <f t="shared" si="99"/>
        <v>98.3</v>
      </c>
    </row>
    <row r="3172" spans="1:12" x14ac:dyDescent="0.25">
      <c r="A3172" t="s">
        <v>106</v>
      </c>
      <c r="B3172" t="s">
        <v>348</v>
      </c>
      <c r="C3172" t="s">
        <v>563</v>
      </c>
      <c r="D3172" t="s">
        <v>526</v>
      </c>
      <c r="E3172" t="s">
        <v>281</v>
      </c>
      <c r="K3172" t="str">
        <f t="shared" si="98"/>
        <v>MNESE.XPD.CPRM.ZS</v>
      </c>
      <c r="L3172">
        <f t="shared" si="99"/>
        <v>-1</v>
      </c>
    </row>
    <row r="3173" spans="1:12" x14ac:dyDescent="0.25">
      <c r="A3173" t="s">
        <v>106</v>
      </c>
      <c r="B3173" t="s">
        <v>348</v>
      </c>
      <c r="C3173" t="s">
        <v>322</v>
      </c>
      <c r="D3173" t="s">
        <v>69</v>
      </c>
      <c r="E3173" t="s">
        <v>281</v>
      </c>
      <c r="K3173" t="str">
        <f t="shared" si="98"/>
        <v>MNESE.XPD.CSEC.ZS</v>
      </c>
      <c r="L3173">
        <f t="shared" si="99"/>
        <v>-1</v>
      </c>
    </row>
    <row r="3174" spans="1:12" x14ac:dyDescent="0.25">
      <c r="A3174" t="s">
        <v>106</v>
      </c>
      <c r="B3174" t="s">
        <v>348</v>
      </c>
      <c r="C3174" t="s">
        <v>95</v>
      </c>
      <c r="D3174" t="s">
        <v>203</v>
      </c>
      <c r="E3174" t="s">
        <v>281</v>
      </c>
      <c r="K3174" t="str">
        <f t="shared" si="98"/>
        <v>MNESE.XPD.CTER.ZS</v>
      </c>
      <c r="L3174">
        <f t="shared" si="99"/>
        <v>-1</v>
      </c>
    </row>
    <row r="3175" spans="1:12" x14ac:dyDescent="0.25">
      <c r="A3175" t="s">
        <v>106</v>
      </c>
      <c r="B3175" t="s">
        <v>348</v>
      </c>
      <c r="C3175" t="s">
        <v>150</v>
      </c>
      <c r="D3175" t="s">
        <v>201</v>
      </c>
      <c r="E3175" t="s">
        <v>281</v>
      </c>
      <c r="K3175" t="str">
        <f t="shared" si="98"/>
        <v>MNESE.XPD.PRIM.PC.ZS</v>
      </c>
      <c r="L3175">
        <f t="shared" si="99"/>
        <v>-1</v>
      </c>
    </row>
    <row r="3176" spans="1:12" x14ac:dyDescent="0.25">
      <c r="A3176" t="s">
        <v>106</v>
      </c>
      <c r="B3176" t="s">
        <v>348</v>
      </c>
      <c r="C3176" t="s">
        <v>585</v>
      </c>
      <c r="D3176" t="s">
        <v>580</v>
      </c>
      <c r="E3176" t="s">
        <v>281</v>
      </c>
      <c r="K3176" t="str">
        <f t="shared" si="98"/>
        <v>MNESE.XPD.SECO.PC.ZS</v>
      </c>
      <c r="L3176">
        <f t="shared" si="99"/>
        <v>-1</v>
      </c>
    </row>
    <row r="3177" spans="1:12" x14ac:dyDescent="0.25">
      <c r="A3177" t="s">
        <v>106</v>
      </c>
      <c r="B3177" t="s">
        <v>348</v>
      </c>
      <c r="C3177" t="s">
        <v>539</v>
      </c>
      <c r="D3177" t="s">
        <v>558</v>
      </c>
      <c r="E3177" t="s">
        <v>281</v>
      </c>
      <c r="K3177" t="str">
        <f t="shared" si="98"/>
        <v>MNESE.XPD.TERT.PC.ZS</v>
      </c>
      <c r="L3177">
        <f t="shared" si="99"/>
        <v>-1</v>
      </c>
    </row>
    <row r="3178" spans="1:12" x14ac:dyDescent="0.25">
      <c r="A3178" t="s">
        <v>106</v>
      </c>
      <c r="B3178" t="s">
        <v>348</v>
      </c>
      <c r="C3178" t="s">
        <v>504</v>
      </c>
      <c r="D3178" t="s">
        <v>581</v>
      </c>
      <c r="E3178" t="s">
        <v>281</v>
      </c>
      <c r="I3178">
        <v>99</v>
      </c>
      <c r="K3178" t="str">
        <f t="shared" si="98"/>
        <v>MNESE.ADT.1524.LT.FE.ZS</v>
      </c>
      <c r="L3178">
        <f t="shared" si="99"/>
        <v>99</v>
      </c>
    </row>
    <row r="3179" spans="1:12" x14ac:dyDescent="0.25">
      <c r="A3179" t="s">
        <v>106</v>
      </c>
      <c r="B3179" t="s">
        <v>348</v>
      </c>
      <c r="C3179" t="s">
        <v>21</v>
      </c>
      <c r="D3179" t="s">
        <v>8</v>
      </c>
      <c r="E3179" t="s">
        <v>281</v>
      </c>
      <c r="K3179" t="str">
        <f t="shared" si="98"/>
        <v>MNESE.PRM.ENRL.TC.ZS</v>
      </c>
      <c r="L3179">
        <f t="shared" si="99"/>
        <v>-1</v>
      </c>
    </row>
    <row r="3180" spans="1:12" x14ac:dyDescent="0.25">
      <c r="A3180" t="s">
        <v>106</v>
      </c>
      <c r="B3180" t="s">
        <v>348</v>
      </c>
      <c r="C3180" t="s">
        <v>288</v>
      </c>
      <c r="D3180" t="s">
        <v>396</v>
      </c>
      <c r="E3180" t="s">
        <v>281</v>
      </c>
      <c r="K3180" t="str">
        <f t="shared" si="98"/>
        <v>MNESE.SEC.ENRL.TC.ZS</v>
      </c>
      <c r="L3180">
        <f t="shared" si="99"/>
        <v>-1</v>
      </c>
    </row>
    <row r="3181" spans="1:12" x14ac:dyDescent="0.25">
      <c r="A3181" t="s">
        <v>106</v>
      </c>
      <c r="B3181" t="s">
        <v>348</v>
      </c>
      <c r="C3181" t="s">
        <v>561</v>
      </c>
      <c r="D3181" t="s">
        <v>236</v>
      </c>
      <c r="E3181" t="s">
        <v>281</v>
      </c>
      <c r="G3181">
        <v>15.2</v>
      </c>
      <c r="H3181">
        <v>15.6</v>
      </c>
      <c r="I3181">
        <v>14.9</v>
      </c>
      <c r="K3181" t="str">
        <f t="shared" si="98"/>
        <v>MNESE.TER.ENRL.TC.ZS</v>
      </c>
      <c r="L3181">
        <f t="shared" si="99"/>
        <v>15.233333333333333</v>
      </c>
    </row>
    <row r="3182" spans="1:12" x14ac:dyDescent="0.25">
      <c r="A3182" t="s">
        <v>106</v>
      </c>
      <c r="B3182" t="s">
        <v>348</v>
      </c>
      <c r="C3182" t="s">
        <v>122</v>
      </c>
      <c r="D3182" t="s">
        <v>242</v>
      </c>
      <c r="E3182" t="s">
        <v>281</v>
      </c>
      <c r="G3182">
        <v>63.9</v>
      </c>
      <c r="H3182">
        <v>66.099999999999994</v>
      </c>
      <c r="I3182">
        <v>64.900000000000006</v>
      </c>
      <c r="K3182" t="str">
        <f t="shared" si="98"/>
        <v>MNESE.TER.ENRR.FE</v>
      </c>
      <c r="L3182">
        <f t="shared" si="99"/>
        <v>64.966666666666669</v>
      </c>
    </row>
    <row r="3183" spans="1:12" x14ac:dyDescent="0.25">
      <c r="A3183" t="s">
        <v>106</v>
      </c>
      <c r="B3183" t="s">
        <v>348</v>
      </c>
      <c r="C3183" t="s">
        <v>451</v>
      </c>
      <c r="D3183" t="s">
        <v>508</v>
      </c>
      <c r="E3183" t="s">
        <v>281</v>
      </c>
      <c r="F3183">
        <v>93.5</v>
      </c>
      <c r="G3183">
        <v>91.3</v>
      </c>
      <c r="H3183">
        <v>90.5</v>
      </c>
      <c r="K3183" t="str">
        <f t="shared" si="98"/>
        <v>MNESE.SEC.ENRR.FE</v>
      </c>
      <c r="L3183">
        <f t="shared" si="99"/>
        <v>91.766666666666666</v>
      </c>
    </row>
    <row r="3184" spans="1:12" x14ac:dyDescent="0.25">
      <c r="A3184" t="s">
        <v>106</v>
      </c>
      <c r="B3184" t="s">
        <v>348</v>
      </c>
      <c r="C3184" t="s">
        <v>128</v>
      </c>
      <c r="D3184" t="s">
        <v>160</v>
      </c>
      <c r="E3184" t="s">
        <v>281</v>
      </c>
      <c r="F3184">
        <v>95.5</v>
      </c>
      <c r="G3184">
        <v>95.2</v>
      </c>
      <c r="H3184">
        <v>98.1</v>
      </c>
      <c r="K3184" t="str">
        <f t="shared" si="98"/>
        <v>MNESE.PRM.ENRR.FE</v>
      </c>
      <c r="L3184">
        <f t="shared" si="99"/>
        <v>96.266666666666652</v>
      </c>
    </row>
    <row r="3185" spans="1:12" x14ac:dyDescent="0.25">
      <c r="A3185" t="s">
        <v>106</v>
      </c>
      <c r="B3185" t="s">
        <v>348</v>
      </c>
      <c r="C3185" t="s">
        <v>255</v>
      </c>
      <c r="D3185" t="s">
        <v>146</v>
      </c>
      <c r="E3185" t="s">
        <v>281</v>
      </c>
      <c r="K3185" t="str">
        <f t="shared" si="98"/>
        <v>MNESE.SEC.TCHR.FE.ZS</v>
      </c>
      <c r="L3185">
        <f t="shared" si="99"/>
        <v>-1</v>
      </c>
    </row>
    <row r="3186" spans="1:12" x14ac:dyDescent="0.25">
      <c r="A3186" t="s">
        <v>106</v>
      </c>
      <c r="B3186" t="s">
        <v>348</v>
      </c>
      <c r="C3186" t="s">
        <v>81</v>
      </c>
      <c r="D3186" t="s">
        <v>552</v>
      </c>
      <c r="E3186" t="s">
        <v>281</v>
      </c>
      <c r="G3186">
        <v>48.9</v>
      </c>
      <c r="H3186">
        <v>48.5</v>
      </c>
      <c r="I3186">
        <v>48.3</v>
      </c>
      <c r="K3186" t="str">
        <f t="shared" si="98"/>
        <v>MNESE.TER.TCHR.FE.ZS</v>
      </c>
      <c r="L3186">
        <f t="shared" si="99"/>
        <v>48.566666666666663</v>
      </c>
    </row>
    <row r="3187" spans="1:12" x14ac:dyDescent="0.25">
      <c r="A3187" t="s">
        <v>106</v>
      </c>
      <c r="B3187" t="s">
        <v>348</v>
      </c>
      <c r="C3187" t="s">
        <v>517</v>
      </c>
      <c r="D3187" t="s">
        <v>378</v>
      </c>
      <c r="E3187" t="s">
        <v>281</v>
      </c>
      <c r="K3187" t="str">
        <f t="shared" si="98"/>
        <v>MNESG.DMK.SRCR.FN.ZS</v>
      </c>
      <c r="L3187">
        <f t="shared" si="99"/>
        <v>-1</v>
      </c>
    </row>
    <row r="3188" spans="1:12" x14ac:dyDescent="0.25">
      <c r="A3188" t="s">
        <v>106</v>
      </c>
      <c r="B3188" t="s">
        <v>348</v>
      </c>
      <c r="C3188" t="s">
        <v>131</v>
      </c>
      <c r="D3188" t="s">
        <v>523</v>
      </c>
      <c r="E3188" t="s">
        <v>281</v>
      </c>
      <c r="K3188" t="str">
        <f t="shared" si="98"/>
        <v>MNESG.DMK.ALLD.FN.ZS</v>
      </c>
      <c r="L3188">
        <f t="shared" si="99"/>
        <v>-1</v>
      </c>
    </row>
    <row r="3189" spans="1:12" x14ac:dyDescent="0.25">
      <c r="A3189" t="s">
        <v>106</v>
      </c>
      <c r="B3189" t="s">
        <v>348</v>
      </c>
      <c r="C3189" t="s">
        <v>505</v>
      </c>
      <c r="D3189" t="s">
        <v>492</v>
      </c>
      <c r="E3189" t="s">
        <v>281</v>
      </c>
      <c r="K3189" t="str">
        <f t="shared" si="98"/>
        <v>MNESG.VAW.ARGU.ZS</v>
      </c>
      <c r="L3189">
        <f t="shared" si="99"/>
        <v>-1</v>
      </c>
    </row>
    <row r="3190" spans="1:12" x14ac:dyDescent="0.25">
      <c r="A3190" t="s">
        <v>106</v>
      </c>
      <c r="B3190" t="s">
        <v>348</v>
      </c>
      <c r="C3190" t="s">
        <v>199</v>
      </c>
      <c r="D3190" t="s">
        <v>196</v>
      </c>
      <c r="E3190" t="s">
        <v>281</v>
      </c>
      <c r="K3190" t="str">
        <f t="shared" si="98"/>
        <v>MNESG.VAW.BURN.ZS</v>
      </c>
      <c r="L3190">
        <f t="shared" si="99"/>
        <v>-1</v>
      </c>
    </row>
    <row r="3191" spans="1:12" x14ac:dyDescent="0.25">
      <c r="A3191" t="s">
        <v>106</v>
      </c>
      <c r="B3191" t="s">
        <v>348</v>
      </c>
      <c r="C3191" t="s">
        <v>137</v>
      </c>
      <c r="D3191" t="s">
        <v>159</v>
      </c>
      <c r="E3191" t="s">
        <v>281</v>
      </c>
      <c r="K3191" t="str">
        <f t="shared" si="98"/>
        <v>MNESG.VAW.NEGL.ZS</v>
      </c>
      <c r="L3191">
        <f t="shared" si="99"/>
        <v>-1</v>
      </c>
    </row>
    <row r="3192" spans="1:12" x14ac:dyDescent="0.25">
      <c r="A3192" t="s">
        <v>106</v>
      </c>
      <c r="B3192" t="s">
        <v>348</v>
      </c>
      <c r="C3192" t="s">
        <v>327</v>
      </c>
      <c r="D3192" t="s">
        <v>583</v>
      </c>
      <c r="E3192" t="s">
        <v>281</v>
      </c>
      <c r="K3192" t="str">
        <f t="shared" si="98"/>
        <v>MNESG.VAW.GOES.ZS</v>
      </c>
      <c r="L3192">
        <f t="shared" si="99"/>
        <v>-1</v>
      </c>
    </row>
    <row r="3193" spans="1:12" x14ac:dyDescent="0.25">
      <c r="A3193" t="s">
        <v>106</v>
      </c>
      <c r="B3193" t="s">
        <v>348</v>
      </c>
      <c r="C3193" t="s">
        <v>575</v>
      </c>
      <c r="D3193" t="s">
        <v>382</v>
      </c>
      <c r="E3193" t="s">
        <v>281</v>
      </c>
      <c r="K3193" t="str">
        <f t="shared" si="98"/>
        <v>MNESG.VAW.REFU.ZS</v>
      </c>
      <c r="L3193">
        <f t="shared" si="99"/>
        <v>-1</v>
      </c>
    </row>
    <row r="3194" spans="1:12" x14ac:dyDescent="0.25">
      <c r="A3194" t="s">
        <v>424</v>
      </c>
      <c r="B3194" t="s">
        <v>165</v>
      </c>
      <c r="C3194" t="s">
        <v>138</v>
      </c>
      <c r="D3194" t="s">
        <v>211</v>
      </c>
      <c r="E3194" t="s">
        <v>281</v>
      </c>
      <c r="F3194">
        <v>9</v>
      </c>
      <c r="G3194">
        <v>9</v>
      </c>
      <c r="H3194">
        <v>9</v>
      </c>
      <c r="I3194">
        <v>9</v>
      </c>
      <c r="K3194" t="str">
        <f t="shared" si="98"/>
        <v>MARSE.COM.DURS</v>
      </c>
      <c r="L3194">
        <f t="shared" si="99"/>
        <v>9</v>
      </c>
    </row>
    <row r="3195" spans="1:12" x14ac:dyDescent="0.25">
      <c r="A3195" t="s">
        <v>424</v>
      </c>
      <c r="B3195" t="s">
        <v>165</v>
      </c>
      <c r="C3195" t="s">
        <v>385</v>
      </c>
      <c r="D3195" t="s">
        <v>381</v>
      </c>
      <c r="E3195" t="s">
        <v>281</v>
      </c>
      <c r="I3195">
        <v>64.599999999999994</v>
      </c>
      <c r="K3195" t="str">
        <f t="shared" si="98"/>
        <v>MARSE.ADT.LITR.FE.ZS</v>
      </c>
      <c r="L3195">
        <f t="shared" si="99"/>
        <v>64.599999999999994</v>
      </c>
    </row>
    <row r="3196" spans="1:12" x14ac:dyDescent="0.25">
      <c r="A3196" t="s">
        <v>424</v>
      </c>
      <c r="B3196" t="s">
        <v>165</v>
      </c>
      <c r="C3196" t="s">
        <v>563</v>
      </c>
      <c r="D3196" t="s">
        <v>526</v>
      </c>
      <c r="E3196" t="s">
        <v>281</v>
      </c>
      <c r="I3196">
        <v>100</v>
      </c>
      <c r="K3196" t="str">
        <f t="shared" si="98"/>
        <v>MARSE.XPD.CPRM.ZS</v>
      </c>
      <c r="L3196">
        <f t="shared" si="99"/>
        <v>100</v>
      </c>
    </row>
    <row r="3197" spans="1:12" x14ac:dyDescent="0.25">
      <c r="A3197" t="s">
        <v>424</v>
      </c>
      <c r="B3197" t="s">
        <v>165</v>
      </c>
      <c r="C3197" t="s">
        <v>322</v>
      </c>
      <c r="D3197" t="s">
        <v>69</v>
      </c>
      <c r="E3197" t="s">
        <v>281</v>
      </c>
      <c r="I3197">
        <v>100</v>
      </c>
      <c r="K3197" t="str">
        <f t="shared" si="98"/>
        <v>MARSE.XPD.CSEC.ZS</v>
      </c>
      <c r="L3197">
        <f t="shared" si="99"/>
        <v>100</v>
      </c>
    </row>
    <row r="3198" spans="1:12" x14ac:dyDescent="0.25">
      <c r="A3198" t="s">
        <v>424</v>
      </c>
      <c r="B3198" t="s">
        <v>165</v>
      </c>
      <c r="C3198" t="s">
        <v>95</v>
      </c>
      <c r="D3198" t="s">
        <v>203</v>
      </c>
      <c r="E3198" t="s">
        <v>281</v>
      </c>
      <c r="K3198" t="str">
        <f t="shared" si="98"/>
        <v>MARSE.XPD.CTER.ZS</v>
      </c>
      <c r="L3198">
        <f t="shared" si="99"/>
        <v>-1</v>
      </c>
    </row>
    <row r="3199" spans="1:12" x14ac:dyDescent="0.25">
      <c r="A3199" t="s">
        <v>424</v>
      </c>
      <c r="B3199" t="s">
        <v>165</v>
      </c>
      <c r="C3199" t="s">
        <v>150</v>
      </c>
      <c r="D3199" t="s">
        <v>201</v>
      </c>
      <c r="E3199" t="s">
        <v>281</v>
      </c>
      <c r="K3199" t="str">
        <f t="shared" si="98"/>
        <v>MARSE.XPD.PRIM.PC.ZS</v>
      </c>
      <c r="L3199">
        <f t="shared" si="99"/>
        <v>-1</v>
      </c>
    </row>
    <row r="3200" spans="1:12" x14ac:dyDescent="0.25">
      <c r="A3200" t="s">
        <v>424</v>
      </c>
      <c r="B3200" t="s">
        <v>165</v>
      </c>
      <c r="C3200" t="s">
        <v>585</v>
      </c>
      <c r="D3200" t="s">
        <v>580</v>
      </c>
      <c r="E3200" t="s">
        <v>281</v>
      </c>
      <c r="K3200" t="str">
        <f t="shared" si="98"/>
        <v>MARSE.XPD.SECO.PC.ZS</v>
      </c>
      <c r="L3200">
        <f t="shared" si="99"/>
        <v>-1</v>
      </c>
    </row>
    <row r="3201" spans="1:12" x14ac:dyDescent="0.25">
      <c r="A3201" t="s">
        <v>424</v>
      </c>
      <c r="B3201" t="s">
        <v>165</v>
      </c>
      <c r="C3201" t="s">
        <v>539</v>
      </c>
      <c r="D3201" t="s">
        <v>558</v>
      </c>
      <c r="E3201" t="s">
        <v>281</v>
      </c>
      <c r="I3201">
        <v>0</v>
      </c>
      <c r="K3201" t="str">
        <f t="shared" si="98"/>
        <v>MARSE.XPD.TERT.PC.ZS</v>
      </c>
      <c r="L3201">
        <f t="shared" si="99"/>
        <v>0</v>
      </c>
    </row>
    <row r="3202" spans="1:12" x14ac:dyDescent="0.25">
      <c r="A3202" t="s">
        <v>424</v>
      </c>
      <c r="B3202" t="s">
        <v>165</v>
      </c>
      <c r="C3202" t="s">
        <v>504</v>
      </c>
      <c r="D3202" t="s">
        <v>581</v>
      </c>
      <c r="E3202" t="s">
        <v>281</v>
      </c>
      <c r="I3202">
        <v>97.4</v>
      </c>
      <c r="K3202" t="str">
        <f t="shared" si="98"/>
        <v>MARSE.ADT.1524.LT.FE.ZS</v>
      </c>
      <c r="L3202">
        <f t="shared" si="99"/>
        <v>97.4</v>
      </c>
    </row>
    <row r="3203" spans="1:12" x14ac:dyDescent="0.25">
      <c r="A3203" t="s">
        <v>424</v>
      </c>
      <c r="B3203" t="s">
        <v>165</v>
      </c>
      <c r="C3203" t="s">
        <v>21</v>
      </c>
      <c r="D3203" t="s">
        <v>8</v>
      </c>
      <c r="E3203" t="s">
        <v>281</v>
      </c>
      <c r="F3203">
        <v>25.9</v>
      </c>
      <c r="G3203">
        <v>26.6</v>
      </c>
      <c r="H3203">
        <v>28</v>
      </c>
      <c r="I3203">
        <v>26.8</v>
      </c>
      <c r="K3203" t="str">
        <f t="shared" ref="K3203:K3266" si="100">B3203&amp;D3203</f>
        <v>MARSE.PRM.ENRL.TC.ZS</v>
      </c>
      <c r="L3203">
        <f t="shared" ref="L3203:L3266" si="101">IF(COUNT(F3203:J3203)&gt;0, SUM(F3203:J3203)/COUNT(F3203:J3203), -1)</f>
        <v>26.824999999999999</v>
      </c>
    </row>
    <row r="3204" spans="1:12" x14ac:dyDescent="0.25">
      <c r="A3204" t="s">
        <v>424</v>
      </c>
      <c r="B3204" t="s">
        <v>165</v>
      </c>
      <c r="C3204" t="s">
        <v>288</v>
      </c>
      <c r="D3204" t="s">
        <v>396</v>
      </c>
      <c r="E3204" t="s">
        <v>281</v>
      </c>
      <c r="H3204">
        <v>20.3</v>
      </c>
      <c r="I3204">
        <v>19.399999999999999</v>
      </c>
      <c r="K3204" t="str">
        <f t="shared" si="100"/>
        <v>MARSE.SEC.ENRL.TC.ZS</v>
      </c>
      <c r="L3204">
        <f t="shared" si="101"/>
        <v>19.850000000000001</v>
      </c>
    </row>
    <row r="3205" spans="1:12" x14ac:dyDescent="0.25">
      <c r="A3205" t="s">
        <v>424</v>
      </c>
      <c r="B3205" t="s">
        <v>165</v>
      </c>
      <c r="C3205" t="s">
        <v>561</v>
      </c>
      <c r="D3205" t="s">
        <v>236</v>
      </c>
      <c r="E3205" t="s">
        <v>281</v>
      </c>
      <c r="F3205">
        <v>26.9</v>
      </c>
      <c r="G3205">
        <v>28.5</v>
      </c>
      <c r="H3205">
        <v>28.8</v>
      </c>
      <c r="I3205">
        <v>28.7</v>
      </c>
      <c r="K3205" t="str">
        <f t="shared" si="100"/>
        <v>MARSE.TER.ENRL.TC.ZS</v>
      </c>
      <c r="L3205">
        <f t="shared" si="101"/>
        <v>28.225000000000001</v>
      </c>
    </row>
    <row r="3206" spans="1:12" x14ac:dyDescent="0.25">
      <c r="A3206" t="s">
        <v>424</v>
      </c>
      <c r="B3206" t="s">
        <v>165</v>
      </c>
      <c r="C3206" t="s">
        <v>122</v>
      </c>
      <c r="D3206" t="s">
        <v>242</v>
      </c>
      <c r="E3206" t="s">
        <v>281</v>
      </c>
      <c r="F3206">
        <v>27.8</v>
      </c>
      <c r="G3206">
        <v>30.7</v>
      </c>
      <c r="H3206">
        <v>33.299999999999997</v>
      </c>
      <c r="I3206">
        <v>35.700000000000003</v>
      </c>
      <c r="K3206" t="str">
        <f t="shared" si="100"/>
        <v>MARSE.TER.ENRR.FE</v>
      </c>
      <c r="L3206">
        <f t="shared" si="101"/>
        <v>31.875</v>
      </c>
    </row>
    <row r="3207" spans="1:12" x14ac:dyDescent="0.25">
      <c r="A3207" t="s">
        <v>424</v>
      </c>
      <c r="B3207" t="s">
        <v>165</v>
      </c>
      <c r="C3207" t="s">
        <v>451</v>
      </c>
      <c r="D3207" t="s">
        <v>508</v>
      </c>
      <c r="E3207" t="s">
        <v>281</v>
      </c>
      <c r="H3207">
        <v>75.3</v>
      </c>
      <c r="I3207">
        <v>76.599999999999994</v>
      </c>
      <c r="K3207" t="str">
        <f t="shared" si="100"/>
        <v>MARSE.SEC.ENRR.FE</v>
      </c>
      <c r="L3207">
        <f t="shared" si="101"/>
        <v>75.949999999999989</v>
      </c>
    </row>
    <row r="3208" spans="1:12" x14ac:dyDescent="0.25">
      <c r="A3208" t="s">
        <v>424</v>
      </c>
      <c r="B3208" t="s">
        <v>165</v>
      </c>
      <c r="C3208" t="s">
        <v>128</v>
      </c>
      <c r="D3208" t="s">
        <v>160</v>
      </c>
      <c r="E3208" t="s">
        <v>281</v>
      </c>
      <c r="F3208">
        <v>106.6</v>
      </c>
      <c r="G3208">
        <v>107.7</v>
      </c>
      <c r="H3208">
        <v>109.8</v>
      </c>
      <c r="I3208">
        <v>111.5</v>
      </c>
      <c r="K3208" t="str">
        <f t="shared" si="100"/>
        <v>MARSE.PRM.ENRR.FE</v>
      </c>
      <c r="L3208">
        <f t="shared" si="101"/>
        <v>108.9</v>
      </c>
    </row>
    <row r="3209" spans="1:12" x14ac:dyDescent="0.25">
      <c r="A3209" t="s">
        <v>424</v>
      </c>
      <c r="B3209" t="s">
        <v>165</v>
      </c>
      <c r="C3209" t="s">
        <v>255</v>
      </c>
      <c r="D3209" t="s">
        <v>146</v>
      </c>
      <c r="E3209" t="s">
        <v>281</v>
      </c>
      <c r="H3209">
        <v>36.299999999999997</v>
      </c>
      <c r="I3209">
        <v>37</v>
      </c>
      <c r="K3209" t="str">
        <f t="shared" si="100"/>
        <v>MARSE.SEC.TCHR.FE.ZS</v>
      </c>
      <c r="L3209">
        <f t="shared" si="101"/>
        <v>36.65</v>
      </c>
    </row>
    <row r="3210" spans="1:12" x14ac:dyDescent="0.25">
      <c r="A3210" t="s">
        <v>424</v>
      </c>
      <c r="B3210" t="s">
        <v>165</v>
      </c>
      <c r="C3210" t="s">
        <v>81</v>
      </c>
      <c r="D3210" t="s">
        <v>552</v>
      </c>
      <c r="E3210" t="s">
        <v>281</v>
      </c>
      <c r="F3210">
        <v>26.3</v>
      </c>
      <c r="G3210">
        <v>24.2</v>
      </c>
      <c r="H3210">
        <v>24</v>
      </c>
      <c r="I3210">
        <v>26.6</v>
      </c>
      <c r="K3210" t="str">
        <f t="shared" si="100"/>
        <v>MARSE.TER.TCHR.FE.ZS</v>
      </c>
      <c r="L3210">
        <f t="shared" si="101"/>
        <v>25.274999999999999</v>
      </c>
    </row>
    <row r="3211" spans="1:12" x14ac:dyDescent="0.25">
      <c r="A3211" t="s">
        <v>424</v>
      </c>
      <c r="B3211" t="s">
        <v>165</v>
      </c>
      <c r="C3211" t="s">
        <v>517</v>
      </c>
      <c r="D3211" t="s">
        <v>378</v>
      </c>
      <c r="E3211" t="s">
        <v>281</v>
      </c>
      <c r="K3211" t="str">
        <f t="shared" si="100"/>
        <v>MARSG.DMK.SRCR.FN.ZS</v>
      </c>
      <c r="L3211">
        <f t="shared" si="101"/>
        <v>-1</v>
      </c>
    </row>
    <row r="3212" spans="1:12" x14ac:dyDescent="0.25">
      <c r="A3212" t="s">
        <v>424</v>
      </c>
      <c r="B3212" t="s">
        <v>165</v>
      </c>
      <c r="C3212" t="s">
        <v>131</v>
      </c>
      <c r="D3212" t="s">
        <v>523</v>
      </c>
      <c r="E3212" t="s">
        <v>281</v>
      </c>
      <c r="K3212" t="str">
        <f t="shared" si="100"/>
        <v>MARSG.DMK.ALLD.FN.ZS</v>
      </c>
      <c r="L3212">
        <f t="shared" si="101"/>
        <v>-1</v>
      </c>
    </row>
    <row r="3213" spans="1:12" x14ac:dyDescent="0.25">
      <c r="A3213" t="s">
        <v>424</v>
      </c>
      <c r="B3213" t="s">
        <v>165</v>
      </c>
      <c r="C3213" t="s">
        <v>505</v>
      </c>
      <c r="D3213" t="s">
        <v>492</v>
      </c>
      <c r="E3213" t="s">
        <v>281</v>
      </c>
      <c r="K3213" t="str">
        <f t="shared" si="100"/>
        <v>MARSG.VAW.ARGU.ZS</v>
      </c>
      <c r="L3213">
        <f t="shared" si="101"/>
        <v>-1</v>
      </c>
    </row>
    <row r="3214" spans="1:12" x14ac:dyDescent="0.25">
      <c r="A3214" t="s">
        <v>424</v>
      </c>
      <c r="B3214" t="s">
        <v>165</v>
      </c>
      <c r="C3214" t="s">
        <v>199</v>
      </c>
      <c r="D3214" t="s">
        <v>196</v>
      </c>
      <c r="E3214" t="s">
        <v>281</v>
      </c>
      <c r="K3214" t="str">
        <f t="shared" si="100"/>
        <v>MARSG.VAW.BURN.ZS</v>
      </c>
      <c r="L3214">
        <f t="shared" si="101"/>
        <v>-1</v>
      </c>
    </row>
    <row r="3215" spans="1:12" x14ac:dyDescent="0.25">
      <c r="A3215" t="s">
        <v>424</v>
      </c>
      <c r="B3215" t="s">
        <v>165</v>
      </c>
      <c r="C3215" t="s">
        <v>137</v>
      </c>
      <c r="D3215" t="s">
        <v>159</v>
      </c>
      <c r="E3215" t="s">
        <v>281</v>
      </c>
      <c r="K3215" t="str">
        <f t="shared" si="100"/>
        <v>MARSG.VAW.NEGL.ZS</v>
      </c>
      <c r="L3215">
        <f t="shared" si="101"/>
        <v>-1</v>
      </c>
    </row>
    <row r="3216" spans="1:12" x14ac:dyDescent="0.25">
      <c r="A3216" t="s">
        <v>424</v>
      </c>
      <c r="B3216" t="s">
        <v>165</v>
      </c>
      <c r="C3216" t="s">
        <v>327</v>
      </c>
      <c r="D3216" t="s">
        <v>583</v>
      </c>
      <c r="E3216" t="s">
        <v>281</v>
      </c>
      <c r="K3216" t="str">
        <f t="shared" si="100"/>
        <v>MARSG.VAW.GOES.ZS</v>
      </c>
      <c r="L3216">
        <f t="shared" si="101"/>
        <v>-1</v>
      </c>
    </row>
    <row r="3217" spans="1:12" x14ac:dyDescent="0.25">
      <c r="A3217" t="s">
        <v>424</v>
      </c>
      <c r="B3217" t="s">
        <v>165</v>
      </c>
      <c r="C3217" t="s">
        <v>575</v>
      </c>
      <c r="D3217" t="s">
        <v>382</v>
      </c>
      <c r="E3217" t="s">
        <v>281</v>
      </c>
      <c r="K3217" t="str">
        <f t="shared" si="100"/>
        <v>MARSG.VAW.REFU.ZS</v>
      </c>
      <c r="L3217">
        <f t="shared" si="101"/>
        <v>-1</v>
      </c>
    </row>
    <row r="3218" spans="1:12" x14ac:dyDescent="0.25">
      <c r="A3218" t="s">
        <v>264</v>
      </c>
      <c r="B3218" t="s">
        <v>101</v>
      </c>
      <c r="C3218" t="s">
        <v>138</v>
      </c>
      <c r="D3218" t="s">
        <v>211</v>
      </c>
      <c r="E3218" t="s">
        <v>281</v>
      </c>
      <c r="K3218" t="str">
        <f t="shared" si="100"/>
        <v>MOZSE.COM.DURS</v>
      </c>
      <c r="L3218">
        <f t="shared" si="101"/>
        <v>-1</v>
      </c>
    </row>
    <row r="3219" spans="1:12" x14ac:dyDescent="0.25">
      <c r="A3219" t="s">
        <v>264</v>
      </c>
      <c r="B3219" t="s">
        <v>101</v>
      </c>
      <c r="C3219" t="s">
        <v>385</v>
      </c>
      <c r="D3219" t="s">
        <v>381</v>
      </c>
      <c r="E3219" t="s">
        <v>281</v>
      </c>
      <c r="F3219">
        <v>43.1</v>
      </c>
      <c r="H3219">
        <v>50.3</v>
      </c>
      <c r="K3219" t="str">
        <f t="shared" si="100"/>
        <v>MOZSE.ADT.LITR.FE.ZS</v>
      </c>
      <c r="L3219">
        <f t="shared" si="101"/>
        <v>46.7</v>
      </c>
    </row>
    <row r="3220" spans="1:12" x14ac:dyDescent="0.25">
      <c r="A3220" t="s">
        <v>264</v>
      </c>
      <c r="B3220" t="s">
        <v>101</v>
      </c>
      <c r="C3220" t="s">
        <v>563</v>
      </c>
      <c r="D3220" t="s">
        <v>526</v>
      </c>
      <c r="E3220" t="s">
        <v>281</v>
      </c>
      <c r="K3220" t="str">
        <f t="shared" si="100"/>
        <v>MOZSE.XPD.CPRM.ZS</v>
      </c>
      <c r="L3220">
        <f t="shared" si="101"/>
        <v>-1</v>
      </c>
    </row>
    <row r="3221" spans="1:12" x14ac:dyDescent="0.25">
      <c r="A3221" t="s">
        <v>264</v>
      </c>
      <c r="B3221" t="s">
        <v>101</v>
      </c>
      <c r="C3221" t="s">
        <v>322</v>
      </c>
      <c r="D3221" t="s">
        <v>69</v>
      </c>
      <c r="E3221" t="s">
        <v>281</v>
      </c>
      <c r="K3221" t="str">
        <f t="shared" si="100"/>
        <v>MOZSE.XPD.CSEC.ZS</v>
      </c>
      <c r="L3221">
        <f t="shared" si="101"/>
        <v>-1</v>
      </c>
    </row>
    <row r="3222" spans="1:12" x14ac:dyDescent="0.25">
      <c r="A3222" t="s">
        <v>264</v>
      </c>
      <c r="B3222" t="s">
        <v>101</v>
      </c>
      <c r="C3222" t="s">
        <v>95</v>
      </c>
      <c r="D3222" t="s">
        <v>203</v>
      </c>
      <c r="E3222" t="s">
        <v>281</v>
      </c>
      <c r="K3222" t="str">
        <f t="shared" si="100"/>
        <v>MOZSE.XPD.CTER.ZS</v>
      </c>
      <c r="L3222">
        <f t="shared" si="101"/>
        <v>-1</v>
      </c>
    </row>
    <row r="3223" spans="1:12" x14ac:dyDescent="0.25">
      <c r="A3223" t="s">
        <v>264</v>
      </c>
      <c r="B3223" t="s">
        <v>101</v>
      </c>
      <c r="C3223" t="s">
        <v>150</v>
      </c>
      <c r="D3223" t="s">
        <v>201</v>
      </c>
      <c r="E3223" t="s">
        <v>281</v>
      </c>
      <c r="K3223" t="str">
        <f t="shared" si="100"/>
        <v>MOZSE.XPD.PRIM.PC.ZS</v>
      </c>
      <c r="L3223">
        <f t="shared" si="101"/>
        <v>-1</v>
      </c>
    </row>
    <row r="3224" spans="1:12" x14ac:dyDescent="0.25">
      <c r="A3224" t="s">
        <v>264</v>
      </c>
      <c r="B3224" t="s">
        <v>101</v>
      </c>
      <c r="C3224" t="s">
        <v>585</v>
      </c>
      <c r="D3224" t="s">
        <v>580</v>
      </c>
      <c r="E3224" t="s">
        <v>281</v>
      </c>
      <c r="K3224" t="str">
        <f t="shared" si="100"/>
        <v>MOZSE.XPD.SECO.PC.ZS</v>
      </c>
      <c r="L3224">
        <f t="shared" si="101"/>
        <v>-1</v>
      </c>
    </row>
    <row r="3225" spans="1:12" x14ac:dyDescent="0.25">
      <c r="A3225" t="s">
        <v>264</v>
      </c>
      <c r="B3225" t="s">
        <v>101</v>
      </c>
      <c r="C3225" t="s">
        <v>539</v>
      </c>
      <c r="D3225" t="s">
        <v>558</v>
      </c>
      <c r="E3225" t="s">
        <v>281</v>
      </c>
      <c r="K3225" t="str">
        <f t="shared" si="100"/>
        <v>MOZSE.XPD.TERT.PC.ZS</v>
      </c>
      <c r="L3225">
        <f t="shared" si="101"/>
        <v>-1</v>
      </c>
    </row>
    <row r="3226" spans="1:12" x14ac:dyDescent="0.25">
      <c r="A3226" t="s">
        <v>264</v>
      </c>
      <c r="B3226" t="s">
        <v>101</v>
      </c>
      <c r="C3226" t="s">
        <v>504</v>
      </c>
      <c r="D3226" t="s">
        <v>581</v>
      </c>
      <c r="E3226" t="s">
        <v>281</v>
      </c>
      <c r="F3226">
        <v>62.7</v>
      </c>
      <c r="H3226">
        <v>65.5</v>
      </c>
      <c r="K3226" t="str">
        <f t="shared" si="100"/>
        <v>MOZSE.ADT.1524.LT.FE.ZS</v>
      </c>
      <c r="L3226">
        <f t="shared" si="101"/>
        <v>64.099999999999994</v>
      </c>
    </row>
    <row r="3227" spans="1:12" x14ac:dyDescent="0.25">
      <c r="A3227" t="s">
        <v>264</v>
      </c>
      <c r="B3227" t="s">
        <v>101</v>
      </c>
      <c r="C3227" t="s">
        <v>21</v>
      </c>
      <c r="D3227" t="s">
        <v>8</v>
      </c>
      <c r="E3227" t="s">
        <v>281</v>
      </c>
      <c r="F3227">
        <v>54.7</v>
      </c>
      <c r="G3227">
        <v>53.6</v>
      </c>
      <c r="H3227">
        <v>52.4</v>
      </c>
      <c r="I3227">
        <v>55.3</v>
      </c>
      <c r="K3227" t="str">
        <f t="shared" si="100"/>
        <v>MOZSE.PRM.ENRL.TC.ZS</v>
      </c>
      <c r="L3227">
        <f t="shared" si="101"/>
        <v>54</v>
      </c>
    </row>
    <row r="3228" spans="1:12" x14ac:dyDescent="0.25">
      <c r="A3228" t="s">
        <v>264</v>
      </c>
      <c r="B3228" t="s">
        <v>101</v>
      </c>
      <c r="C3228" t="s">
        <v>288</v>
      </c>
      <c r="D3228" t="s">
        <v>396</v>
      </c>
      <c r="E3228" t="s">
        <v>281</v>
      </c>
      <c r="F3228">
        <v>39.700000000000003</v>
      </c>
      <c r="H3228">
        <v>36.5</v>
      </c>
      <c r="K3228" t="str">
        <f t="shared" si="100"/>
        <v>MOZSE.SEC.ENRL.TC.ZS</v>
      </c>
      <c r="L3228">
        <f t="shared" si="101"/>
        <v>38.1</v>
      </c>
    </row>
    <row r="3229" spans="1:12" x14ac:dyDescent="0.25">
      <c r="A3229" t="s">
        <v>264</v>
      </c>
      <c r="B3229" t="s">
        <v>101</v>
      </c>
      <c r="C3229" t="s">
        <v>561</v>
      </c>
      <c r="D3229" t="s">
        <v>236</v>
      </c>
      <c r="E3229" t="s">
        <v>281</v>
      </c>
      <c r="H3229">
        <v>14.1</v>
      </c>
      <c r="I3229">
        <v>15.2</v>
      </c>
      <c r="K3229" t="str">
        <f t="shared" si="100"/>
        <v>MOZSE.TER.ENRL.TC.ZS</v>
      </c>
      <c r="L3229">
        <f t="shared" si="101"/>
        <v>14.649999999999999</v>
      </c>
    </row>
    <row r="3230" spans="1:12" x14ac:dyDescent="0.25">
      <c r="A3230" t="s">
        <v>264</v>
      </c>
      <c r="B3230" t="s">
        <v>101</v>
      </c>
      <c r="C3230" t="s">
        <v>122</v>
      </c>
      <c r="D3230" t="s">
        <v>242</v>
      </c>
      <c r="E3230" t="s">
        <v>281</v>
      </c>
      <c r="F3230">
        <v>5.6</v>
      </c>
      <c r="G3230">
        <v>6.3</v>
      </c>
      <c r="H3230">
        <v>6.3</v>
      </c>
      <c r="I3230">
        <v>6.5</v>
      </c>
      <c r="K3230" t="str">
        <f t="shared" si="100"/>
        <v>MOZSE.TER.ENRR.FE</v>
      </c>
      <c r="L3230">
        <f t="shared" si="101"/>
        <v>6.1749999999999998</v>
      </c>
    </row>
    <row r="3231" spans="1:12" x14ac:dyDescent="0.25">
      <c r="A3231" t="s">
        <v>264</v>
      </c>
      <c r="B3231" t="s">
        <v>101</v>
      </c>
      <c r="C3231" t="s">
        <v>451</v>
      </c>
      <c r="D3231" t="s">
        <v>508</v>
      </c>
      <c r="E3231" t="s">
        <v>281</v>
      </c>
      <c r="F3231">
        <v>31.9</v>
      </c>
      <c r="H3231">
        <v>33.4</v>
      </c>
      <c r="K3231" t="str">
        <f t="shared" si="100"/>
        <v>MOZSE.SEC.ENRR.FE</v>
      </c>
      <c r="L3231">
        <f t="shared" si="101"/>
        <v>32.65</v>
      </c>
    </row>
    <row r="3232" spans="1:12" x14ac:dyDescent="0.25">
      <c r="A3232" t="s">
        <v>264</v>
      </c>
      <c r="B3232" t="s">
        <v>101</v>
      </c>
      <c r="C3232" t="s">
        <v>128</v>
      </c>
      <c r="D3232" t="s">
        <v>160</v>
      </c>
      <c r="E3232" t="s">
        <v>281</v>
      </c>
      <c r="F3232">
        <v>103.4</v>
      </c>
      <c r="G3232">
        <v>104.1</v>
      </c>
      <c r="H3232">
        <v>103.6</v>
      </c>
      <c r="I3232">
        <v>108.4</v>
      </c>
      <c r="K3232" t="str">
        <f t="shared" si="100"/>
        <v>MOZSE.PRM.ENRR.FE</v>
      </c>
      <c r="L3232">
        <f t="shared" si="101"/>
        <v>104.875</v>
      </c>
    </row>
    <row r="3233" spans="1:12" x14ac:dyDescent="0.25">
      <c r="A3233" t="s">
        <v>264</v>
      </c>
      <c r="B3233" t="s">
        <v>101</v>
      </c>
      <c r="C3233" t="s">
        <v>255</v>
      </c>
      <c r="D3233" t="s">
        <v>146</v>
      </c>
      <c r="E3233" t="s">
        <v>281</v>
      </c>
      <c r="F3233">
        <v>21.3</v>
      </c>
      <c r="G3233">
        <v>21.6</v>
      </c>
      <c r="H3233">
        <v>31.3</v>
      </c>
      <c r="K3233" t="str">
        <f t="shared" si="100"/>
        <v>MOZSE.SEC.TCHR.FE.ZS</v>
      </c>
      <c r="L3233">
        <f t="shared" si="101"/>
        <v>24.733333333333334</v>
      </c>
    </row>
    <row r="3234" spans="1:12" x14ac:dyDescent="0.25">
      <c r="A3234" t="s">
        <v>264</v>
      </c>
      <c r="B3234" t="s">
        <v>101</v>
      </c>
      <c r="C3234" t="s">
        <v>81</v>
      </c>
      <c r="D3234" t="s">
        <v>552</v>
      </c>
      <c r="E3234" t="s">
        <v>281</v>
      </c>
      <c r="H3234">
        <v>26.2</v>
      </c>
      <c r="I3234">
        <v>28.4</v>
      </c>
      <c r="K3234" t="str">
        <f t="shared" si="100"/>
        <v>MOZSE.TER.TCHR.FE.ZS</v>
      </c>
      <c r="L3234">
        <f t="shared" si="101"/>
        <v>27.299999999999997</v>
      </c>
    </row>
    <row r="3235" spans="1:12" x14ac:dyDescent="0.25">
      <c r="A3235" t="s">
        <v>264</v>
      </c>
      <c r="B3235" t="s">
        <v>101</v>
      </c>
      <c r="C3235" t="s">
        <v>517</v>
      </c>
      <c r="D3235" t="s">
        <v>378</v>
      </c>
      <c r="E3235" t="s">
        <v>281</v>
      </c>
      <c r="K3235" t="str">
        <f t="shared" si="100"/>
        <v>MOZSG.DMK.SRCR.FN.ZS</v>
      </c>
      <c r="L3235">
        <f t="shared" si="101"/>
        <v>-1</v>
      </c>
    </row>
    <row r="3236" spans="1:12" x14ac:dyDescent="0.25">
      <c r="A3236" t="s">
        <v>264</v>
      </c>
      <c r="B3236" t="s">
        <v>101</v>
      </c>
      <c r="C3236" t="s">
        <v>131</v>
      </c>
      <c r="D3236" t="s">
        <v>523</v>
      </c>
      <c r="E3236" t="s">
        <v>281</v>
      </c>
      <c r="K3236" t="str">
        <f t="shared" si="100"/>
        <v>MOZSG.DMK.ALLD.FN.ZS</v>
      </c>
      <c r="L3236">
        <f t="shared" si="101"/>
        <v>-1</v>
      </c>
    </row>
    <row r="3237" spans="1:12" x14ac:dyDescent="0.25">
      <c r="A3237" t="s">
        <v>264</v>
      </c>
      <c r="B3237" t="s">
        <v>101</v>
      </c>
      <c r="C3237" t="s">
        <v>505</v>
      </c>
      <c r="D3237" t="s">
        <v>492</v>
      </c>
      <c r="E3237" t="s">
        <v>281</v>
      </c>
      <c r="F3237">
        <v>6.5</v>
      </c>
      <c r="K3237" t="str">
        <f t="shared" si="100"/>
        <v>MOZSG.VAW.ARGU.ZS</v>
      </c>
      <c r="L3237">
        <f t="shared" si="101"/>
        <v>6.5</v>
      </c>
    </row>
    <row r="3238" spans="1:12" x14ac:dyDescent="0.25">
      <c r="A3238" t="s">
        <v>264</v>
      </c>
      <c r="B3238" t="s">
        <v>101</v>
      </c>
      <c r="C3238" t="s">
        <v>199</v>
      </c>
      <c r="D3238" t="s">
        <v>196</v>
      </c>
      <c r="E3238" t="s">
        <v>281</v>
      </c>
      <c r="F3238">
        <v>2.4</v>
      </c>
      <c r="K3238" t="str">
        <f t="shared" si="100"/>
        <v>MOZSG.VAW.BURN.ZS</v>
      </c>
      <c r="L3238">
        <f t="shared" si="101"/>
        <v>2.4</v>
      </c>
    </row>
    <row r="3239" spans="1:12" x14ac:dyDescent="0.25">
      <c r="A3239" t="s">
        <v>264</v>
      </c>
      <c r="B3239" t="s">
        <v>101</v>
      </c>
      <c r="C3239" t="s">
        <v>137</v>
      </c>
      <c r="D3239" t="s">
        <v>159</v>
      </c>
      <c r="E3239" t="s">
        <v>281</v>
      </c>
      <c r="F3239">
        <v>4.2</v>
      </c>
      <c r="K3239" t="str">
        <f t="shared" si="100"/>
        <v>MOZSG.VAW.NEGL.ZS</v>
      </c>
      <c r="L3239">
        <f t="shared" si="101"/>
        <v>4.2</v>
      </c>
    </row>
    <row r="3240" spans="1:12" x14ac:dyDescent="0.25">
      <c r="A3240" t="s">
        <v>264</v>
      </c>
      <c r="B3240" t="s">
        <v>101</v>
      </c>
      <c r="C3240" t="s">
        <v>327</v>
      </c>
      <c r="D3240" t="s">
        <v>583</v>
      </c>
      <c r="E3240" t="s">
        <v>281</v>
      </c>
      <c r="F3240">
        <v>7.5</v>
      </c>
      <c r="K3240" t="str">
        <f t="shared" si="100"/>
        <v>MOZSG.VAW.GOES.ZS</v>
      </c>
      <c r="L3240">
        <f t="shared" si="101"/>
        <v>7.5</v>
      </c>
    </row>
    <row r="3241" spans="1:12" x14ac:dyDescent="0.25">
      <c r="A3241" t="s">
        <v>264</v>
      </c>
      <c r="B3241" t="s">
        <v>101</v>
      </c>
      <c r="C3241" t="s">
        <v>575</v>
      </c>
      <c r="D3241" t="s">
        <v>382</v>
      </c>
      <c r="E3241" t="s">
        <v>281</v>
      </c>
      <c r="F3241">
        <v>5.4</v>
      </c>
      <c r="K3241" t="str">
        <f t="shared" si="100"/>
        <v>MOZSG.VAW.REFU.ZS</v>
      </c>
      <c r="L3241">
        <f t="shared" si="101"/>
        <v>5.4</v>
      </c>
    </row>
    <row r="3242" spans="1:12" x14ac:dyDescent="0.25">
      <c r="A3242" t="s">
        <v>328</v>
      </c>
      <c r="B3242" t="s">
        <v>27</v>
      </c>
      <c r="C3242" t="s">
        <v>138</v>
      </c>
      <c r="D3242" t="s">
        <v>211</v>
      </c>
      <c r="E3242" t="s">
        <v>281</v>
      </c>
      <c r="F3242">
        <v>5</v>
      </c>
      <c r="G3242">
        <v>5</v>
      </c>
      <c r="H3242">
        <v>5</v>
      </c>
      <c r="I3242">
        <v>5</v>
      </c>
      <c r="K3242" t="str">
        <f t="shared" si="100"/>
        <v>MMRSE.COM.DURS</v>
      </c>
      <c r="L3242">
        <f t="shared" si="101"/>
        <v>5</v>
      </c>
    </row>
    <row r="3243" spans="1:12" x14ac:dyDescent="0.25">
      <c r="A3243" t="s">
        <v>328</v>
      </c>
      <c r="B3243" t="s">
        <v>27</v>
      </c>
      <c r="C3243" t="s">
        <v>385</v>
      </c>
      <c r="D3243" t="s">
        <v>381</v>
      </c>
      <c r="E3243" t="s">
        <v>281</v>
      </c>
      <c r="G3243">
        <v>71.8</v>
      </c>
      <c r="K3243" t="str">
        <f t="shared" si="100"/>
        <v>MMRSE.ADT.LITR.FE.ZS</v>
      </c>
      <c r="L3243">
        <f t="shared" si="101"/>
        <v>71.8</v>
      </c>
    </row>
    <row r="3244" spans="1:12" x14ac:dyDescent="0.25">
      <c r="A3244" t="s">
        <v>328</v>
      </c>
      <c r="B3244" t="s">
        <v>27</v>
      </c>
      <c r="C3244" t="s">
        <v>563</v>
      </c>
      <c r="D3244" t="s">
        <v>526</v>
      </c>
      <c r="E3244" t="s">
        <v>281</v>
      </c>
      <c r="H3244">
        <v>82.8</v>
      </c>
      <c r="K3244" t="str">
        <f t="shared" si="100"/>
        <v>MMRSE.XPD.CPRM.ZS</v>
      </c>
      <c r="L3244">
        <f t="shared" si="101"/>
        <v>82.8</v>
      </c>
    </row>
    <row r="3245" spans="1:12" x14ac:dyDescent="0.25">
      <c r="A3245" t="s">
        <v>328</v>
      </c>
      <c r="B3245" t="s">
        <v>27</v>
      </c>
      <c r="C3245" t="s">
        <v>322</v>
      </c>
      <c r="D3245" t="s">
        <v>69</v>
      </c>
      <c r="E3245" t="s">
        <v>281</v>
      </c>
      <c r="H3245">
        <v>88.9</v>
      </c>
      <c r="K3245" t="str">
        <f t="shared" si="100"/>
        <v>MMRSE.XPD.CSEC.ZS</v>
      </c>
      <c r="L3245">
        <f t="shared" si="101"/>
        <v>88.9</v>
      </c>
    </row>
    <row r="3246" spans="1:12" x14ac:dyDescent="0.25">
      <c r="A3246" t="s">
        <v>328</v>
      </c>
      <c r="B3246" t="s">
        <v>27</v>
      </c>
      <c r="C3246" t="s">
        <v>95</v>
      </c>
      <c r="D3246" t="s">
        <v>203</v>
      </c>
      <c r="E3246" t="s">
        <v>281</v>
      </c>
      <c r="H3246">
        <v>50.8</v>
      </c>
      <c r="K3246" t="str">
        <f t="shared" si="100"/>
        <v>MMRSE.XPD.CTER.ZS</v>
      </c>
      <c r="L3246">
        <f t="shared" si="101"/>
        <v>50.8</v>
      </c>
    </row>
    <row r="3247" spans="1:12" x14ac:dyDescent="0.25">
      <c r="A3247" t="s">
        <v>328</v>
      </c>
      <c r="B3247" t="s">
        <v>27</v>
      </c>
      <c r="C3247" t="s">
        <v>150</v>
      </c>
      <c r="D3247" t="s">
        <v>201</v>
      </c>
      <c r="E3247" t="s">
        <v>281</v>
      </c>
      <c r="H3247">
        <v>7.6</v>
      </c>
      <c r="K3247" t="str">
        <f t="shared" si="100"/>
        <v>MMRSE.XPD.PRIM.PC.ZS</v>
      </c>
      <c r="L3247">
        <f t="shared" si="101"/>
        <v>7.6</v>
      </c>
    </row>
    <row r="3248" spans="1:12" x14ac:dyDescent="0.25">
      <c r="A3248" t="s">
        <v>328</v>
      </c>
      <c r="B3248" t="s">
        <v>27</v>
      </c>
      <c r="C3248" t="s">
        <v>585</v>
      </c>
      <c r="D3248" t="s">
        <v>580</v>
      </c>
      <c r="E3248" t="s">
        <v>281</v>
      </c>
      <c r="H3248">
        <v>11.3</v>
      </c>
      <c r="K3248" t="str">
        <f t="shared" si="100"/>
        <v>MMRSE.XPD.SECO.PC.ZS</v>
      </c>
      <c r="L3248">
        <f t="shared" si="101"/>
        <v>11.3</v>
      </c>
    </row>
    <row r="3249" spans="1:12" x14ac:dyDescent="0.25">
      <c r="A3249" t="s">
        <v>328</v>
      </c>
      <c r="B3249" t="s">
        <v>27</v>
      </c>
      <c r="C3249" t="s">
        <v>539</v>
      </c>
      <c r="D3249" t="s">
        <v>558</v>
      </c>
      <c r="E3249" t="s">
        <v>281</v>
      </c>
      <c r="H3249">
        <v>16.7</v>
      </c>
      <c r="K3249" t="str">
        <f t="shared" si="100"/>
        <v>MMRSE.XPD.TERT.PC.ZS</v>
      </c>
      <c r="L3249">
        <f t="shared" si="101"/>
        <v>16.7</v>
      </c>
    </row>
    <row r="3250" spans="1:12" x14ac:dyDescent="0.25">
      <c r="A3250" t="s">
        <v>328</v>
      </c>
      <c r="B3250" t="s">
        <v>27</v>
      </c>
      <c r="C3250" t="s">
        <v>504</v>
      </c>
      <c r="D3250" t="s">
        <v>581</v>
      </c>
      <c r="E3250" t="s">
        <v>281</v>
      </c>
      <c r="G3250">
        <v>84.4</v>
      </c>
      <c r="K3250" t="str">
        <f t="shared" si="100"/>
        <v>MMRSE.ADT.1524.LT.FE.ZS</v>
      </c>
      <c r="L3250">
        <f t="shared" si="101"/>
        <v>84.4</v>
      </c>
    </row>
    <row r="3251" spans="1:12" x14ac:dyDescent="0.25">
      <c r="A3251" t="s">
        <v>328</v>
      </c>
      <c r="B3251" t="s">
        <v>27</v>
      </c>
      <c r="C3251" t="s">
        <v>21</v>
      </c>
      <c r="D3251" t="s">
        <v>8</v>
      </c>
      <c r="E3251" t="s">
        <v>281</v>
      </c>
      <c r="G3251">
        <v>22</v>
      </c>
      <c r="H3251">
        <v>23</v>
      </c>
      <c r="K3251" t="str">
        <f t="shared" si="100"/>
        <v>MMRSE.PRM.ENRL.TC.ZS</v>
      </c>
      <c r="L3251">
        <f t="shared" si="101"/>
        <v>22.5</v>
      </c>
    </row>
    <row r="3252" spans="1:12" x14ac:dyDescent="0.25">
      <c r="A3252" t="s">
        <v>328</v>
      </c>
      <c r="B3252" t="s">
        <v>27</v>
      </c>
      <c r="C3252" t="s">
        <v>288</v>
      </c>
      <c r="D3252" t="s">
        <v>396</v>
      </c>
      <c r="E3252" t="s">
        <v>281</v>
      </c>
      <c r="G3252">
        <v>24</v>
      </c>
      <c r="H3252">
        <v>26.4</v>
      </c>
      <c r="K3252" t="str">
        <f t="shared" si="100"/>
        <v>MMRSE.SEC.ENRL.TC.ZS</v>
      </c>
      <c r="L3252">
        <f t="shared" si="101"/>
        <v>25.2</v>
      </c>
    </row>
    <row r="3253" spans="1:12" x14ac:dyDescent="0.25">
      <c r="A3253" t="s">
        <v>328</v>
      </c>
      <c r="B3253" t="s">
        <v>27</v>
      </c>
      <c r="C3253" t="s">
        <v>561</v>
      </c>
      <c r="D3253" t="s">
        <v>236</v>
      </c>
      <c r="E3253" t="s">
        <v>281</v>
      </c>
      <c r="H3253">
        <v>57.2</v>
      </c>
      <c r="K3253" t="str">
        <f t="shared" si="100"/>
        <v>MMRSE.TER.ENRL.TC.ZS</v>
      </c>
      <c r="L3253">
        <f t="shared" si="101"/>
        <v>57.2</v>
      </c>
    </row>
    <row r="3254" spans="1:12" x14ac:dyDescent="0.25">
      <c r="A3254" t="s">
        <v>328</v>
      </c>
      <c r="B3254" t="s">
        <v>27</v>
      </c>
      <c r="C3254" t="s">
        <v>122</v>
      </c>
      <c r="D3254" t="s">
        <v>242</v>
      </c>
      <c r="E3254" t="s">
        <v>281</v>
      </c>
      <c r="H3254">
        <v>18.5</v>
      </c>
      <c r="K3254" t="str">
        <f t="shared" si="100"/>
        <v>MMRSE.TER.ENRR.FE</v>
      </c>
      <c r="L3254">
        <f t="shared" si="101"/>
        <v>18.5</v>
      </c>
    </row>
    <row r="3255" spans="1:12" x14ac:dyDescent="0.25">
      <c r="A3255" t="s">
        <v>328</v>
      </c>
      <c r="B3255" t="s">
        <v>27</v>
      </c>
      <c r="C3255" t="s">
        <v>451</v>
      </c>
      <c r="D3255" t="s">
        <v>508</v>
      </c>
      <c r="E3255" t="s">
        <v>281</v>
      </c>
      <c r="G3255">
        <v>63</v>
      </c>
      <c r="H3255">
        <v>67.099999999999994</v>
      </c>
      <c r="K3255" t="str">
        <f t="shared" si="100"/>
        <v>MMRSE.SEC.ENRR.FE</v>
      </c>
      <c r="L3255">
        <f t="shared" si="101"/>
        <v>65.05</v>
      </c>
    </row>
    <row r="3256" spans="1:12" x14ac:dyDescent="0.25">
      <c r="A3256" t="s">
        <v>328</v>
      </c>
      <c r="B3256" t="s">
        <v>27</v>
      </c>
      <c r="C3256" t="s">
        <v>128</v>
      </c>
      <c r="D3256" t="s">
        <v>160</v>
      </c>
      <c r="E3256" t="s">
        <v>281</v>
      </c>
      <c r="G3256">
        <v>107.2</v>
      </c>
      <c r="H3256">
        <v>109.1</v>
      </c>
      <c r="K3256" t="str">
        <f t="shared" si="100"/>
        <v>MMRSE.PRM.ENRR.FE</v>
      </c>
      <c r="L3256">
        <f t="shared" si="101"/>
        <v>108.15</v>
      </c>
    </row>
    <row r="3257" spans="1:12" x14ac:dyDescent="0.25">
      <c r="A3257" t="s">
        <v>328</v>
      </c>
      <c r="B3257" t="s">
        <v>27</v>
      </c>
      <c r="C3257" t="s">
        <v>255</v>
      </c>
      <c r="D3257" t="s">
        <v>146</v>
      </c>
      <c r="E3257" t="s">
        <v>281</v>
      </c>
      <c r="H3257">
        <v>86.4</v>
      </c>
      <c r="K3257" t="str">
        <f t="shared" si="100"/>
        <v>MMRSE.SEC.TCHR.FE.ZS</v>
      </c>
      <c r="L3257">
        <f t="shared" si="101"/>
        <v>86.4</v>
      </c>
    </row>
    <row r="3258" spans="1:12" x14ac:dyDescent="0.25">
      <c r="A3258" t="s">
        <v>328</v>
      </c>
      <c r="B3258" t="s">
        <v>27</v>
      </c>
      <c r="C3258" t="s">
        <v>81</v>
      </c>
      <c r="D3258" t="s">
        <v>552</v>
      </c>
      <c r="E3258" t="s">
        <v>281</v>
      </c>
      <c r="H3258">
        <v>84.6</v>
      </c>
      <c r="K3258" t="str">
        <f t="shared" si="100"/>
        <v>MMRSE.TER.TCHR.FE.ZS</v>
      </c>
      <c r="L3258">
        <f t="shared" si="101"/>
        <v>84.6</v>
      </c>
    </row>
    <row r="3259" spans="1:12" x14ac:dyDescent="0.25">
      <c r="A3259" t="s">
        <v>328</v>
      </c>
      <c r="B3259" t="s">
        <v>27</v>
      </c>
      <c r="C3259" t="s">
        <v>517</v>
      </c>
      <c r="D3259" t="s">
        <v>378</v>
      </c>
      <c r="E3259" t="s">
        <v>281</v>
      </c>
      <c r="G3259">
        <v>67.5</v>
      </c>
      <c r="K3259" t="str">
        <f t="shared" si="100"/>
        <v>MMRSG.DMK.SRCR.FN.ZS</v>
      </c>
      <c r="L3259">
        <f t="shared" si="101"/>
        <v>67.5</v>
      </c>
    </row>
    <row r="3260" spans="1:12" x14ac:dyDescent="0.25">
      <c r="A3260" t="s">
        <v>328</v>
      </c>
      <c r="B3260" t="s">
        <v>27</v>
      </c>
      <c r="C3260" t="s">
        <v>131</v>
      </c>
      <c r="D3260" t="s">
        <v>523</v>
      </c>
      <c r="E3260" t="s">
        <v>281</v>
      </c>
      <c r="G3260">
        <v>65.3</v>
      </c>
      <c r="K3260" t="str">
        <f t="shared" si="100"/>
        <v>MMRSG.DMK.ALLD.FN.ZS</v>
      </c>
      <c r="L3260">
        <f t="shared" si="101"/>
        <v>65.3</v>
      </c>
    </row>
    <row r="3261" spans="1:12" x14ac:dyDescent="0.25">
      <c r="A3261" t="s">
        <v>328</v>
      </c>
      <c r="B3261" t="s">
        <v>27</v>
      </c>
      <c r="C3261" t="s">
        <v>505</v>
      </c>
      <c r="D3261" t="s">
        <v>492</v>
      </c>
      <c r="E3261" t="s">
        <v>281</v>
      </c>
      <c r="G3261">
        <v>10.1</v>
      </c>
      <c r="K3261" t="str">
        <f t="shared" si="100"/>
        <v>MMRSG.VAW.ARGU.ZS</v>
      </c>
      <c r="L3261">
        <f t="shared" si="101"/>
        <v>10.1</v>
      </c>
    </row>
    <row r="3262" spans="1:12" x14ac:dyDescent="0.25">
      <c r="A3262" t="s">
        <v>328</v>
      </c>
      <c r="B3262" t="s">
        <v>27</v>
      </c>
      <c r="C3262" t="s">
        <v>199</v>
      </c>
      <c r="D3262" t="s">
        <v>196</v>
      </c>
      <c r="E3262" t="s">
        <v>281</v>
      </c>
      <c r="G3262">
        <v>12.7</v>
      </c>
      <c r="K3262" t="str">
        <f t="shared" si="100"/>
        <v>MMRSG.VAW.BURN.ZS</v>
      </c>
      <c r="L3262">
        <f t="shared" si="101"/>
        <v>12.7</v>
      </c>
    </row>
    <row r="3263" spans="1:12" x14ac:dyDescent="0.25">
      <c r="A3263" t="s">
        <v>328</v>
      </c>
      <c r="B3263" t="s">
        <v>27</v>
      </c>
      <c r="C3263" t="s">
        <v>137</v>
      </c>
      <c r="D3263" t="s">
        <v>159</v>
      </c>
      <c r="E3263" t="s">
        <v>281</v>
      </c>
      <c r="G3263">
        <v>42</v>
      </c>
      <c r="K3263" t="str">
        <f t="shared" si="100"/>
        <v>MMRSG.VAW.NEGL.ZS</v>
      </c>
      <c r="L3263">
        <f t="shared" si="101"/>
        <v>42</v>
      </c>
    </row>
    <row r="3264" spans="1:12" x14ac:dyDescent="0.25">
      <c r="A3264" t="s">
        <v>328</v>
      </c>
      <c r="B3264" t="s">
        <v>27</v>
      </c>
      <c r="C3264" t="s">
        <v>327</v>
      </c>
      <c r="D3264" t="s">
        <v>583</v>
      </c>
      <c r="E3264" t="s">
        <v>281</v>
      </c>
      <c r="G3264">
        <v>21.6</v>
      </c>
      <c r="K3264" t="str">
        <f t="shared" si="100"/>
        <v>MMRSG.VAW.GOES.ZS</v>
      </c>
      <c r="L3264">
        <f t="shared" si="101"/>
        <v>21.6</v>
      </c>
    </row>
    <row r="3265" spans="1:12" x14ac:dyDescent="0.25">
      <c r="A3265" t="s">
        <v>328</v>
      </c>
      <c r="B3265" t="s">
        <v>27</v>
      </c>
      <c r="C3265" t="s">
        <v>575</v>
      </c>
      <c r="D3265" t="s">
        <v>382</v>
      </c>
      <c r="E3265" t="s">
        <v>281</v>
      </c>
      <c r="G3265">
        <v>10.4</v>
      </c>
      <c r="K3265" t="str">
        <f t="shared" si="100"/>
        <v>MMRSG.VAW.REFU.ZS</v>
      </c>
      <c r="L3265">
        <f t="shared" si="101"/>
        <v>10.4</v>
      </c>
    </row>
    <row r="3266" spans="1:12" x14ac:dyDescent="0.25">
      <c r="A3266" t="s">
        <v>313</v>
      </c>
      <c r="B3266" t="s">
        <v>193</v>
      </c>
      <c r="C3266" t="s">
        <v>138</v>
      </c>
      <c r="D3266" t="s">
        <v>211</v>
      </c>
      <c r="E3266" t="s">
        <v>281</v>
      </c>
      <c r="K3266" t="str">
        <f t="shared" si="100"/>
        <v>NAMSE.COM.DURS</v>
      </c>
      <c r="L3266">
        <f t="shared" si="101"/>
        <v>-1</v>
      </c>
    </row>
    <row r="3267" spans="1:12" x14ac:dyDescent="0.25">
      <c r="A3267" t="s">
        <v>313</v>
      </c>
      <c r="B3267" t="s">
        <v>193</v>
      </c>
      <c r="C3267" t="s">
        <v>385</v>
      </c>
      <c r="D3267" t="s">
        <v>381</v>
      </c>
      <c r="E3267" t="s">
        <v>281</v>
      </c>
      <c r="K3267" t="str">
        <f t="shared" ref="K3267:K3330" si="102">B3267&amp;D3267</f>
        <v>NAMSE.ADT.LITR.FE.ZS</v>
      </c>
      <c r="L3267">
        <f t="shared" ref="L3267:L3330" si="103">IF(COUNT(F3267:J3267)&gt;0, SUM(F3267:J3267)/COUNT(F3267:J3267), -1)</f>
        <v>-1</v>
      </c>
    </row>
    <row r="3268" spans="1:12" x14ac:dyDescent="0.25">
      <c r="A3268" t="s">
        <v>313</v>
      </c>
      <c r="B3268" t="s">
        <v>193</v>
      </c>
      <c r="C3268" t="s">
        <v>563</v>
      </c>
      <c r="D3268" t="s">
        <v>526</v>
      </c>
      <c r="E3268" t="s">
        <v>281</v>
      </c>
      <c r="K3268" t="str">
        <f t="shared" si="102"/>
        <v>NAMSE.XPD.CPRM.ZS</v>
      </c>
      <c r="L3268">
        <f t="shared" si="103"/>
        <v>-1</v>
      </c>
    </row>
    <row r="3269" spans="1:12" x14ac:dyDescent="0.25">
      <c r="A3269" t="s">
        <v>313</v>
      </c>
      <c r="B3269" t="s">
        <v>193</v>
      </c>
      <c r="C3269" t="s">
        <v>322</v>
      </c>
      <c r="D3269" t="s">
        <v>69</v>
      </c>
      <c r="E3269" t="s">
        <v>281</v>
      </c>
      <c r="K3269" t="str">
        <f t="shared" si="102"/>
        <v>NAMSE.XPD.CSEC.ZS</v>
      </c>
      <c r="L3269">
        <f t="shared" si="103"/>
        <v>-1</v>
      </c>
    </row>
    <row r="3270" spans="1:12" x14ac:dyDescent="0.25">
      <c r="A3270" t="s">
        <v>313</v>
      </c>
      <c r="B3270" t="s">
        <v>193</v>
      </c>
      <c r="C3270" t="s">
        <v>95</v>
      </c>
      <c r="D3270" t="s">
        <v>203</v>
      </c>
      <c r="E3270" t="s">
        <v>281</v>
      </c>
      <c r="K3270" t="str">
        <f t="shared" si="102"/>
        <v>NAMSE.XPD.CTER.ZS</v>
      </c>
      <c r="L3270">
        <f t="shared" si="103"/>
        <v>-1</v>
      </c>
    </row>
    <row r="3271" spans="1:12" x14ac:dyDescent="0.25">
      <c r="A3271" t="s">
        <v>313</v>
      </c>
      <c r="B3271" t="s">
        <v>193</v>
      </c>
      <c r="C3271" t="s">
        <v>150</v>
      </c>
      <c r="D3271" t="s">
        <v>201</v>
      </c>
      <c r="E3271" t="s">
        <v>281</v>
      </c>
      <c r="K3271" t="str">
        <f t="shared" si="102"/>
        <v>NAMSE.XPD.PRIM.PC.ZS</v>
      </c>
      <c r="L3271">
        <f t="shared" si="103"/>
        <v>-1</v>
      </c>
    </row>
    <row r="3272" spans="1:12" x14ac:dyDescent="0.25">
      <c r="A3272" t="s">
        <v>313</v>
      </c>
      <c r="B3272" t="s">
        <v>193</v>
      </c>
      <c r="C3272" t="s">
        <v>585</v>
      </c>
      <c r="D3272" t="s">
        <v>580</v>
      </c>
      <c r="E3272" t="s">
        <v>281</v>
      </c>
      <c r="K3272" t="str">
        <f t="shared" si="102"/>
        <v>NAMSE.XPD.SECO.PC.ZS</v>
      </c>
      <c r="L3272">
        <f t="shared" si="103"/>
        <v>-1</v>
      </c>
    </row>
    <row r="3273" spans="1:12" x14ac:dyDescent="0.25">
      <c r="A3273" t="s">
        <v>313</v>
      </c>
      <c r="B3273" t="s">
        <v>193</v>
      </c>
      <c r="C3273" t="s">
        <v>539</v>
      </c>
      <c r="D3273" t="s">
        <v>558</v>
      </c>
      <c r="E3273" t="s">
        <v>281</v>
      </c>
      <c r="K3273" t="str">
        <f t="shared" si="102"/>
        <v>NAMSE.XPD.TERT.PC.ZS</v>
      </c>
      <c r="L3273">
        <f t="shared" si="103"/>
        <v>-1</v>
      </c>
    </row>
    <row r="3274" spans="1:12" x14ac:dyDescent="0.25">
      <c r="A3274" t="s">
        <v>313</v>
      </c>
      <c r="B3274" t="s">
        <v>193</v>
      </c>
      <c r="C3274" t="s">
        <v>504</v>
      </c>
      <c r="D3274" t="s">
        <v>581</v>
      </c>
      <c r="E3274" t="s">
        <v>281</v>
      </c>
      <c r="K3274" t="str">
        <f t="shared" si="102"/>
        <v>NAMSE.ADT.1524.LT.FE.ZS</v>
      </c>
      <c r="L3274">
        <f t="shared" si="103"/>
        <v>-1</v>
      </c>
    </row>
    <row r="3275" spans="1:12" x14ac:dyDescent="0.25">
      <c r="A3275" t="s">
        <v>313</v>
      </c>
      <c r="B3275" t="s">
        <v>193</v>
      </c>
      <c r="C3275" t="s">
        <v>21</v>
      </c>
      <c r="D3275" t="s">
        <v>8</v>
      </c>
      <c r="E3275" t="s">
        <v>281</v>
      </c>
      <c r="K3275" t="str">
        <f t="shared" si="102"/>
        <v>NAMSE.PRM.ENRL.TC.ZS</v>
      </c>
      <c r="L3275">
        <f t="shared" si="103"/>
        <v>-1</v>
      </c>
    </row>
    <row r="3276" spans="1:12" x14ac:dyDescent="0.25">
      <c r="A3276" t="s">
        <v>313</v>
      </c>
      <c r="B3276" t="s">
        <v>193</v>
      </c>
      <c r="C3276" t="s">
        <v>288</v>
      </c>
      <c r="D3276" t="s">
        <v>396</v>
      </c>
      <c r="E3276" t="s">
        <v>281</v>
      </c>
      <c r="K3276" t="str">
        <f t="shared" si="102"/>
        <v>NAMSE.SEC.ENRL.TC.ZS</v>
      </c>
      <c r="L3276">
        <f t="shared" si="103"/>
        <v>-1</v>
      </c>
    </row>
    <row r="3277" spans="1:12" x14ac:dyDescent="0.25">
      <c r="A3277" t="s">
        <v>313</v>
      </c>
      <c r="B3277" t="s">
        <v>193</v>
      </c>
      <c r="C3277" t="s">
        <v>561</v>
      </c>
      <c r="D3277" t="s">
        <v>236</v>
      </c>
      <c r="E3277" t="s">
        <v>281</v>
      </c>
      <c r="K3277" t="str">
        <f t="shared" si="102"/>
        <v>NAMSE.TER.ENRL.TC.ZS</v>
      </c>
      <c r="L3277">
        <f t="shared" si="103"/>
        <v>-1</v>
      </c>
    </row>
    <row r="3278" spans="1:12" x14ac:dyDescent="0.25">
      <c r="A3278" t="s">
        <v>313</v>
      </c>
      <c r="B3278" t="s">
        <v>193</v>
      </c>
      <c r="C3278" t="s">
        <v>122</v>
      </c>
      <c r="D3278" t="s">
        <v>242</v>
      </c>
      <c r="E3278" t="s">
        <v>281</v>
      </c>
      <c r="K3278" t="str">
        <f t="shared" si="102"/>
        <v>NAMSE.TER.ENRR.FE</v>
      </c>
      <c r="L3278">
        <f t="shared" si="103"/>
        <v>-1</v>
      </c>
    </row>
    <row r="3279" spans="1:12" x14ac:dyDescent="0.25">
      <c r="A3279" t="s">
        <v>313</v>
      </c>
      <c r="B3279" t="s">
        <v>193</v>
      </c>
      <c r="C3279" t="s">
        <v>451</v>
      </c>
      <c r="D3279" t="s">
        <v>508</v>
      </c>
      <c r="E3279" t="s">
        <v>281</v>
      </c>
      <c r="K3279" t="str">
        <f t="shared" si="102"/>
        <v>NAMSE.SEC.ENRR.FE</v>
      </c>
      <c r="L3279">
        <f t="shared" si="103"/>
        <v>-1</v>
      </c>
    </row>
    <row r="3280" spans="1:12" x14ac:dyDescent="0.25">
      <c r="A3280" t="s">
        <v>313</v>
      </c>
      <c r="B3280" t="s">
        <v>193</v>
      </c>
      <c r="C3280" t="s">
        <v>128</v>
      </c>
      <c r="D3280" t="s">
        <v>160</v>
      </c>
      <c r="E3280" t="s">
        <v>281</v>
      </c>
      <c r="K3280" t="str">
        <f t="shared" si="102"/>
        <v>NAMSE.PRM.ENRR.FE</v>
      </c>
      <c r="L3280">
        <f t="shared" si="103"/>
        <v>-1</v>
      </c>
    </row>
    <row r="3281" spans="1:12" x14ac:dyDescent="0.25">
      <c r="A3281" t="s">
        <v>313</v>
      </c>
      <c r="B3281" t="s">
        <v>193</v>
      </c>
      <c r="C3281" t="s">
        <v>255</v>
      </c>
      <c r="D3281" t="s">
        <v>146</v>
      </c>
      <c r="E3281" t="s">
        <v>281</v>
      </c>
      <c r="K3281" t="str">
        <f t="shared" si="102"/>
        <v>NAMSE.SEC.TCHR.FE.ZS</v>
      </c>
      <c r="L3281">
        <f t="shared" si="103"/>
        <v>-1</v>
      </c>
    </row>
    <row r="3282" spans="1:12" x14ac:dyDescent="0.25">
      <c r="A3282" t="s">
        <v>313</v>
      </c>
      <c r="B3282" t="s">
        <v>193</v>
      </c>
      <c r="C3282" t="s">
        <v>81</v>
      </c>
      <c r="D3282" t="s">
        <v>552</v>
      </c>
      <c r="E3282" t="s">
        <v>281</v>
      </c>
      <c r="K3282" t="str">
        <f t="shared" si="102"/>
        <v>NAMSE.TER.TCHR.FE.ZS</v>
      </c>
      <c r="L3282">
        <f t="shared" si="103"/>
        <v>-1</v>
      </c>
    </row>
    <row r="3283" spans="1:12" x14ac:dyDescent="0.25">
      <c r="A3283" t="s">
        <v>313</v>
      </c>
      <c r="B3283" t="s">
        <v>193</v>
      </c>
      <c r="C3283" t="s">
        <v>517</v>
      </c>
      <c r="D3283" t="s">
        <v>378</v>
      </c>
      <c r="E3283" t="s">
        <v>281</v>
      </c>
      <c r="K3283" t="str">
        <f t="shared" si="102"/>
        <v>NAMSG.DMK.SRCR.FN.ZS</v>
      </c>
      <c r="L3283">
        <f t="shared" si="103"/>
        <v>-1</v>
      </c>
    </row>
    <row r="3284" spans="1:12" x14ac:dyDescent="0.25">
      <c r="A3284" t="s">
        <v>313</v>
      </c>
      <c r="B3284" t="s">
        <v>193</v>
      </c>
      <c r="C3284" t="s">
        <v>131</v>
      </c>
      <c r="D3284" t="s">
        <v>523</v>
      </c>
      <c r="E3284" t="s">
        <v>281</v>
      </c>
      <c r="K3284" t="str">
        <f t="shared" si="102"/>
        <v>NAMSG.DMK.ALLD.FN.ZS</v>
      </c>
      <c r="L3284">
        <f t="shared" si="103"/>
        <v>-1</v>
      </c>
    </row>
    <row r="3285" spans="1:12" x14ac:dyDescent="0.25">
      <c r="A3285" t="s">
        <v>313</v>
      </c>
      <c r="B3285" t="s">
        <v>193</v>
      </c>
      <c r="C3285" t="s">
        <v>505</v>
      </c>
      <c r="D3285" t="s">
        <v>492</v>
      </c>
      <c r="E3285" t="s">
        <v>281</v>
      </c>
      <c r="K3285" t="str">
        <f t="shared" si="102"/>
        <v>NAMSG.VAW.ARGU.ZS</v>
      </c>
      <c r="L3285">
        <f t="shared" si="103"/>
        <v>-1</v>
      </c>
    </row>
    <row r="3286" spans="1:12" x14ac:dyDescent="0.25">
      <c r="A3286" t="s">
        <v>313</v>
      </c>
      <c r="B3286" t="s">
        <v>193</v>
      </c>
      <c r="C3286" t="s">
        <v>199</v>
      </c>
      <c r="D3286" t="s">
        <v>196</v>
      </c>
      <c r="E3286" t="s">
        <v>281</v>
      </c>
      <c r="K3286" t="str">
        <f t="shared" si="102"/>
        <v>NAMSG.VAW.BURN.ZS</v>
      </c>
      <c r="L3286">
        <f t="shared" si="103"/>
        <v>-1</v>
      </c>
    </row>
    <row r="3287" spans="1:12" x14ac:dyDescent="0.25">
      <c r="A3287" t="s">
        <v>313</v>
      </c>
      <c r="B3287" t="s">
        <v>193</v>
      </c>
      <c r="C3287" t="s">
        <v>137</v>
      </c>
      <c r="D3287" t="s">
        <v>159</v>
      </c>
      <c r="E3287" t="s">
        <v>281</v>
      </c>
      <c r="K3287" t="str">
        <f t="shared" si="102"/>
        <v>NAMSG.VAW.NEGL.ZS</v>
      </c>
      <c r="L3287">
        <f t="shared" si="103"/>
        <v>-1</v>
      </c>
    </row>
    <row r="3288" spans="1:12" x14ac:dyDescent="0.25">
      <c r="A3288" t="s">
        <v>313</v>
      </c>
      <c r="B3288" t="s">
        <v>193</v>
      </c>
      <c r="C3288" t="s">
        <v>327</v>
      </c>
      <c r="D3288" t="s">
        <v>583</v>
      </c>
      <c r="E3288" t="s">
        <v>281</v>
      </c>
      <c r="K3288" t="str">
        <f t="shared" si="102"/>
        <v>NAMSG.VAW.GOES.ZS</v>
      </c>
      <c r="L3288">
        <f t="shared" si="103"/>
        <v>-1</v>
      </c>
    </row>
    <row r="3289" spans="1:12" x14ac:dyDescent="0.25">
      <c r="A3289" t="s">
        <v>313</v>
      </c>
      <c r="B3289" t="s">
        <v>193</v>
      </c>
      <c r="C3289" t="s">
        <v>575</v>
      </c>
      <c r="D3289" t="s">
        <v>382</v>
      </c>
      <c r="E3289" t="s">
        <v>281</v>
      </c>
      <c r="K3289" t="str">
        <f t="shared" si="102"/>
        <v>NAMSG.VAW.REFU.ZS</v>
      </c>
      <c r="L3289">
        <f t="shared" si="103"/>
        <v>-1</v>
      </c>
    </row>
    <row r="3290" spans="1:12" x14ac:dyDescent="0.25">
      <c r="A3290" t="s">
        <v>360</v>
      </c>
      <c r="B3290" t="s">
        <v>279</v>
      </c>
      <c r="C3290" t="s">
        <v>138</v>
      </c>
      <c r="D3290" t="s">
        <v>211</v>
      </c>
      <c r="E3290" t="s">
        <v>281</v>
      </c>
      <c r="F3290">
        <v>14</v>
      </c>
      <c r="G3290">
        <v>14</v>
      </c>
      <c r="H3290">
        <v>14</v>
      </c>
      <c r="I3290">
        <v>14</v>
      </c>
      <c r="K3290" t="str">
        <f t="shared" si="102"/>
        <v>NRUSE.COM.DURS</v>
      </c>
      <c r="L3290">
        <f t="shared" si="103"/>
        <v>14</v>
      </c>
    </row>
    <row r="3291" spans="1:12" x14ac:dyDescent="0.25">
      <c r="A3291" t="s">
        <v>360</v>
      </c>
      <c r="B3291" t="s">
        <v>279</v>
      </c>
      <c r="C3291" t="s">
        <v>385</v>
      </c>
      <c r="D3291" t="s">
        <v>381</v>
      </c>
      <c r="E3291" t="s">
        <v>281</v>
      </c>
      <c r="K3291" t="str">
        <f t="shared" si="102"/>
        <v>NRUSE.ADT.LITR.FE.ZS</v>
      </c>
      <c r="L3291">
        <f t="shared" si="103"/>
        <v>-1</v>
      </c>
    </row>
    <row r="3292" spans="1:12" x14ac:dyDescent="0.25">
      <c r="A3292" t="s">
        <v>360</v>
      </c>
      <c r="B3292" t="s">
        <v>279</v>
      </c>
      <c r="C3292" t="s">
        <v>563</v>
      </c>
      <c r="D3292" t="s">
        <v>526</v>
      </c>
      <c r="E3292" t="s">
        <v>281</v>
      </c>
      <c r="K3292" t="str">
        <f t="shared" si="102"/>
        <v>NRUSE.XPD.CPRM.ZS</v>
      </c>
      <c r="L3292">
        <f t="shared" si="103"/>
        <v>-1</v>
      </c>
    </row>
    <row r="3293" spans="1:12" x14ac:dyDescent="0.25">
      <c r="A3293" t="s">
        <v>360</v>
      </c>
      <c r="B3293" t="s">
        <v>279</v>
      </c>
      <c r="C3293" t="s">
        <v>322</v>
      </c>
      <c r="D3293" t="s">
        <v>69</v>
      </c>
      <c r="E3293" t="s">
        <v>281</v>
      </c>
      <c r="K3293" t="str">
        <f t="shared" si="102"/>
        <v>NRUSE.XPD.CSEC.ZS</v>
      </c>
      <c r="L3293">
        <f t="shared" si="103"/>
        <v>-1</v>
      </c>
    </row>
    <row r="3294" spans="1:12" x14ac:dyDescent="0.25">
      <c r="A3294" t="s">
        <v>360</v>
      </c>
      <c r="B3294" t="s">
        <v>279</v>
      </c>
      <c r="C3294" t="s">
        <v>95</v>
      </c>
      <c r="D3294" t="s">
        <v>203</v>
      </c>
      <c r="E3294" t="s">
        <v>281</v>
      </c>
      <c r="K3294" t="str">
        <f t="shared" si="102"/>
        <v>NRUSE.XPD.CTER.ZS</v>
      </c>
      <c r="L3294">
        <f t="shared" si="103"/>
        <v>-1</v>
      </c>
    </row>
    <row r="3295" spans="1:12" x14ac:dyDescent="0.25">
      <c r="A3295" t="s">
        <v>360</v>
      </c>
      <c r="B3295" t="s">
        <v>279</v>
      </c>
      <c r="C3295" t="s">
        <v>150</v>
      </c>
      <c r="D3295" t="s">
        <v>201</v>
      </c>
      <c r="E3295" t="s">
        <v>281</v>
      </c>
      <c r="K3295" t="str">
        <f t="shared" si="102"/>
        <v>NRUSE.XPD.PRIM.PC.ZS</v>
      </c>
      <c r="L3295">
        <f t="shared" si="103"/>
        <v>-1</v>
      </c>
    </row>
    <row r="3296" spans="1:12" x14ac:dyDescent="0.25">
      <c r="A3296" t="s">
        <v>360</v>
      </c>
      <c r="B3296" t="s">
        <v>279</v>
      </c>
      <c r="C3296" t="s">
        <v>585</v>
      </c>
      <c r="D3296" t="s">
        <v>580</v>
      </c>
      <c r="E3296" t="s">
        <v>281</v>
      </c>
      <c r="K3296" t="str">
        <f t="shared" si="102"/>
        <v>NRUSE.XPD.SECO.PC.ZS</v>
      </c>
      <c r="L3296">
        <f t="shared" si="103"/>
        <v>-1</v>
      </c>
    </row>
    <row r="3297" spans="1:12" x14ac:dyDescent="0.25">
      <c r="A3297" t="s">
        <v>360</v>
      </c>
      <c r="B3297" t="s">
        <v>279</v>
      </c>
      <c r="C3297" t="s">
        <v>539</v>
      </c>
      <c r="D3297" t="s">
        <v>558</v>
      </c>
      <c r="E3297" t="s">
        <v>281</v>
      </c>
      <c r="K3297" t="str">
        <f t="shared" si="102"/>
        <v>NRUSE.XPD.TERT.PC.ZS</v>
      </c>
      <c r="L3297">
        <f t="shared" si="103"/>
        <v>-1</v>
      </c>
    </row>
    <row r="3298" spans="1:12" x14ac:dyDescent="0.25">
      <c r="A3298" t="s">
        <v>360</v>
      </c>
      <c r="B3298" t="s">
        <v>279</v>
      </c>
      <c r="C3298" t="s">
        <v>504</v>
      </c>
      <c r="D3298" t="s">
        <v>581</v>
      </c>
      <c r="E3298" t="s">
        <v>281</v>
      </c>
      <c r="K3298" t="str">
        <f t="shared" si="102"/>
        <v>NRUSE.ADT.1524.LT.FE.ZS</v>
      </c>
      <c r="L3298">
        <f t="shared" si="103"/>
        <v>-1</v>
      </c>
    </row>
    <row r="3299" spans="1:12" x14ac:dyDescent="0.25">
      <c r="A3299" t="s">
        <v>360</v>
      </c>
      <c r="B3299" t="s">
        <v>279</v>
      </c>
      <c r="C3299" t="s">
        <v>21</v>
      </c>
      <c r="D3299" t="s">
        <v>8</v>
      </c>
      <c r="E3299" t="s">
        <v>281</v>
      </c>
      <c r="G3299">
        <v>40.200000000000003</v>
      </c>
      <c r="K3299" t="str">
        <f t="shared" si="102"/>
        <v>NRUSE.PRM.ENRL.TC.ZS</v>
      </c>
      <c r="L3299">
        <f t="shared" si="103"/>
        <v>40.200000000000003</v>
      </c>
    </row>
    <row r="3300" spans="1:12" x14ac:dyDescent="0.25">
      <c r="A3300" t="s">
        <v>360</v>
      </c>
      <c r="B3300" t="s">
        <v>279</v>
      </c>
      <c r="C3300" t="s">
        <v>288</v>
      </c>
      <c r="D3300" t="s">
        <v>396</v>
      </c>
      <c r="E3300" t="s">
        <v>281</v>
      </c>
      <c r="G3300">
        <v>24.8</v>
      </c>
      <c r="K3300" t="str">
        <f t="shared" si="102"/>
        <v>NRUSE.SEC.ENRL.TC.ZS</v>
      </c>
      <c r="L3300">
        <f t="shared" si="103"/>
        <v>24.8</v>
      </c>
    </row>
    <row r="3301" spans="1:12" x14ac:dyDescent="0.25">
      <c r="A3301" t="s">
        <v>360</v>
      </c>
      <c r="B3301" t="s">
        <v>279</v>
      </c>
      <c r="C3301" t="s">
        <v>561</v>
      </c>
      <c r="D3301" t="s">
        <v>236</v>
      </c>
      <c r="E3301" t="s">
        <v>281</v>
      </c>
      <c r="K3301" t="str">
        <f t="shared" si="102"/>
        <v>NRUSE.TER.ENRL.TC.ZS</v>
      </c>
      <c r="L3301">
        <f t="shared" si="103"/>
        <v>-1</v>
      </c>
    </row>
    <row r="3302" spans="1:12" x14ac:dyDescent="0.25">
      <c r="A3302" t="s">
        <v>360</v>
      </c>
      <c r="B3302" t="s">
        <v>279</v>
      </c>
      <c r="C3302" t="s">
        <v>122</v>
      </c>
      <c r="D3302" t="s">
        <v>242</v>
      </c>
      <c r="E3302" t="s">
        <v>281</v>
      </c>
      <c r="K3302" t="str">
        <f t="shared" si="102"/>
        <v>NRUSE.TER.ENRR.FE</v>
      </c>
      <c r="L3302">
        <f t="shared" si="103"/>
        <v>-1</v>
      </c>
    </row>
    <row r="3303" spans="1:12" x14ac:dyDescent="0.25">
      <c r="A3303" t="s">
        <v>360</v>
      </c>
      <c r="B3303" t="s">
        <v>279</v>
      </c>
      <c r="C3303" t="s">
        <v>451</v>
      </c>
      <c r="D3303" t="s">
        <v>508</v>
      </c>
      <c r="E3303" t="s">
        <v>281</v>
      </c>
      <c r="G3303">
        <v>83.6</v>
      </c>
      <c r="K3303" t="str">
        <f t="shared" si="102"/>
        <v>NRUSE.SEC.ENRR.FE</v>
      </c>
      <c r="L3303">
        <f t="shared" si="103"/>
        <v>83.6</v>
      </c>
    </row>
    <row r="3304" spans="1:12" x14ac:dyDescent="0.25">
      <c r="A3304" t="s">
        <v>360</v>
      </c>
      <c r="B3304" t="s">
        <v>279</v>
      </c>
      <c r="C3304" t="s">
        <v>128</v>
      </c>
      <c r="D3304" t="s">
        <v>160</v>
      </c>
      <c r="E3304" t="s">
        <v>281</v>
      </c>
      <c r="G3304">
        <v>123.2</v>
      </c>
      <c r="K3304" t="str">
        <f t="shared" si="102"/>
        <v>NRUSE.PRM.ENRR.FE</v>
      </c>
      <c r="L3304">
        <f t="shared" si="103"/>
        <v>123.2</v>
      </c>
    </row>
    <row r="3305" spans="1:12" x14ac:dyDescent="0.25">
      <c r="A3305" t="s">
        <v>360</v>
      </c>
      <c r="B3305" t="s">
        <v>279</v>
      </c>
      <c r="C3305" t="s">
        <v>255</v>
      </c>
      <c r="D3305" t="s">
        <v>146</v>
      </c>
      <c r="E3305" t="s">
        <v>281</v>
      </c>
      <c r="G3305">
        <v>50</v>
      </c>
      <c r="K3305" t="str">
        <f t="shared" si="102"/>
        <v>NRUSE.SEC.TCHR.FE.ZS</v>
      </c>
      <c r="L3305">
        <f t="shared" si="103"/>
        <v>50</v>
      </c>
    </row>
    <row r="3306" spans="1:12" x14ac:dyDescent="0.25">
      <c r="A3306" t="s">
        <v>360</v>
      </c>
      <c r="B3306" t="s">
        <v>279</v>
      </c>
      <c r="C3306" t="s">
        <v>81</v>
      </c>
      <c r="D3306" t="s">
        <v>552</v>
      </c>
      <c r="E3306" t="s">
        <v>281</v>
      </c>
      <c r="K3306" t="str">
        <f t="shared" si="102"/>
        <v>NRUSE.TER.TCHR.FE.ZS</v>
      </c>
      <c r="L3306">
        <f t="shared" si="103"/>
        <v>-1</v>
      </c>
    </row>
    <row r="3307" spans="1:12" x14ac:dyDescent="0.25">
      <c r="A3307" t="s">
        <v>360</v>
      </c>
      <c r="B3307" t="s">
        <v>279</v>
      </c>
      <c r="C3307" t="s">
        <v>517</v>
      </c>
      <c r="D3307" t="s">
        <v>378</v>
      </c>
      <c r="E3307" t="s">
        <v>281</v>
      </c>
      <c r="K3307" t="str">
        <f t="shared" si="102"/>
        <v>NRUSG.DMK.SRCR.FN.ZS</v>
      </c>
      <c r="L3307">
        <f t="shared" si="103"/>
        <v>-1</v>
      </c>
    </row>
    <row r="3308" spans="1:12" x14ac:dyDescent="0.25">
      <c r="A3308" t="s">
        <v>360</v>
      </c>
      <c r="B3308" t="s">
        <v>279</v>
      </c>
      <c r="C3308" t="s">
        <v>131</v>
      </c>
      <c r="D3308" t="s">
        <v>523</v>
      </c>
      <c r="E3308" t="s">
        <v>281</v>
      </c>
      <c r="K3308" t="str">
        <f t="shared" si="102"/>
        <v>NRUSG.DMK.ALLD.FN.ZS</v>
      </c>
      <c r="L3308">
        <f t="shared" si="103"/>
        <v>-1</v>
      </c>
    </row>
    <row r="3309" spans="1:12" x14ac:dyDescent="0.25">
      <c r="A3309" t="s">
        <v>360</v>
      </c>
      <c r="B3309" t="s">
        <v>279</v>
      </c>
      <c r="C3309" t="s">
        <v>505</v>
      </c>
      <c r="D3309" t="s">
        <v>492</v>
      </c>
      <c r="E3309" t="s">
        <v>281</v>
      </c>
      <c r="K3309" t="str">
        <f t="shared" si="102"/>
        <v>NRUSG.VAW.ARGU.ZS</v>
      </c>
      <c r="L3309">
        <f t="shared" si="103"/>
        <v>-1</v>
      </c>
    </row>
    <row r="3310" spans="1:12" x14ac:dyDescent="0.25">
      <c r="A3310" t="s">
        <v>360</v>
      </c>
      <c r="B3310" t="s">
        <v>279</v>
      </c>
      <c r="C3310" t="s">
        <v>199</v>
      </c>
      <c r="D3310" t="s">
        <v>196</v>
      </c>
      <c r="E3310" t="s">
        <v>281</v>
      </c>
      <c r="K3310" t="str">
        <f t="shared" si="102"/>
        <v>NRUSG.VAW.BURN.ZS</v>
      </c>
      <c r="L3310">
        <f t="shared" si="103"/>
        <v>-1</v>
      </c>
    </row>
    <row r="3311" spans="1:12" x14ac:dyDescent="0.25">
      <c r="A3311" t="s">
        <v>360</v>
      </c>
      <c r="B3311" t="s">
        <v>279</v>
      </c>
      <c r="C3311" t="s">
        <v>137</v>
      </c>
      <c r="D3311" t="s">
        <v>159</v>
      </c>
      <c r="E3311" t="s">
        <v>281</v>
      </c>
      <c r="K3311" t="str">
        <f t="shared" si="102"/>
        <v>NRUSG.VAW.NEGL.ZS</v>
      </c>
      <c r="L3311">
        <f t="shared" si="103"/>
        <v>-1</v>
      </c>
    </row>
    <row r="3312" spans="1:12" x14ac:dyDescent="0.25">
      <c r="A3312" t="s">
        <v>360</v>
      </c>
      <c r="B3312" t="s">
        <v>279</v>
      </c>
      <c r="C3312" t="s">
        <v>327</v>
      </c>
      <c r="D3312" t="s">
        <v>583</v>
      </c>
      <c r="E3312" t="s">
        <v>281</v>
      </c>
      <c r="K3312" t="str">
        <f t="shared" si="102"/>
        <v>NRUSG.VAW.GOES.ZS</v>
      </c>
      <c r="L3312">
        <f t="shared" si="103"/>
        <v>-1</v>
      </c>
    </row>
    <row r="3313" spans="1:12" x14ac:dyDescent="0.25">
      <c r="A3313" t="s">
        <v>360</v>
      </c>
      <c r="B3313" t="s">
        <v>279</v>
      </c>
      <c r="C3313" t="s">
        <v>575</v>
      </c>
      <c r="D3313" t="s">
        <v>382</v>
      </c>
      <c r="E3313" t="s">
        <v>281</v>
      </c>
      <c r="K3313" t="str">
        <f t="shared" si="102"/>
        <v>NRUSG.VAW.REFU.ZS</v>
      </c>
      <c r="L3313">
        <f t="shared" si="103"/>
        <v>-1</v>
      </c>
    </row>
    <row r="3314" spans="1:12" x14ac:dyDescent="0.25">
      <c r="A3314" t="s">
        <v>471</v>
      </c>
      <c r="B3314" t="s">
        <v>461</v>
      </c>
      <c r="C3314" t="s">
        <v>138</v>
      </c>
      <c r="D3314" t="s">
        <v>211</v>
      </c>
      <c r="E3314" t="s">
        <v>281</v>
      </c>
      <c r="K3314" t="str">
        <f t="shared" si="102"/>
        <v>NPLSE.COM.DURS</v>
      </c>
      <c r="L3314">
        <f t="shared" si="103"/>
        <v>-1</v>
      </c>
    </row>
    <row r="3315" spans="1:12" x14ac:dyDescent="0.25">
      <c r="A3315" t="s">
        <v>471</v>
      </c>
      <c r="B3315" t="s">
        <v>461</v>
      </c>
      <c r="C3315" t="s">
        <v>385</v>
      </c>
      <c r="D3315" t="s">
        <v>381</v>
      </c>
      <c r="E3315" t="s">
        <v>281</v>
      </c>
      <c r="I3315">
        <v>59.7</v>
      </c>
      <c r="K3315" t="str">
        <f t="shared" si="102"/>
        <v>NPLSE.ADT.LITR.FE.ZS</v>
      </c>
      <c r="L3315">
        <f t="shared" si="103"/>
        <v>59.7</v>
      </c>
    </row>
    <row r="3316" spans="1:12" x14ac:dyDescent="0.25">
      <c r="A3316" t="s">
        <v>471</v>
      </c>
      <c r="B3316" t="s">
        <v>461</v>
      </c>
      <c r="C3316" t="s">
        <v>563</v>
      </c>
      <c r="D3316" t="s">
        <v>526</v>
      </c>
      <c r="E3316" t="s">
        <v>281</v>
      </c>
      <c r="F3316">
        <v>90.6</v>
      </c>
      <c r="K3316" t="str">
        <f t="shared" si="102"/>
        <v>NPLSE.XPD.CPRM.ZS</v>
      </c>
      <c r="L3316">
        <f t="shared" si="103"/>
        <v>90.6</v>
      </c>
    </row>
    <row r="3317" spans="1:12" x14ac:dyDescent="0.25">
      <c r="A3317" t="s">
        <v>471</v>
      </c>
      <c r="B3317" t="s">
        <v>461</v>
      </c>
      <c r="C3317" t="s">
        <v>322</v>
      </c>
      <c r="D3317" t="s">
        <v>69</v>
      </c>
      <c r="E3317" t="s">
        <v>281</v>
      </c>
      <c r="F3317">
        <v>89.9</v>
      </c>
      <c r="K3317" t="str">
        <f t="shared" si="102"/>
        <v>NPLSE.XPD.CSEC.ZS</v>
      </c>
      <c r="L3317">
        <f t="shared" si="103"/>
        <v>89.9</v>
      </c>
    </row>
    <row r="3318" spans="1:12" x14ac:dyDescent="0.25">
      <c r="A3318" t="s">
        <v>471</v>
      </c>
      <c r="B3318" t="s">
        <v>461</v>
      </c>
      <c r="C3318" t="s">
        <v>95</v>
      </c>
      <c r="D3318" t="s">
        <v>203</v>
      </c>
      <c r="E3318" t="s">
        <v>281</v>
      </c>
      <c r="F3318">
        <v>82.4</v>
      </c>
      <c r="K3318" t="str">
        <f t="shared" si="102"/>
        <v>NPLSE.XPD.CTER.ZS</v>
      </c>
      <c r="L3318">
        <f t="shared" si="103"/>
        <v>82.4</v>
      </c>
    </row>
    <row r="3319" spans="1:12" x14ac:dyDescent="0.25">
      <c r="A3319" t="s">
        <v>471</v>
      </c>
      <c r="B3319" t="s">
        <v>461</v>
      </c>
      <c r="C3319" t="s">
        <v>150</v>
      </c>
      <c r="D3319" t="s">
        <v>201</v>
      </c>
      <c r="E3319" t="s">
        <v>281</v>
      </c>
      <c r="F3319">
        <v>13</v>
      </c>
      <c r="K3319" t="str">
        <f t="shared" si="102"/>
        <v>NPLSE.XPD.PRIM.PC.ZS</v>
      </c>
      <c r="L3319">
        <f t="shared" si="103"/>
        <v>13</v>
      </c>
    </row>
    <row r="3320" spans="1:12" x14ac:dyDescent="0.25">
      <c r="A3320" t="s">
        <v>471</v>
      </c>
      <c r="B3320" t="s">
        <v>461</v>
      </c>
      <c r="C3320" t="s">
        <v>585</v>
      </c>
      <c r="D3320" t="s">
        <v>580</v>
      </c>
      <c r="E3320" t="s">
        <v>281</v>
      </c>
      <c r="F3320">
        <v>11</v>
      </c>
      <c r="K3320" t="str">
        <f t="shared" si="102"/>
        <v>NPLSE.XPD.SECO.PC.ZS</v>
      </c>
      <c r="L3320">
        <f t="shared" si="103"/>
        <v>11</v>
      </c>
    </row>
    <row r="3321" spans="1:12" x14ac:dyDescent="0.25">
      <c r="A3321" t="s">
        <v>471</v>
      </c>
      <c r="B3321" t="s">
        <v>461</v>
      </c>
      <c r="C3321" t="s">
        <v>539</v>
      </c>
      <c r="D3321" t="s">
        <v>558</v>
      </c>
      <c r="E3321" t="s">
        <v>281</v>
      </c>
      <c r="F3321">
        <v>25.4</v>
      </c>
      <c r="K3321" t="str">
        <f t="shared" si="102"/>
        <v>NPLSE.XPD.TERT.PC.ZS</v>
      </c>
      <c r="L3321">
        <f t="shared" si="103"/>
        <v>25.4</v>
      </c>
    </row>
    <row r="3322" spans="1:12" x14ac:dyDescent="0.25">
      <c r="A3322" t="s">
        <v>471</v>
      </c>
      <c r="B3322" t="s">
        <v>461</v>
      </c>
      <c r="C3322" t="s">
        <v>504</v>
      </c>
      <c r="D3322" t="s">
        <v>581</v>
      </c>
      <c r="E3322" t="s">
        <v>281</v>
      </c>
      <c r="I3322">
        <v>90.9</v>
      </c>
      <c r="K3322" t="str">
        <f t="shared" si="102"/>
        <v>NPLSE.ADT.1524.LT.FE.ZS</v>
      </c>
      <c r="L3322">
        <f t="shared" si="103"/>
        <v>90.9</v>
      </c>
    </row>
    <row r="3323" spans="1:12" x14ac:dyDescent="0.25">
      <c r="A3323" t="s">
        <v>471</v>
      </c>
      <c r="B3323" t="s">
        <v>461</v>
      </c>
      <c r="C3323" t="s">
        <v>21</v>
      </c>
      <c r="D3323" t="s">
        <v>8</v>
      </c>
      <c r="E3323" t="s">
        <v>281</v>
      </c>
      <c r="F3323">
        <v>23.1</v>
      </c>
      <c r="G3323">
        <v>22.4</v>
      </c>
      <c r="H3323">
        <v>20.9</v>
      </c>
      <c r="K3323" t="str">
        <f t="shared" si="102"/>
        <v>NPLSE.PRM.ENRL.TC.ZS</v>
      </c>
      <c r="L3323">
        <f t="shared" si="103"/>
        <v>22.133333333333336</v>
      </c>
    </row>
    <row r="3324" spans="1:12" x14ac:dyDescent="0.25">
      <c r="A3324" t="s">
        <v>471</v>
      </c>
      <c r="B3324" t="s">
        <v>461</v>
      </c>
      <c r="C3324" t="s">
        <v>288</v>
      </c>
      <c r="D3324" t="s">
        <v>396</v>
      </c>
      <c r="E3324" t="s">
        <v>281</v>
      </c>
      <c r="F3324">
        <v>28.6</v>
      </c>
      <c r="G3324">
        <v>28.9</v>
      </c>
      <c r="H3324">
        <v>28.8</v>
      </c>
      <c r="K3324" t="str">
        <f t="shared" si="102"/>
        <v>NPLSE.SEC.ENRL.TC.ZS</v>
      </c>
      <c r="L3324">
        <f t="shared" si="103"/>
        <v>28.766666666666666</v>
      </c>
    </row>
    <row r="3325" spans="1:12" x14ac:dyDescent="0.25">
      <c r="A3325" t="s">
        <v>471</v>
      </c>
      <c r="B3325" t="s">
        <v>461</v>
      </c>
      <c r="C3325" t="s">
        <v>561</v>
      </c>
      <c r="D3325" t="s">
        <v>236</v>
      </c>
      <c r="E3325" t="s">
        <v>281</v>
      </c>
      <c r="K3325" t="str">
        <f t="shared" si="102"/>
        <v>NPLSE.TER.ENRL.TC.ZS</v>
      </c>
      <c r="L3325">
        <f t="shared" si="103"/>
        <v>-1</v>
      </c>
    </row>
    <row r="3326" spans="1:12" x14ac:dyDescent="0.25">
      <c r="A3326" t="s">
        <v>471</v>
      </c>
      <c r="B3326" t="s">
        <v>461</v>
      </c>
      <c r="C3326" t="s">
        <v>122</v>
      </c>
      <c r="D3326" t="s">
        <v>242</v>
      </c>
      <c r="E3326" t="s">
        <v>281</v>
      </c>
      <c r="F3326">
        <v>14.5</v>
      </c>
      <c r="G3326">
        <v>11.5</v>
      </c>
      <c r="H3326">
        <v>11.6</v>
      </c>
      <c r="I3326">
        <v>12.8</v>
      </c>
      <c r="K3326" t="str">
        <f t="shared" si="102"/>
        <v>NPLSE.TER.ENRR.FE</v>
      </c>
      <c r="L3326">
        <f t="shared" si="103"/>
        <v>12.600000000000001</v>
      </c>
    </row>
    <row r="3327" spans="1:12" x14ac:dyDescent="0.25">
      <c r="A3327" t="s">
        <v>471</v>
      </c>
      <c r="B3327" t="s">
        <v>461</v>
      </c>
      <c r="C3327" t="s">
        <v>451</v>
      </c>
      <c r="D3327" t="s">
        <v>508</v>
      </c>
      <c r="E3327" t="s">
        <v>281</v>
      </c>
      <c r="F3327">
        <v>69.400000000000006</v>
      </c>
      <c r="G3327">
        <v>72.8</v>
      </c>
      <c r="H3327">
        <v>76.8</v>
      </c>
      <c r="K3327" t="str">
        <f t="shared" si="102"/>
        <v>NPLSE.SEC.ENRR.FE</v>
      </c>
      <c r="L3327">
        <f t="shared" si="103"/>
        <v>73</v>
      </c>
    </row>
    <row r="3328" spans="1:12" x14ac:dyDescent="0.25">
      <c r="A3328" t="s">
        <v>471</v>
      </c>
      <c r="B3328" t="s">
        <v>461</v>
      </c>
      <c r="C3328" t="s">
        <v>128</v>
      </c>
      <c r="D3328" t="s">
        <v>160</v>
      </c>
      <c r="E3328" t="s">
        <v>281</v>
      </c>
      <c r="F3328">
        <v>148.6</v>
      </c>
      <c r="G3328">
        <v>148.19999999999999</v>
      </c>
      <c r="H3328">
        <v>145.19999999999999</v>
      </c>
      <c r="K3328" t="str">
        <f t="shared" si="102"/>
        <v>NPLSE.PRM.ENRR.FE</v>
      </c>
      <c r="L3328">
        <f t="shared" si="103"/>
        <v>147.33333333333331</v>
      </c>
    </row>
    <row r="3329" spans="1:12" x14ac:dyDescent="0.25">
      <c r="A3329" t="s">
        <v>471</v>
      </c>
      <c r="B3329" t="s">
        <v>461</v>
      </c>
      <c r="C3329" t="s">
        <v>255</v>
      </c>
      <c r="D3329" t="s">
        <v>146</v>
      </c>
      <c r="E3329" t="s">
        <v>281</v>
      </c>
      <c r="F3329">
        <v>21.9</v>
      </c>
      <c r="G3329">
        <v>22.1</v>
      </c>
      <c r="H3329">
        <v>22.9</v>
      </c>
      <c r="K3329" t="str">
        <f t="shared" si="102"/>
        <v>NPLSE.SEC.TCHR.FE.ZS</v>
      </c>
      <c r="L3329">
        <f t="shared" si="103"/>
        <v>22.3</v>
      </c>
    </row>
    <row r="3330" spans="1:12" x14ac:dyDescent="0.25">
      <c r="A3330" t="s">
        <v>471</v>
      </c>
      <c r="B3330" t="s">
        <v>461</v>
      </c>
      <c r="C3330" t="s">
        <v>81</v>
      </c>
      <c r="D3330" t="s">
        <v>552</v>
      </c>
      <c r="E3330" t="s">
        <v>281</v>
      </c>
      <c r="K3330" t="str">
        <f t="shared" si="102"/>
        <v>NPLSE.TER.TCHR.FE.ZS</v>
      </c>
      <c r="L3330">
        <f t="shared" si="103"/>
        <v>-1</v>
      </c>
    </row>
    <row r="3331" spans="1:12" x14ac:dyDescent="0.25">
      <c r="A3331" t="s">
        <v>471</v>
      </c>
      <c r="B3331" t="s">
        <v>461</v>
      </c>
      <c r="C3331" t="s">
        <v>517</v>
      </c>
      <c r="D3331" t="s">
        <v>378</v>
      </c>
      <c r="E3331" t="s">
        <v>281</v>
      </c>
      <c r="G3331">
        <v>47.7</v>
      </c>
      <c r="K3331" t="str">
        <f t="shared" ref="K3331:K3394" si="104">B3331&amp;D3331</f>
        <v>NPLSG.DMK.SRCR.FN.ZS</v>
      </c>
      <c r="L3331">
        <f t="shared" ref="L3331:L3394" si="105">IF(COUNT(F3331:J3331)&gt;0, SUM(F3331:J3331)/COUNT(F3331:J3331), -1)</f>
        <v>47.7</v>
      </c>
    </row>
    <row r="3332" spans="1:12" x14ac:dyDescent="0.25">
      <c r="A3332" t="s">
        <v>471</v>
      </c>
      <c r="B3332" t="s">
        <v>461</v>
      </c>
      <c r="C3332" t="s">
        <v>131</v>
      </c>
      <c r="D3332" t="s">
        <v>523</v>
      </c>
      <c r="E3332" t="s">
        <v>281</v>
      </c>
      <c r="K3332" t="str">
        <f t="shared" si="104"/>
        <v>NPLSG.DMK.ALLD.FN.ZS</v>
      </c>
      <c r="L3332">
        <f t="shared" si="105"/>
        <v>-1</v>
      </c>
    </row>
    <row r="3333" spans="1:12" x14ac:dyDescent="0.25">
      <c r="A3333" t="s">
        <v>471</v>
      </c>
      <c r="B3333" t="s">
        <v>461</v>
      </c>
      <c r="C3333" t="s">
        <v>505</v>
      </c>
      <c r="D3333" t="s">
        <v>492</v>
      </c>
      <c r="E3333" t="s">
        <v>281</v>
      </c>
      <c r="G3333">
        <v>8.9</v>
      </c>
      <c r="K3333" t="str">
        <f t="shared" si="104"/>
        <v>NPLSG.VAW.ARGU.ZS</v>
      </c>
      <c r="L3333">
        <f t="shared" si="105"/>
        <v>8.9</v>
      </c>
    </row>
    <row r="3334" spans="1:12" x14ac:dyDescent="0.25">
      <c r="A3334" t="s">
        <v>471</v>
      </c>
      <c r="B3334" t="s">
        <v>461</v>
      </c>
      <c r="C3334" t="s">
        <v>199</v>
      </c>
      <c r="D3334" t="s">
        <v>196</v>
      </c>
      <c r="E3334" t="s">
        <v>281</v>
      </c>
      <c r="G3334">
        <v>3.4</v>
      </c>
      <c r="K3334" t="str">
        <f t="shared" si="104"/>
        <v>NPLSG.VAW.BURN.ZS</v>
      </c>
      <c r="L3334">
        <f t="shared" si="105"/>
        <v>3.4</v>
      </c>
    </row>
    <row r="3335" spans="1:12" x14ac:dyDescent="0.25">
      <c r="A3335" t="s">
        <v>471</v>
      </c>
      <c r="B3335" t="s">
        <v>461</v>
      </c>
      <c r="C3335" t="s">
        <v>137</v>
      </c>
      <c r="D3335" t="s">
        <v>159</v>
      </c>
      <c r="E3335" t="s">
        <v>281</v>
      </c>
      <c r="G3335">
        <v>24.4</v>
      </c>
      <c r="K3335" t="str">
        <f t="shared" si="104"/>
        <v>NPLSG.VAW.NEGL.ZS</v>
      </c>
      <c r="L3335">
        <f t="shared" si="105"/>
        <v>24.4</v>
      </c>
    </row>
    <row r="3336" spans="1:12" x14ac:dyDescent="0.25">
      <c r="A3336" t="s">
        <v>471</v>
      </c>
      <c r="B3336" t="s">
        <v>461</v>
      </c>
      <c r="C3336" t="s">
        <v>327</v>
      </c>
      <c r="D3336" t="s">
        <v>583</v>
      </c>
      <c r="E3336" t="s">
        <v>281</v>
      </c>
      <c r="G3336">
        <v>11.7</v>
      </c>
      <c r="K3336" t="str">
        <f t="shared" si="104"/>
        <v>NPLSG.VAW.GOES.ZS</v>
      </c>
      <c r="L3336">
        <f t="shared" si="105"/>
        <v>11.7</v>
      </c>
    </row>
    <row r="3337" spans="1:12" x14ac:dyDescent="0.25">
      <c r="A3337" t="s">
        <v>471</v>
      </c>
      <c r="B3337" t="s">
        <v>461</v>
      </c>
      <c r="C3337" t="s">
        <v>575</v>
      </c>
      <c r="D3337" t="s">
        <v>382</v>
      </c>
      <c r="E3337" t="s">
        <v>281</v>
      </c>
      <c r="G3337">
        <v>3</v>
      </c>
      <c r="K3337" t="str">
        <f t="shared" si="104"/>
        <v>NPLSG.VAW.REFU.ZS</v>
      </c>
      <c r="L3337">
        <f t="shared" si="105"/>
        <v>3</v>
      </c>
    </row>
    <row r="3338" spans="1:12" x14ac:dyDescent="0.25">
      <c r="A3338" t="s">
        <v>111</v>
      </c>
      <c r="B3338" t="s">
        <v>135</v>
      </c>
      <c r="C3338" t="s">
        <v>138</v>
      </c>
      <c r="D3338" t="s">
        <v>211</v>
      </c>
      <c r="E3338" t="s">
        <v>281</v>
      </c>
      <c r="F3338">
        <v>13</v>
      </c>
      <c r="G3338">
        <v>13</v>
      </c>
      <c r="H3338">
        <v>13</v>
      </c>
      <c r="I3338">
        <v>13</v>
      </c>
      <c r="K3338" t="str">
        <f t="shared" si="104"/>
        <v>NLDSE.COM.DURS</v>
      </c>
      <c r="L3338">
        <f t="shared" si="105"/>
        <v>13</v>
      </c>
    </row>
    <row r="3339" spans="1:12" x14ac:dyDescent="0.25">
      <c r="A3339" t="s">
        <v>111</v>
      </c>
      <c r="B3339" t="s">
        <v>135</v>
      </c>
      <c r="C3339" t="s">
        <v>385</v>
      </c>
      <c r="D3339" t="s">
        <v>381</v>
      </c>
      <c r="E3339" t="s">
        <v>281</v>
      </c>
      <c r="K3339" t="str">
        <f t="shared" si="104"/>
        <v>NLDSE.ADT.LITR.FE.ZS</v>
      </c>
      <c r="L3339">
        <f t="shared" si="105"/>
        <v>-1</v>
      </c>
    </row>
    <row r="3340" spans="1:12" x14ac:dyDescent="0.25">
      <c r="A3340" t="s">
        <v>111</v>
      </c>
      <c r="B3340" t="s">
        <v>135</v>
      </c>
      <c r="C3340" t="s">
        <v>563</v>
      </c>
      <c r="D3340" t="s">
        <v>526</v>
      </c>
      <c r="E3340" t="s">
        <v>281</v>
      </c>
      <c r="F3340">
        <v>88.6</v>
      </c>
      <c r="G3340">
        <v>89.4</v>
      </c>
      <c r="K3340" t="str">
        <f t="shared" si="104"/>
        <v>NLDSE.XPD.CPRM.ZS</v>
      </c>
      <c r="L3340">
        <f t="shared" si="105"/>
        <v>89</v>
      </c>
    </row>
    <row r="3341" spans="1:12" x14ac:dyDescent="0.25">
      <c r="A3341" t="s">
        <v>111</v>
      </c>
      <c r="B3341" t="s">
        <v>135</v>
      </c>
      <c r="C3341" t="s">
        <v>322</v>
      </c>
      <c r="D3341" t="s">
        <v>69</v>
      </c>
      <c r="E3341" t="s">
        <v>281</v>
      </c>
      <c r="F3341">
        <v>88.7</v>
      </c>
      <c r="G3341">
        <v>89.1</v>
      </c>
      <c r="K3341" t="str">
        <f t="shared" si="104"/>
        <v>NLDSE.XPD.CSEC.ZS</v>
      </c>
      <c r="L3341">
        <f t="shared" si="105"/>
        <v>88.9</v>
      </c>
    </row>
    <row r="3342" spans="1:12" x14ac:dyDescent="0.25">
      <c r="A3342" t="s">
        <v>111</v>
      </c>
      <c r="B3342" t="s">
        <v>135</v>
      </c>
      <c r="C3342" t="s">
        <v>95</v>
      </c>
      <c r="D3342" t="s">
        <v>203</v>
      </c>
      <c r="E3342" t="s">
        <v>281</v>
      </c>
      <c r="F3342">
        <v>88.5</v>
      </c>
      <c r="G3342">
        <v>89.2</v>
      </c>
      <c r="K3342" t="str">
        <f t="shared" si="104"/>
        <v>NLDSE.XPD.CTER.ZS</v>
      </c>
      <c r="L3342">
        <f t="shared" si="105"/>
        <v>88.85</v>
      </c>
    </row>
    <row r="3343" spans="1:12" x14ac:dyDescent="0.25">
      <c r="A3343" t="s">
        <v>111</v>
      </c>
      <c r="B3343" t="s">
        <v>135</v>
      </c>
      <c r="C3343" t="s">
        <v>150</v>
      </c>
      <c r="D3343" t="s">
        <v>201</v>
      </c>
      <c r="E3343" t="s">
        <v>281</v>
      </c>
      <c r="F3343">
        <v>16.8</v>
      </c>
      <c r="G3343">
        <v>16.7</v>
      </c>
      <c r="K3343" t="str">
        <f t="shared" si="104"/>
        <v>NLDSE.XPD.PRIM.PC.ZS</v>
      </c>
      <c r="L3343">
        <f t="shared" si="105"/>
        <v>16.75</v>
      </c>
    </row>
    <row r="3344" spans="1:12" x14ac:dyDescent="0.25">
      <c r="A3344" t="s">
        <v>111</v>
      </c>
      <c r="B3344" t="s">
        <v>135</v>
      </c>
      <c r="C3344" t="s">
        <v>585</v>
      </c>
      <c r="D3344" t="s">
        <v>580</v>
      </c>
      <c r="E3344" t="s">
        <v>281</v>
      </c>
      <c r="F3344">
        <v>22.7</v>
      </c>
      <c r="G3344">
        <v>23.1</v>
      </c>
      <c r="K3344" t="str">
        <f t="shared" si="104"/>
        <v>NLDSE.XPD.SECO.PC.ZS</v>
      </c>
      <c r="L3344">
        <f t="shared" si="105"/>
        <v>22.9</v>
      </c>
    </row>
    <row r="3345" spans="1:12" x14ac:dyDescent="0.25">
      <c r="A3345" t="s">
        <v>111</v>
      </c>
      <c r="B3345" t="s">
        <v>135</v>
      </c>
      <c r="C3345" t="s">
        <v>539</v>
      </c>
      <c r="D3345" t="s">
        <v>558</v>
      </c>
      <c r="E3345" t="s">
        <v>281</v>
      </c>
      <c r="F3345">
        <v>33</v>
      </c>
      <c r="G3345">
        <v>35.799999999999997</v>
      </c>
      <c r="K3345" t="str">
        <f t="shared" si="104"/>
        <v>NLDSE.XPD.TERT.PC.ZS</v>
      </c>
      <c r="L3345">
        <f t="shared" si="105"/>
        <v>34.4</v>
      </c>
    </row>
    <row r="3346" spans="1:12" x14ac:dyDescent="0.25">
      <c r="A3346" t="s">
        <v>111</v>
      </c>
      <c r="B3346" t="s">
        <v>135</v>
      </c>
      <c r="C3346" t="s">
        <v>504</v>
      </c>
      <c r="D3346" t="s">
        <v>581</v>
      </c>
      <c r="E3346" t="s">
        <v>281</v>
      </c>
      <c r="K3346" t="str">
        <f t="shared" si="104"/>
        <v>NLDSE.ADT.1524.LT.FE.ZS</v>
      </c>
      <c r="L3346">
        <f t="shared" si="105"/>
        <v>-1</v>
      </c>
    </row>
    <row r="3347" spans="1:12" x14ac:dyDescent="0.25">
      <c r="A3347" t="s">
        <v>111</v>
      </c>
      <c r="B3347" t="s">
        <v>135</v>
      </c>
      <c r="C3347" t="s">
        <v>21</v>
      </c>
      <c r="D3347" t="s">
        <v>8</v>
      </c>
      <c r="E3347" t="s">
        <v>281</v>
      </c>
      <c r="F3347">
        <v>11.6</v>
      </c>
      <c r="G3347">
        <v>11.7</v>
      </c>
      <c r="H3347">
        <v>11.8</v>
      </c>
      <c r="K3347" t="str">
        <f t="shared" si="104"/>
        <v>NLDSE.PRM.ENRL.TC.ZS</v>
      </c>
      <c r="L3347">
        <f t="shared" si="105"/>
        <v>11.699999999999998</v>
      </c>
    </row>
    <row r="3348" spans="1:12" x14ac:dyDescent="0.25">
      <c r="A3348" t="s">
        <v>111</v>
      </c>
      <c r="B3348" t="s">
        <v>135</v>
      </c>
      <c r="C3348" t="s">
        <v>288</v>
      </c>
      <c r="D3348" t="s">
        <v>396</v>
      </c>
      <c r="E3348" t="s">
        <v>281</v>
      </c>
      <c r="F3348">
        <v>14.5</v>
      </c>
      <c r="G3348">
        <v>14.4</v>
      </c>
      <c r="H3348">
        <v>14.5</v>
      </c>
      <c r="K3348" t="str">
        <f t="shared" si="104"/>
        <v>NLDSE.SEC.ENRL.TC.ZS</v>
      </c>
      <c r="L3348">
        <f t="shared" si="105"/>
        <v>14.466666666666667</v>
      </c>
    </row>
    <row r="3349" spans="1:12" x14ac:dyDescent="0.25">
      <c r="A3349" t="s">
        <v>111</v>
      </c>
      <c r="B3349" t="s">
        <v>135</v>
      </c>
      <c r="C3349" t="s">
        <v>561</v>
      </c>
      <c r="D3349" t="s">
        <v>236</v>
      </c>
      <c r="E3349" t="s">
        <v>281</v>
      </c>
      <c r="F3349">
        <v>13.5</v>
      </c>
      <c r="G3349">
        <v>12.9</v>
      </c>
      <c r="H3349">
        <v>12.7</v>
      </c>
      <c r="K3349" t="str">
        <f t="shared" si="104"/>
        <v>NLDSE.TER.ENRL.TC.ZS</v>
      </c>
      <c r="L3349">
        <f t="shared" si="105"/>
        <v>13.033333333333331</v>
      </c>
    </row>
    <row r="3350" spans="1:12" x14ac:dyDescent="0.25">
      <c r="A3350" t="s">
        <v>111</v>
      </c>
      <c r="B3350" t="s">
        <v>135</v>
      </c>
      <c r="C3350" t="s">
        <v>122</v>
      </c>
      <c r="D3350" t="s">
        <v>242</v>
      </c>
      <c r="E3350" t="s">
        <v>281</v>
      </c>
      <c r="F3350">
        <v>86.1</v>
      </c>
      <c r="G3350">
        <v>85.3</v>
      </c>
      <c r="H3350">
        <v>90.9</v>
      </c>
      <c r="K3350" t="str">
        <f t="shared" si="104"/>
        <v>NLDSE.TER.ENRR.FE</v>
      </c>
      <c r="L3350">
        <f t="shared" si="105"/>
        <v>87.433333333333323</v>
      </c>
    </row>
    <row r="3351" spans="1:12" x14ac:dyDescent="0.25">
      <c r="A3351" t="s">
        <v>111</v>
      </c>
      <c r="B3351" t="s">
        <v>135</v>
      </c>
      <c r="C3351" t="s">
        <v>451</v>
      </c>
      <c r="D3351" t="s">
        <v>508</v>
      </c>
      <c r="E3351" t="s">
        <v>281</v>
      </c>
      <c r="F3351">
        <v>134.6</v>
      </c>
      <c r="G3351">
        <v>133.80000000000001</v>
      </c>
      <c r="H3351">
        <v>136.5</v>
      </c>
      <c r="K3351" t="str">
        <f t="shared" si="104"/>
        <v>NLDSE.SEC.ENRR.FE</v>
      </c>
      <c r="L3351">
        <f t="shared" si="105"/>
        <v>134.96666666666667</v>
      </c>
    </row>
    <row r="3352" spans="1:12" x14ac:dyDescent="0.25">
      <c r="A3352" t="s">
        <v>111</v>
      </c>
      <c r="B3352" t="s">
        <v>135</v>
      </c>
      <c r="C3352" t="s">
        <v>128</v>
      </c>
      <c r="D3352" t="s">
        <v>160</v>
      </c>
      <c r="E3352" t="s">
        <v>281</v>
      </c>
      <c r="F3352">
        <v>102.7</v>
      </c>
      <c r="G3352">
        <v>103.3</v>
      </c>
      <c r="H3352">
        <v>104.2</v>
      </c>
      <c r="K3352" t="str">
        <f t="shared" si="104"/>
        <v>NLDSE.PRM.ENRR.FE</v>
      </c>
      <c r="L3352">
        <f t="shared" si="105"/>
        <v>103.39999999999999</v>
      </c>
    </row>
    <row r="3353" spans="1:12" x14ac:dyDescent="0.25">
      <c r="A3353" t="s">
        <v>111</v>
      </c>
      <c r="B3353" t="s">
        <v>135</v>
      </c>
      <c r="C3353" t="s">
        <v>255</v>
      </c>
      <c r="D3353" t="s">
        <v>146</v>
      </c>
      <c r="E3353" t="s">
        <v>281</v>
      </c>
      <c r="F3353">
        <v>52.1</v>
      </c>
      <c r="G3353">
        <v>52.6</v>
      </c>
      <c r="H3353">
        <v>53.1</v>
      </c>
      <c r="K3353" t="str">
        <f t="shared" si="104"/>
        <v>NLDSE.SEC.TCHR.FE.ZS</v>
      </c>
      <c r="L3353">
        <f t="shared" si="105"/>
        <v>52.6</v>
      </c>
    </row>
    <row r="3354" spans="1:12" x14ac:dyDescent="0.25">
      <c r="A3354" t="s">
        <v>111</v>
      </c>
      <c r="B3354" t="s">
        <v>135</v>
      </c>
      <c r="C3354" t="s">
        <v>81</v>
      </c>
      <c r="D3354" t="s">
        <v>552</v>
      </c>
      <c r="E3354" t="s">
        <v>281</v>
      </c>
      <c r="F3354">
        <v>44.4</v>
      </c>
      <c r="G3354">
        <v>45.2</v>
      </c>
      <c r="H3354">
        <v>45.9</v>
      </c>
      <c r="K3354" t="str">
        <f t="shared" si="104"/>
        <v>NLDSE.TER.TCHR.FE.ZS</v>
      </c>
      <c r="L3354">
        <f t="shared" si="105"/>
        <v>45.166666666666664</v>
      </c>
    </row>
    <row r="3355" spans="1:12" x14ac:dyDescent="0.25">
      <c r="A3355" t="s">
        <v>111</v>
      </c>
      <c r="B3355" t="s">
        <v>135</v>
      </c>
      <c r="C3355" t="s">
        <v>517</v>
      </c>
      <c r="D3355" t="s">
        <v>378</v>
      </c>
      <c r="E3355" t="s">
        <v>281</v>
      </c>
      <c r="K3355" t="str">
        <f t="shared" si="104"/>
        <v>NLDSG.DMK.SRCR.FN.ZS</v>
      </c>
      <c r="L3355">
        <f t="shared" si="105"/>
        <v>-1</v>
      </c>
    </row>
    <row r="3356" spans="1:12" x14ac:dyDescent="0.25">
      <c r="A3356" t="s">
        <v>111</v>
      </c>
      <c r="B3356" t="s">
        <v>135</v>
      </c>
      <c r="C3356" t="s">
        <v>131</v>
      </c>
      <c r="D3356" t="s">
        <v>523</v>
      </c>
      <c r="E3356" t="s">
        <v>281</v>
      </c>
      <c r="K3356" t="str">
        <f t="shared" si="104"/>
        <v>NLDSG.DMK.ALLD.FN.ZS</v>
      </c>
      <c r="L3356">
        <f t="shared" si="105"/>
        <v>-1</v>
      </c>
    </row>
    <row r="3357" spans="1:12" x14ac:dyDescent="0.25">
      <c r="A3357" t="s">
        <v>111</v>
      </c>
      <c r="B3357" t="s">
        <v>135</v>
      </c>
      <c r="C3357" t="s">
        <v>505</v>
      </c>
      <c r="D3357" t="s">
        <v>492</v>
      </c>
      <c r="E3357" t="s">
        <v>281</v>
      </c>
      <c r="K3357" t="str">
        <f t="shared" si="104"/>
        <v>NLDSG.VAW.ARGU.ZS</v>
      </c>
      <c r="L3357">
        <f t="shared" si="105"/>
        <v>-1</v>
      </c>
    </row>
    <row r="3358" spans="1:12" x14ac:dyDescent="0.25">
      <c r="A3358" t="s">
        <v>111</v>
      </c>
      <c r="B3358" t="s">
        <v>135</v>
      </c>
      <c r="C3358" t="s">
        <v>199</v>
      </c>
      <c r="D3358" t="s">
        <v>196</v>
      </c>
      <c r="E3358" t="s">
        <v>281</v>
      </c>
      <c r="K3358" t="str">
        <f t="shared" si="104"/>
        <v>NLDSG.VAW.BURN.ZS</v>
      </c>
      <c r="L3358">
        <f t="shared" si="105"/>
        <v>-1</v>
      </c>
    </row>
    <row r="3359" spans="1:12" x14ac:dyDescent="0.25">
      <c r="A3359" t="s">
        <v>111</v>
      </c>
      <c r="B3359" t="s">
        <v>135</v>
      </c>
      <c r="C3359" t="s">
        <v>137</v>
      </c>
      <c r="D3359" t="s">
        <v>159</v>
      </c>
      <c r="E3359" t="s">
        <v>281</v>
      </c>
      <c r="K3359" t="str">
        <f t="shared" si="104"/>
        <v>NLDSG.VAW.NEGL.ZS</v>
      </c>
      <c r="L3359">
        <f t="shared" si="105"/>
        <v>-1</v>
      </c>
    </row>
    <row r="3360" spans="1:12" x14ac:dyDescent="0.25">
      <c r="A3360" t="s">
        <v>111</v>
      </c>
      <c r="B3360" t="s">
        <v>135</v>
      </c>
      <c r="C3360" t="s">
        <v>327</v>
      </c>
      <c r="D3360" t="s">
        <v>583</v>
      </c>
      <c r="E3360" t="s">
        <v>281</v>
      </c>
      <c r="K3360" t="str">
        <f t="shared" si="104"/>
        <v>NLDSG.VAW.GOES.ZS</v>
      </c>
      <c r="L3360">
        <f t="shared" si="105"/>
        <v>-1</v>
      </c>
    </row>
    <row r="3361" spans="1:12" x14ac:dyDescent="0.25">
      <c r="A3361" t="s">
        <v>111</v>
      </c>
      <c r="B3361" t="s">
        <v>135</v>
      </c>
      <c r="C3361" t="s">
        <v>575</v>
      </c>
      <c r="D3361" t="s">
        <v>382</v>
      </c>
      <c r="E3361" t="s">
        <v>281</v>
      </c>
      <c r="K3361" t="str">
        <f t="shared" si="104"/>
        <v>NLDSG.VAW.REFU.ZS</v>
      </c>
      <c r="L3361">
        <f t="shared" si="105"/>
        <v>-1</v>
      </c>
    </row>
    <row r="3362" spans="1:12" x14ac:dyDescent="0.25">
      <c r="A3362" t="s">
        <v>449</v>
      </c>
      <c r="B3362" t="s">
        <v>109</v>
      </c>
      <c r="C3362" t="s">
        <v>138</v>
      </c>
      <c r="D3362" t="s">
        <v>211</v>
      </c>
      <c r="E3362" t="s">
        <v>281</v>
      </c>
      <c r="I3362">
        <v>0</v>
      </c>
      <c r="K3362" t="str">
        <f t="shared" si="104"/>
        <v>NCLSE.COM.DURS</v>
      </c>
      <c r="L3362">
        <f t="shared" si="105"/>
        <v>0</v>
      </c>
    </row>
    <row r="3363" spans="1:12" x14ac:dyDescent="0.25">
      <c r="A3363" t="s">
        <v>449</v>
      </c>
      <c r="B3363" t="s">
        <v>109</v>
      </c>
      <c r="C3363" t="s">
        <v>385</v>
      </c>
      <c r="D3363" t="s">
        <v>381</v>
      </c>
      <c r="E3363" t="s">
        <v>281</v>
      </c>
      <c r="K3363" t="str">
        <f t="shared" si="104"/>
        <v>NCLSE.ADT.LITR.FE.ZS</v>
      </c>
      <c r="L3363">
        <f t="shared" si="105"/>
        <v>-1</v>
      </c>
    </row>
    <row r="3364" spans="1:12" x14ac:dyDescent="0.25">
      <c r="A3364" t="s">
        <v>449</v>
      </c>
      <c r="B3364" t="s">
        <v>109</v>
      </c>
      <c r="C3364" t="s">
        <v>563</v>
      </c>
      <c r="D3364" t="s">
        <v>526</v>
      </c>
      <c r="E3364" t="s">
        <v>281</v>
      </c>
      <c r="K3364" t="str">
        <f t="shared" si="104"/>
        <v>NCLSE.XPD.CPRM.ZS</v>
      </c>
      <c r="L3364">
        <f t="shared" si="105"/>
        <v>-1</v>
      </c>
    </row>
    <row r="3365" spans="1:12" x14ac:dyDescent="0.25">
      <c r="A3365" t="s">
        <v>449</v>
      </c>
      <c r="B3365" t="s">
        <v>109</v>
      </c>
      <c r="C3365" t="s">
        <v>322</v>
      </c>
      <c r="D3365" t="s">
        <v>69</v>
      </c>
      <c r="E3365" t="s">
        <v>281</v>
      </c>
      <c r="K3365" t="str">
        <f t="shared" si="104"/>
        <v>NCLSE.XPD.CSEC.ZS</v>
      </c>
      <c r="L3365">
        <f t="shared" si="105"/>
        <v>-1</v>
      </c>
    </row>
    <row r="3366" spans="1:12" x14ac:dyDescent="0.25">
      <c r="A3366" t="s">
        <v>449</v>
      </c>
      <c r="B3366" t="s">
        <v>109</v>
      </c>
      <c r="C3366" t="s">
        <v>95</v>
      </c>
      <c r="D3366" t="s">
        <v>203</v>
      </c>
      <c r="E3366" t="s">
        <v>281</v>
      </c>
      <c r="K3366" t="str">
        <f t="shared" si="104"/>
        <v>NCLSE.XPD.CTER.ZS</v>
      </c>
      <c r="L3366">
        <f t="shared" si="105"/>
        <v>-1</v>
      </c>
    </row>
    <row r="3367" spans="1:12" x14ac:dyDescent="0.25">
      <c r="A3367" t="s">
        <v>449</v>
      </c>
      <c r="B3367" t="s">
        <v>109</v>
      </c>
      <c r="C3367" t="s">
        <v>150</v>
      </c>
      <c r="D3367" t="s">
        <v>201</v>
      </c>
      <c r="E3367" t="s">
        <v>281</v>
      </c>
      <c r="K3367" t="str">
        <f t="shared" si="104"/>
        <v>NCLSE.XPD.PRIM.PC.ZS</v>
      </c>
      <c r="L3367">
        <f t="shared" si="105"/>
        <v>-1</v>
      </c>
    </row>
    <row r="3368" spans="1:12" x14ac:dyDescent="0.25">
      <c r="A3368" t="s">
        <v>449</v>
      </c>
      <c r="B3368" t="s">
        <v>109</v>
      </c>
      <c r="C3368" t="s">
        <v>585</v>
      </c>
      <c r="D3368" t="s">
        <v>580</v>
      </c>
      <c r="E3368" t="s">
        <v>281</v>
      </c>
      <c r="K3368" t="str">
        <f t="shared" si="104"/>
        <v>NCLSE.XPD.SECO.PC.ZS</v>
      </c>
      <c r="L3368">
        <f t="shared" si="105"/>
        <v>-1</v>
      </c>
    </row>
    <row r="3369" spans="1:12" x14ac:dyDescent="0.25">
      <c r="A3369" t="s">
        <v>449</v>
      </c>
      <c r="B3369" t="s">
        <v>109</v>
      </c>
      <c r="C3369" t="s">
        <v>539</v>
      </c>
      <c r="D3369" t="s">
        <v>558</v>
      </c>
      <c r="E3369" t="s">
        <v>281</v>
      </c>
      <c r="K3369" t="str">
        <f t="shared" si="104"/>
        <v>NCLSE.XPD.TERT.PC.ZS</v>
      </c>
      <c r="L3369">
        <f t="shared" si="105"/>
        <v>-1</v>
      </c>
    </row>
    <row r="3370" spans="1:12" x14ac:dyDescent="0.25">
      <c r="A3370" t="s">
        <v>449</v>
      </c>
      <c r="B3370" t="s">
        <v>109</v>
      </c>
      <c r="C3370" t="s">
        <v>504</v>
      </c>
      <c r="D3370" t="s">
        <v>581</v>
      </c>
      <c r="E3370" t="s">
        <v>281</v>
      </c>
      <c r="K3370" t="str">
        <f t="shared" si="104"/>
        <v>NCLSE.ADT.1524.LT.FE.ZS</v>
      </c>
      <c r="L3370">
        <f t="shared" si="105"/>
        <v>-1</v>
      </c>
    </row>
    <row r="3371" spans="1:12" x14ac:dyDescent="0.25">
      <c r="A3371" t="s">
        <v>449</v>
      </c>
      <c r="B3371" t="s">
        <v>109</v>
      </c>
      <c r="C3371" t="s">
        <v>21</v>
      </c>
      <c r="D3371" t="s">
        <v>8</v>
      </c>
      <c r="E3371" t="s">
        <v>281</v>
      </c>
      <c r="K3371" t="str">
        <f t="shared" si="104"/>
        <v>NCLSE.PRM.ENRL.TC.ZS</v>
      </c>
      <c r="L3371">
        <f t="shared" si="105"/>
        <v>-1</v>
      </c>
    </row>
    <row r="3372" spans="1:12" x14ac:dyDescent="0.25">
      <c r="A3372" t="s">
        <v>449</v>
      </c>
      <c r="B3372" t="s">
        <v>109</v>
      </c>
      <c r="C3372" t="s">
        <v>288</v>
      </c>
      <c r="D3372" t="s">
        <v>396</v>
      </c>
      <c r="E3372" t="s">
        <v>281</v>
      </c>
      <c r="K3372" t="str">
        <f t="shared" si="104"/>
        <v>NCLSE.SEC.ENRL.TC.ZS</v>
      </c>
      <c r="L3372">
        <f t="shared" si="105"/>
        <v>-1</v>
      </c>
    </row>
    <row r="3373" spans="1:12" x14ac:dyDescent="0.25">
      <c r="A3373" t="s">
        <v>449</v>
      </c>
      <c r="B3373" t="s">
        <v>109</v>
      </c>
      <c r="C3373" t="s">
        <v>561</v>
      </c>
      <c r="D3373" t="s">
        <v>236</v>
      </c>
      <c r="E3373" t="s">
        <v>281</v>
      </c>
      <c r="K3373" t="str">
        <f t="shared" si="104"/>
        <v>NCLSE.TER.ENRL.TC.ZS</v>
      </c>
      <c r="L3373">
        <f t="shared" si="105"/>
        <v>-1</v>
      </c>
    </row>
    <row r="3374" spans="1:12" x14ac:dyDescent="0.25">
      <c r="A3374" t="s">
        <v>449</v>
      </c>
      <c r="B3374" t="s">
        <v>109</v>
      </c>
      <c r="C3374" t="s">
        <v>122</v>
      </c>
      <c r="D3374" t="s">
        <v>242</v>
      </c>
      <c r="E3374" t="s">
        <v>281</v>
      </c>
      <c r="K3374" t="str">
        <f t="shared" si="104"/>
        <v>NCLSE.TER.ENRR.FE</v>
      </c>
      <c r="L3374">
        <f t="shared" si="105"/>
        <v>-1</v>
      </c>
    </row>
    <row r="3375" spans="1:12" x14ac:dyDescent="0.25">
      <c r="A3375" t="s">
        <v>449</v>
      </c>
      <c r="B3375" t="s">
        <v>109</v>
      </c>
      <c r="C3375" t="s">
        <v>451</v>
      </c>
      <c r="D3375" t="s">
        <v>508</v>
      </c>
      <c r="E3375" t="s">
        <v>281</v>
      </c>
      <c r="K3375" t="str">
        <f t="shared" si="104"/>
        <v>NCLSE.SEC.ENRR.FE</v>
      </c>
      <c r="L3375">
        <f t="shared" si="105"/>
        <v>-1</v>
      </c>
    </row>
    <row r="3376" spans="1:12" x14ac:dyDescent="0.25">
      <c r="A3376" t="s">
        <v>449</v>
      </c>
      <c r="B3376" t="s">
        <v>109</v>
      </c>
      <c r="C3376" t="s">
        <v>128</v>
      </c>
      <c r="D3376" t="s">
        <v>160</v>
      </c>
      <c r="E3376" t="s">
        <v>281</v>
      </c>
      <c r="K3376" t="str">
        <f t="shared" si="104"/>
        <v>NCLSE.PRM.ENRR.FE</v>
      </c>
      <c r="L3376">
        <f t="shared" si="105"/>
        <v>-1</v>
      </c>
    </row>
    <row r="3377" spans="1:12" x14ac:dyDescent="0.25">
      <c r="A3377" t="s">
        <v>449</v>
      </c>
      <c r="B3377" t="s">
        <v>109</v>
      </c>
      <c r="C3377" t="s">
        <v>255</v>
      </c>
      <c r="D3377" t="s">
        <v>146</v>
      </c>
      <c r="E3377" t="s">
        <v>281</v>
      </c>
      <c r="K3377" t="str">
        <f t="shared" si="104"/>
        <v>NCLSE.SEC.TCHR.FE.ZS</v>
      </c>
      <c r="L3377">
        <f t="shared" si="105"/>
        <v>-1</v>
      </c>
    </row>
    <row r="3378" spans="1:12" x14ac:dyDescent="0.25">
      <c r="A3378" t="s">
        <v>449</v>
      </c>
      <c r="B3378" t="s">
        <v>109</v>
      </c>
      <c r="C3378" t="s">
        <v>81</v>
      </c>
      <c r="D3378" t="s">
        <v>552</v>
      </c>
      <c r="E3378" t="s">
        <v>281</v>
      </c>
      <c r="K3378" t="str">
        <f t="shared" si="104"/>
        <v>NCLSE.TER.TCHR.FE.ZS</v>
      </c>
      <c r="L3378">
        <f t="shared" si="105"/>
        <v>-1</v>
      </c>
    </row>
    <row r="3379" spans="1:12" x14ac:dyDescent="0.25">
      <c r="A3379" t="s">
        <v>449</v>
      </c>
      <c r="B3379" t="s">
        <v>109</v>
      </c>
      <c r="C3379" t="s">
        <v>517</v>
      </c>
      <c r="D3379" t="s">
        <v>378</v>
      </c>
      <c r="E3379" t="s">
        <v>281</v>
      </c>
      <c r="K3379" t="str">
        <f t="shared" si="104"/>
        <v>NCLSG.DMK.SRCR.FN.ZS</v>
      </c>
      <c r="L3379">
        <f t="shared" si="105"/>
        <v>-1</v>
      </c>
    </row>
    <row r="3380" spans="1:12" x14ac:dyDescent="0.25">
      <c r="A3380" t="s">
        <v>449</v>
      </c>
      <c r="B3380" t="s">
        <v>109</v>
      </c>
      <c r="C3380" t="s">
        <v>131</v>
      </c>
      <c r="D3380" t="s">
        <v>523</v>
      </c>
      <c r="E3380" t="s">
        <v>281</v>
      </c>
      <c r="K3380" t="str">
        <f t="shared" si="104"/>
        <v>NCLSG.DMK.ALLD.FN.ZS</v>
      </c>
      <c r="L3380">
        <f t="shared" si="105"/>
        <v>-1</v>
      </c>
    </row>
    <row r="3381" spans="1:12" x14ac:dyDescent="0.25">
      <c r="A3381" t="s">
        <v>449</v>
      </c>
      <c r="B3381" t="s">
        <v>109</v>
      </c>
      <c r="C3381" t="s">
        <v>505</v>
      </c>
      <c r="D3381" t="s">
        <v>492</v>
      </c>
      <c r="E3381" t="s">
        <v>281</v>
      </c>
      <c r="K3381" t="str">
        <f t="shared" si="104"/>
        <v>NCLSG.VAW.ARGU.ZS</v>
      </c>
      <c r="L3381">
        <f t="shared" si="105"/>
        <v>-1</v>
      </c>
    </row>
    <row r="3382" spans="1:12" x14ac:dyDescent="0.25">
      <c r="A3382" t="s">
        <v>449</v>
      </c>
      <c r="B3382" t="s">
        <v>109</v>
      </c>
      <c r="C3382" t="s">
        <v>199</v>
      </c>
      <c r="D3382" t="s">
        <v>196</v>
      </c>
      <c r="E3382" t="s">
        <v>281</v>
      </c>
      <c r="K3382" t="str">
        <f t="shared" si="104"/>
        <v>NCLSG.VAW.BURN.ZS</v>
      </c>
      <c r="L3382">
        <f t="shared" si="105"/>
        <v>-1</v>
      </c>
    </row>
    <row r="3383" spans="1:12" x14ac:dyDescent="0.25">
      <c r="A3383" t="s">
        <v>449</v>
      </c>
      <c r="B3383" t="s">
        <v>109</v>
      </c>
      <c r="C3383" t="s">
        <v>137</v>
      </c>
      <c r="D3383" t="s">
        <v>159</v>
      </c>
      <c r="E3383" t="s">
        <v>281</v>
      </c>
      <c r="K3383" t="str">
        <f t="shared" si="104"/>
        <v>NCLSG.VAW.NEGL.ZS</v>
      </c>
      <c r="L3383">
        <f t="shared" si="105"/>
        <v>-1</v>
      </c>
    </row>
    <row r="3384" spans="1:12" x14ac:dyDescent="0.25">
      <c r="A3384" t="s">
        <v>449</v>
      </c>
      <c r="B3384" t="s">
        <v>109</v>
      </c>
      <c r="C3384" t="s">
        <v>327</v>
      </c>
      <c r="D3384" t="s">
        <v>583</v>
      </c>
      <c r="E3384" t="s">
        <v>281</v>
      </c>
      <c r="K3384" t="str">
        <f t="shared" si="104"/>
        <v>NCLSG.VAW.GOES.ZS</v>
      </c>
      <c r="L3384">
        <f t="shared" si="105"/>
        <v>-1</v>
      </c>
    </row>
    <row r="3385" spans="1:12" x14ac:dyDescent="0.25">
      <c r="A3385" t="s">
        <v>449</v>
      </c>
      <c r="B3385" t="s">
        <v>109</v>
      </c>
      <c r="C3385" t="s">
        <v>575</v>
      </c>
      <c r="D3385" t="s">
        <v>382</v>
      </c>
      <c r="E3385" t="s">
        <v>281</v>
      </c>
      <c r="K3385" t="str">
        <f t="shared" si="104"/>
        <v>NCLSG.VAW.REFU.ZS</v>
      </c>
      <c r="L3385">
        <f t="shared" si="105"/>
        <v>-1</v>
      </c>
    </row>
    <row r="3386" spans="1:12" x14ac:dyDescent="0.25">
      <c r="A3386" t="s">
        <v>191</v>
      </c>
      <c r="B3386" t="s">
        <v>416</v>
      </c>
      <c r="C3386" t="s">
        <v>138</v>
      </c>
      <c r="D3386" t="s">
        <v>211</v>
      </c>
      <c r="E3386" t="s">
        <v>281</v>
      </c>
      <c r="F3386">
        <v>10</v>
      </c>
      <c r="G3386">
        <v>10</v>
      </c>
      <c r="H3386">
        <v>10</v>
      </c>
      <c r="I3386">
        <v>10</v>
      </c>
      <c r="K3386" t="str">
        <f t="shared" si="104"/>
        <v>NZLSE.COM.DURS</v>
      </c>
      <c r="L3386">
        <f t="shared" si="105"/>
        <v>10</v>
      </c>
    </row>
    <row r="3387" spans="1:12" x14ac:dyDescent="0.25">
      <c r="A3387" t="s">
        <v>191</v>
      </c>
      <c r="B3387" t="s">
        <v>416</v>
      </c>
      <c r="C3387" t="s">
        <v>385</v>
      </c>
      <c r="D3387" t="s">
        <v>381</v>
      </c>
      <c r="E3387" t="s">
        <v>281</v>
      </c>
      <c r="K3387" t="str">
        <f t="shared" si="104"/>
        <v>NZLSE.ADT.LITR.FE.ZS</v>
      </c>
      <c r="L3387">
        <f t="shared" si="105"/>
        <v>-1</v>
      </c>
    </row>
    <row r="3388" spans="1:12" x14ac:dyDescent="0.25">
      <c r="A3388" t="s">
        <v>191</v>
      </c>
      <c r="B3388" t="s">
        <v>416</v>
      </c>
      <c r="C3388" t="s">
        <v>563</v>
      </c>
      <c r="D3388" t="s">
        <v>526</v>
      </c>
      <c r="E3388" t="s">
        <v>281</v>
      </c>
      <c r="K3388" t="str">
        <f t="shared" si="104"/>
        <v>NZLSE.XPD.CPRM.ZS</v>
      </c>
      <c r="L3388">
        <f t="shared" si="105"/>
        <v>-1</v>
      </c>
    </row>
    <row r="3389" spans="1:12" x14ac:dyDescent="0.25">
      <c r="A3389" t="s">
        <v>191</v>
      </c>
      <c r="B3389" t="s">
        <v>416</v>
      </c>
      <c r="C3389" t="s">
        <v>322</v>
      </c>
      <c r="D3389" t="s">
        <v>69</v>
      </c>
      <c r="E3389" t="s">
        <v>281</v>
      </c>
      <c r="K3389" t="str">
        <f t="shared" si="104"/>
        <v>NZLSE.XPD.CSEC.ZS</v>
      </c>
      <c r="L3389">
        <f t="shared" si="105"/>
        <v>-1</v>
      </c>
    </row>
    <row r="3390" spans="1:12" x14ac:dyDescent="0.25">
      <c r="A3390" t="s">
        <v>191</v>
      </c>
      <c r="B3390" t="s">
        <v>416</v>
      </c>
      <c r="C3390" t="s">
        <v>95</v>
      </c>
      <c r="D3390" t="s">
        <v>203</v>
      </c>
      <c r="E3390" t="s">
        <v>281</v>
      </c>
      <c r="K3390" t="str">
        <f t="shared" si="104"/>
        <v>NZLSE.XPD.CTER.ZS</v>
      </c>
      <c r="L3390">
        <f t="shared" si="105"/>
        <v>-1</v>
      </c>
    </row>
    <row r="3391" spans="1:12" x14ac:dyDescent="0.25">
      <c r="A3391" t="s">
        <v>191</v>
      </c>
      <c r="B3391" t="s">
        <v>416</v>
      </c>
      <c r="C3391" t="s">
        <v>150</v>
      </c>
      <c r="D3391" t="s">
        <v>201</v>
      </c>
      <c r="E3391" t="s">
        <v>281</v>
      </c>
      <c r="F3391">
        <v>18.3</v>
      </c>
      <c r="G3391">
        <v>20.3</v>
      </c>
      <c r="K3391" t="str">
        <f t="shared" si="104"/>
        <v>NZLSE.XPD.PRIM.PC.ZS</v>
      </c>
      <c r="L3391">
        <f t="shared" si="105"/>
        <v>19.3</v>
      </c>
    </row>
    <row r="3392" spans="1:12" x14ac:dyDescent="0.25">
      <c r="A3392" t="s">
        <v>191</v>
      </c>
      <c r="B3392" t="s">
        <v>416</v>
      </c>
      <c r="C3392" t="s">
        <v>585</v>
      </c>
      <c r="D3392" t="s">
        <v>580</v>
      </c>
      <c r="E3392" t="s">
        <v>281</v>
      </c>
      <c r="F3392">
        <v>20.8</v>
      </c>
      <c r="G3392">
        <v>21.1</v>
      </c>
      <c r="K3392" t="str">
        <f t="shared" si="104"/>
        <v>NZLSE.XPD.SECO.PC.ZS</v>
      </c>
      <c r="L3392">
        <f t="shared" si="105"/>
        <v>20.950000000000003</v>
      </c>
    </row>
    <row r="3393" spans="1:12" x14ac:dyDescent="0.25">
      <c r="A3393" t="s">
        <v>191</v>
      </c>
      <c r="B3393" t="s">
        <v>416</v>
      </c>
      <c r="C3393" t="s">
        <v>539</v>
      </c>
      <c r="D3393" t="s">
        <v>558</v>
      </c>
      <c r="E3393" t="s">
        <v>281</v>
      </c>
      <c r="F3393">
        <v>26.9</v>
      </c>
      <c r="G3393">
        <v>25.2</v>
      </c>
      <c r="K3393" t="str">
        <f t="shared" si="104"/>
        <v>NZLSE.XPD.TERT.PC.ZS</v>
      </c>
      <c r="L3393">
        <f t="shared" si="105"/>
        <v>26.049999999999997</v>
      </c>
    </row>
    <row r="3394" spans="1:12" x14ac:dyDescent="0.25">
      <c r="A3394" t="s">
        <v>191</v>
      </c>
      <c r="B3394" t="s">
        <v>416</v>
      </c>
      <c r="C3394" t="s">
        <v>504</v>
      </c>
      <c r="D3394" t="s">
        <v>581</v>
      </c>
      <c r="E3394" t="s">
        <v>281</v>
      </c>
      <c r="K3394" t="str">
        <f t="shared" si="104"/>
        <v>NZLSE.ADT.1524.LT.FE.ZS</v>
      </c>
      <c r="L3394">
        <f t="shared" si="105"/>
        <v>-1</v>
      </c>
    </row>
    <row r="3395" spans="1:12" x14ac:dyDescent="0.25">
      <c r="A3395" t="s">
        <v>191</v>
      </c>
      <c r="B3395" t="s">
        <v>416</v>
      </c>
      <c r="C3395" t="s">
        <v>21</v>
      </c>
      <c r="D3395" t="s">
        <v>8</v>
      </c>
      <c r="E3395" t="s">
        <v>281</v>
      </c>
      <c r="F3395">
        <v>14.5</v>
      </c>
      <c r="G3395">
        <v>14.6</v>
      </c>
      <c r="H3395">
        <v>14.9</v>
      </c>
      <c r="K3395" t="str">
        <f t="shared" ref="K3395:K3458" si="106">B3395&amp;D3395</f>
        <v>NZLSE.PRM.ENRL.TC.ZS</v>
      </c>
      <c r="L3395">
        <f t="shared" ref="L3395:L3458" si="107">IF(COUNT(F3395:J3395)&gt;0, SUM(F3395:J3395)/COUNT(F3395:J3395), -1)</f>
        <v>14.666666666666666</v>
      </c>
    </row>
    <row r="3396" spans="1:12" x14ac:dyDescent="0.25">
      <c r="A3396" t="s">
        <v>191</v>
      </c>
      <c r="B3396" t="s">
        <v>416</v>
      </c>
      <c r="C3396" t="s">
        <v>288</v>
      </c>
      <c r="D3396" t="s">
        <v>396</v>
      </c>
      <c r="E3396" t="s">
        <v>281</v>
      </c>
      <c r="F3396">
        <v>13.8</v>
      </c>
      <c r="G3396">
        <v>13.8</v>
      </c>
      <c r="H3396">
        <v>13.6</v>
      </c>
      <c r="K3396" t="str">
        <f t="shared" si="106"/>
        <v>NZLSE.SEC.ENRL.TC.ZS</v>
      </c>
      <c r="L3396">
        <f t="shared" si="107"/>
        <v>13.733333333333334</v>
      </c>
    </row>
    <row r="3397" spans="1:12" x14ac:dyDescent="0.25">
      <c r="A3397" t="s">
        <v>191</v>
      </c>
      <c r="B3397" t="s">
        <v>416</v>
      </c>
      <c r="C3397" t="s">
        <v>561</v>
      </c>
      <c r="D3397" t="s">
        <v>236</v>
      </c>
      <c r="E3397" t="s">
        <v>281</v>
      </c>
      <c r="F3397">
        <v>16.7</v>
      </c>
      <c r="G3397">
        <v>17.2</v>
      </c>
      <c r="H3397">
        <v>16</v>
      </c>
      <c r="K3397" t="str">
        <f t="shared" si="106"/>
        <v>NZLSE.TER.ENRL.TC.ZS</v>
      </c>
      <c r="L3397">
        <f t="shared" si="107"/>
        <v>16.633333333333333</v>
      </c>
    </row>
    <row r="3398" spans="1:12" x14ac:dyDescent="0.25">
      <c r="A3398" t="s">
        <v>191</v>
      </c>
      <c r="B3398" t="s">
        <v>416</v>
      </c>
      <c r="C3398" t="s">
        <v>122</v>
      </c>
      <c r="D3398" t="s">
        <v>242</v>
      </c>
      <c r="E3398" t="s">
        <v>281</v>
      </c>
      <c r="F3398">
        <v>94.9</v>
      </c>
      <c r="G3398">
        <v>96.4</v>
      </c>
      <c r="H3398">
        <v>97.2</v>
      </c>
      <c r="K3398" t="str">
        <f t="shared" si="106"/>
        <v>NZLSE.TER.ENRR.FE</v>
      </c>
      <c r="L3398">
        <f t="shared" si="107"/>
        <v>96.166666666666671</v>
      </c>
    </row>
    <row r="3399" spans="1:12" x14ac:dyDescent="0.25">
      <c r="A3399" t="s">
        <v>191</v>
      </c>
      <c r="B3399" t="s">
        <v>416</v>
      </c>
      <c r="C3399" t="s">
        <v>451</v>
      </c>
      <c r="D3399" t="s">
        <v>508</v>
      </c>
      <c r="E3399" t="s">
        <v>281</v>
      </c>
      <c r="F3399">
        <v>118.1</v>
      </c>
      <c r="G3399">
        <v>117.8</v>
      </c>
      <c r="H3399">
        <v>118.2</v>
      </c>
      <c r="K3399" t="str">
        <f t="shared" si="106"/>
        <v>NZLSE.SEC.ENRR.FE</v>
      </c>
      <c r="L3399">
        <f t="shared" si="107"/>
        <v>118.03333333333332</v>
      </c>
    </row>
    <row r="3400" spans="1:12" x14ac:dyDescent="0.25">
      <c r="A3400" t="s">
        <v>191</v>
      </c>
      <c r="B3400" t="s">
        <v>416</v>
      </c>
      <c r="C3400" t="s">
        <v>128</v>
      </c>
      <c r="D3400" t="s">
        <v>160</v>
      </c>
      <c r="E3400" t="s">
        <v>281</v>
      </c>
      <c r="F3400">
        <v>98.2</v>
      </c>
      <c r="G3400">
        <v>99.2</v>
      </c>
      <c r="H3400">
        <v>100.2</v>
      </c>
      <c r="K3400" t="str">
        <f t="shared" si="106"/>
        <v>NZLSE.PRM.ENRR.FE</v>
      </c>
      <c r="L3400">
        <f t="shared" si="107"/>
        <v>99.2</v>
      </c>
    </row>
    <row r="3401" spans="1:12" x14ac:dyDescent="0.25">
      <c r="A3401" t="s">
        <v>191</v>
      </c>
      <c r="B3401" t="s">
        <v>416</v>
      </c>
      <c r="C3401" t="s">
        <v>255</v>
      </c>
      <c r="D3401" t="s">
        <v>146</v>
      </c>
      <c r="E3401" t="s">
        <v>281</v>
      </c>
      <c r="F3401">
        <v>62.7</v>
      </c>
      <c r="G3401">
        <v>63.1</v>
      </c>
      <c r="H3401">
        <v>63.3</v>
      </c>
      <c r="K3401" t="str">
        <f t="shared" si="106"/>
        <v>NZLSE.SEC.TCHR.FE.ZS</v>
      </c>
      <c r="L3401">
        <f t="shared" si="107"/>
        <v>63.033333333333339</v>
      </c>
    </row>
    <row r="3402" spans="1:12" x14ac:dyDescent="0.25">
      <c r="A3402" t="s">
        <v>191</v>
      </c>
      <c r="B3402" t="s">
        <v>416</v>
      </c>
      <c r="C3402" t="s">
        <v>81</v>
      </c>
      <c r="D3402" t="s">
        <v>552</v>
      </c>
      <c r="E3402" t="s">
        <v>281</v>
      </c>
      <c r="F3402">
        <v>48.8</v>
      </c>
      <c r="G3402">
        <v>48.7</v>
      </c>
      <c r="H3402">
        <v>49.8</v>
      </c>
      <c r="K3402" t="str">
        <f t="shared" si="106"/>
        <v>NZLSE.TER.TCHR.FE.ZS</v>
      </c>
      <c r="L3402">
        <f t="shared" si="107"/>
        <v>49.1</v>
      </c>
    </row>
    <row r="3403" spans="1:12" x14ac:dyDescent="0.25">
      <c r="A3403" t="s">
        <v>191</v>
      </c>
      <c r="B3403" t="s">
        <v>416</v>
      </c>
      <c r="C3403" t="s">
        <v>517</v>
      </c>
      <c r="D3403" t="s">
        <v>378</v>
      </c>
      <c r="E3403" t="s">
        <v>281</v>
      </c>
      <c r="K3403" t="str">
        <f t="shared" si="106"/>
        <v>NZLSG.DMK.SRCR.FN.ZS</v>
      </c>
      <c r="L3403">
        <f t="shared" si="107"/>
        <v>-1</v>
      </c>
    </row>
    <row r="3404" spans="1:12" x14ac:dyDescent="0.25">
      <c r="A3404" t="s">
        <v>191</v>
      </c>
      <c r="B3404" t="s">
        <v>416</v>
      </c>
      <c r="C3404" t="s">
        <v>131</v>
      </c>
      <c r="D3404" t="s">
        <v>523</v>
      </c>
      <c r="E3404" t="s">
        <v>281</v>
      </c>
      <c r="K3404" t="str">
        <f t="shared" si="106"/>
        <v>NZLSG.DMK.ALLD.FN.ZS</v>
      </c>
      <c r="L3404">
        <f t="shared" si="107"/>
        <v>-1</v>
      </c>
    </row>
    <row r="3405" spans="1:12" x14ac:dyDescent="0.25">
      <c r="A3405" t="s">
        <v>191</v>
      </c>
      <c r="B3405" t="s">
        <v>416</v>
      </c>
      <c r="C3405" t="s">
        <v>505</v>
      </c>
      <c r="D3405" t="s">
        <v>492</v>
      </c>
      <c r="E3405" t="s">
        <v>281</v>
      </c>
      <c r="K3405" t="str">
        <f t="shared" si="106"/>
        <v>NZLSG.VAW.ARGU.ZS</v>
      </c>
      <c r="L3405">
        <f t="shared" si="107"/>
        <v>-1</v>
      </c>
    </row>
    <row r="3406" spans="1:12" x14ac:dyDescent="0.25">
      <c r="A3406" t="s">
        <v>191</v>
      </c>
      <c r="B3406" t="s">
        <v>416</v>
      </c>
      <c r="C3406" t="s">
        <v>199</v>
      </c>
      <c r="D3406" t="s">
        <v>196</v>
      </c>
      <c r="E3406" t="s">
        <v>281</v>
      </c>
      <c r="K3406" t="str">
        <f t="shared" si="106"/>
        <v>NZLSG.VAW.BURN.ZS</v>
      </c>
      <c r="L3406">
        <f t="shared" si="107"/>
        <v>-1</v>
      </c>
    </row>
    <row r="3407" spans="1:12" x14ac:dyDescent="0.25">
      <c r="A3407" t="s">
        <v>191</v>
      </c>
      <c r="B3407" t="s">
        <v>416</v>
      </c>
      <c r="C3407" t="s">
        <v>137</v>
      </c>
      <c r="D3407" t="s">
        <v>159</v>
      </c>
      <c r="E3407" t="s">
        <v>281</v>
      </c>
      <c r="K3407" t="str">
        <f t="shared" si="106"/>
        <v>NZLSG.VAW.NEGL.ZS</v>
      </c>
      <c r="L3407">
        <f t="shared" si="107"/>
        <v>-1</v>
      </c>
    </row>
    <row r="3408" spans="1:12" x14ac:dyDescent="0.25">
      <c r="A3408" t="s">
        <v>191</v>
      </c>
      <c r="B3408" t="s">
        <v>416</v>
      </c>
      <c r="C3408" t="s">
        <v>327</v>
      </c>
      <c r="D3408" t="s">
        <v>583</v>
      </c>
      <c r="E3408" t="s">
        <v>281</v>
      </c>
      <c r="K3408" t="str">
        <f t="shared" si="106"/>
        <v>NZLSG.VAW.GOES.ZS</v>
      </c>
      <c r="L3408">
        <f t="shared" si="107"/>
        <v>-1</v>
      </c>
    </row>
    <row r="3409" spans="1:12" x14ac:dyDescent="0.25">
      <c r="A3409" t="s">
        <v>191</v>
      </c>
      <c r="B3409" t="s">
        <v>416</v>
      </c>
      <c r="C3409" t="s">
        <v>575</v>
      </c>
      <c r="D3409" t="s">
        <v>382</v>
      </c>
      <c r="E3409" t="s">
        <v>281</v>
      </c>
      <c r="K3409" t="str">
        <f t="shared" si="106"/>
        <v>NZLSG.VAW.REFU.ZS</v>
      </c>
      <c r="L3409">
        <f t="shared" si="107"/>
        <v>-1</v>
      </c>
    </row>
    <row r="3410" spans="1:12" x14ac:dyDescent="0.25">
      <c r="A3410" t="s">
        <v>485</v>
      </c>
      <c r="B3410" t="s">
        <v>253</v>
      </c>
      <c r="C3410" t="s">
        <v>138</v>
      </c>
      <c r="D3410" t="s">
        <v>211</v>
      </c>
      <c r="E3410" t="s">
        <v>281</v>
      </c>
      <c r="F3410">
        <v>7</v>
      </c>
      <c r="G3410">
        <v>7</v>
      </c>
      <c r="H3410">
        <v>7</v>
      </c>
      <c r="I3410">
        <v>7</v>
      </c>
      <c r="K3410" t="str">
        <f t="shared" si="106"/>
        <v>NICSE.COM.DURS</v>
      </c>
      <c r="L3410">
        <f t="shared" si="107"/>
        <v>7</v>
      </c>
    </row>
    <row r="3411" spans="1:12" x14ac:dyDescent="0.25">
      <c r="A3411" t="s">
        <v>485</v>
      </c>
      <c r="B3411" t="s">
        <v>253</v>
      </c>
      <c r="C3411" t="s">
        <v>385</v>
      </c>
      <c r="D3411" t="s">
        <v>381</v>
      </c>
      <c r="E3411" t="s">
        <v>281</v>
      </c>
      <c r="F3411">
        <v>82.8</v>
      </c>
      <c r="K3411" t="str">
        <f t="shared" si="106"/>
        <v>NICSE.ADT.LITR.FE.ZS</v>
      </c>
      <c r="L3411">
        <f t="shared" si="107"/>
        <v>82.8</v>
      </c>
    </row>
    <row r="3412" spans="1:12" x14ac:dyDescent="0.25">
      <c r="A3412" t="s">
        <v>485</v>
      </c>
      <c r="B3412" t="s">
        <v>253</v>
      </c>
      <c r="C3412" t="s">
        <v>563</v>
      </c>
      <c r="D3412" t="s">
        <v>526</v>
      </c>
      <c r="E3412" t="s">
        <v>281</v>
      </c>
      <c r="K3412" t="str">
        <f t="shared" si="106"/>
        <v>NICSE.XPD.CPRM.ZS</v>
      </c>
      <c r="L3412">
        <f t="shared" si="107"/>
        <v>-1</v>
      </c>
    </row>
    <row r="3413" spans="1:12" x14ac:dyDescent="0.25">
      <c r="A3413" t="s">
        <v>485</v>
      </c>
      <c r="B3413" t="s">
        <v>253</v>
      </c>
      <c r="C3413" t="s">
        <v>322</v>
      </c>
      <c r="D3413" t="s">
        <v>69</v>
      </c>
      <c r="E3413" t="s">
        <v>281</v>
      </c>
      <c r="K3413" t="str">
        <f t="shared" si="106"/>
        <v>NICSE.XPD.CSEC.ZS</v>
      </c>
      <c r="L3413">
        <f t="shared" si="107"/>
        <v>-1</v>
      </c>
    </row>
    <row r="3414" spans="1:12" x14ac:dyDescent="0.25">
      <c r="A3414" t="s">
        <v>485</v>
      </c>
      <c r="B3414" t="s">
        <v>253</v>
      </c>
      <c r="C3414" t="s">
        <v>95</v>
      </c>
      <c r="D3414" t="s">
        <v>203</v>
      </c>
      <c r="E3414" t="s">
        <v>281</v>
      </c>
      <c r="K3414" t="str">
        <f t="shared" si="106"/>
        <v>NICSE.XPD.CTER.ZS</v>
      </c>
      <c r="L3414">
        <f t="shared" si="107"/>
        <v>-1</v>
      </c>
    </row>
    <row r="3415" spans="1:12" x14ac:dyDescent="0.25">
      <c r="A3415" t="s">
        <v>485</v>
      </c>
      <c r="B3415" t="s">
        <v>253</v>
      </c>
      <c r="C3415" t="s">
        <v>150</v>
      </c>
      <c r="D3415" t="s">
        <v>201</v>
      </c>
      <c r="E3415" t="s">
        <v>281</v>
      </c>
      <c r="K3415" t="str">
        <f t="shared" si="106"/>
        <v>NICSE.XPD.PRIM.PC.ZS</v>
      </c>
      <c r="L3415">
        <f t="shared" si="107"/>
        <v>-1</v>
      </c>
    </row>
    <row r="3416" spans="1:12" x14ac:dyDescent="0.25">
      <c r="A3416" t="s">
        <v>485</v>
      </c>
      <c r="B3416" t="s">
        <v>253</v>
      </c>
      <c r="C3416" t="s">
        <v>585</v>
      </c>
      <c r="D3416" t="s">
        <v>580</v>
      </c>
      <c r="E3416" t="s">
        <v>281</v>
      </c>
      <c r="K3416" t="str">
        <f t="shared" si="106"/>
        <v>NICSE.XPD.SECO.PC.ZS</v>
      </c>
      <c r="L3416">
        <f t="shared" si="107"/>
        <v>-1</v>
      </c>
    </row>
    <row r="3417" spans="1:12" x14ac:dyDescent="0.25">
      <c r="A3417" t="s">
        <v>485</v>
      </c>
      <c r="B3417" t="s">
        <v>253</v>
      </c>
      <c r="C3417" t="s">
        <v>539</v>
      </c>
      <c r="D3417" t="s">
        <v>558</v>
      </c>
      <c r="E3417" t="s">
        <v>281</v>
      </c>
      <c r="K3417" t="str">
        <f t="shared" si="106"/>
        <v>NICSE.XPD.TERT.PC.ZS</v>
      </c>
      <c r="L3417">
        <f t="shared" si="107"/>
        <v>-1</v>
      </c>
    </row>
    <row r="3418" spans="1:12" x14ac:dyDescent="0.25">
      <c r="A3418" t="s">
        <v>485</v>
      </c>
      <c r="B3418" t="s">
        <v>253</v>
      </c>
      <c r="C3418" t="s">
        <v>504</v>
      </c>
      <c r="D3418" t="s">
        <v>581</v>
      </c>
      <c r="E3418" t="s">
        <v>281</v>
      </c>
      <c r="F3418">
        <v>93.6</v>
      </c>
      <c r="K3418" t="str">
        <f t="shared" si="106"/>
        <v>NICSE.ADT.1524.LT.FE.ZS</v>
      </c>
      <c r="L3418">
        <f t="shared" si="107"/>
        <v>93.6</v>
      </c>
    </row>
    <row r="3419" spans="1:12" x14ac:dyDescent="0.25">
      <c r="A3419" t="s">
        <v>485</v>
      </c>
      <c r="B3419" t="s">
        <v>253</v>
      </c>
      <c r="C3419" t="s">
        <v>21</v>
      </c>
      <c r="D3419" t="s">
        <v>8</v>
      </c>
      <c r="E3419" t="s">
        <v>281</v>
      </c>
      <c r="K3419" t="str">
        <f t="shared" si="106"/>
        <v>NICSE.PRM.ENRL.TC.ZS</v>
      </c>
      <c r="L3419">
        <f t="shared" si="107"/>
        <v>-1</v>
      </c>
    </row>
    <row r="3420" spans="1:12" x14ac:dyDescent="0.25">
      <c r="A3420" t="s">
        <v>485</v>
      </c>
      <c r="B3420" t="s">
        <v>253</v>
      </c>
      <c r="C3420" t="s">
        <v>288</v>
      </c>
      <c r="D3420" t="s">
        <v>396</v>
      </c>
      <c r="E3420" t="s">
        <v>281</v>
      </c>
      <c r="K3420" t="str">
        <f t="shared" si="106"/>
        <v>NICSE.SEC.ENRL.TC.ZS</v>
      </c>
      <c r="L3420">
        <f t="shared" si="107"/>
        <v>-1</v>
      </c>
    </row>
    <row r="3421" spans="1:12" x14ac:dyDescent="0.25">
      <c r="A3421" t="s">
        <v>485</v>
      </c>
      <c r="B3421" t="s">
        <v>253</v>
      </c>
      <c r="C3421" t="s">
        <v>561</v>
      </c>
      <c r="D3421" t="s">
        <v>236</v>
      </c>
      <c r="E3421" t="s">
        <v>281</v>
      </c>
      <c r="K3421" t="str">
        <f t="shared" si="106"/>
        <v>NICSE.TER.ENRL.TC.ZS</v>
      </c>
      <c r="L3421">
        <f t="shared" si="107"/>
        <v>-1</v>
      </c>
    </row>
    <row r="3422" spans="1:12" x14ac:dyDescent="0.25">
      <c r="A3422" t="s">
        <v>485</v>
      </c>
      <c r="B3422" t="s">
        <v>253</v>
      </c>
      <c r="C3422" t="s">
        <v>122</v>
      </c>
      <c r="D3422" t="s">
        <v>242</v>
      </c>
      <c r="E3422" t="s">
        <v>281</v>
      </c>
      <c r="K3422" t="str">
        <f t="shared" si="106"/>
        <v>NICSE.TER.ENRR.FE</v>
      </c>
      <c r="L3422">
        <f t="shared" si="107"/>
        <v>-1</v>
      </c>
    </row>
    <row r="3423" spans="1:12" x14ac:dyDescent="0.25">
      <c r="A3423" t="s">
        <v>485</v>
      </c>
      <c r="B3423" t="s">
        <v>253</v>
      </c>
      <c r="C3423" t="s">
        <v>451</v>
      </c>
      <c r="D3423" t="s">
        <v>508</v>
      </c>
      <c r="E3423" t="s">
        <v>281</v>
      </c>
      <c r="K3423" t="str">
        <f t="shared" si="106"/>
        <v>NICSE.SEC.ENRR.FE</v>
      </c>
      <c r="L3423">
        <f t="shared" si="107"/>
        <v>-1</v>
      </c>
    </row>
    <row r="3424" spans="1:12" x14ac:dyDescent="0.25">
      <c r="A3424" t="s">
        <v>485</v>
      </c>
      <c r="B3424" t="s">
        <v>253</v>
      </c>
      <c r="C3424" t="s">
        <v>128</v>
      </c>
      <c r="D3424" t="s">
        <v>160</v>
      </c>
      <c r="E3424" t="s">
        <v>281</v>
      </c>
      <c r="K3424" t="str">
        <f t="shared" si="106"/>
        <v>NICSE.PRM.ENRR.FE</v>
      </c>
      <c r="L3424">
        <f t="shared" si="107"/>
        <v>-1</v>
      </c>
    </row>
    <row r="3425" spans="1:12" x14ac:dyDescent="0.25">
      <c r="A3425" t="s">
        <v>485</v>
      </c>
      <c r="B3425" t="s">
        <v>253</v>
      </c>
      <c r="C3425" t="s">
        <v>255</v>
      </c>
      <c r="D3425" t="s">
        <v>146</v>
      </c>
      <c r="E3425" t="s">
        <v>281</v>
      </c>
      <c r="K3425" t="str">
        <f t="shared" si="106"/>
        <v>NICSE.SEC.TCHR.FE.ZS</v>
      </c>
      <c r="L3425">
        <f t="shared" si="107"/>
        <v>-1</v>
      </c>
    </row>
    <row r="3426" spans="1:12" x14ac:dyDescent="0.25">
      <c r="A3426" t="s">
        <v>485</v>
      </c>
      <c r="B3426" t="s">
        <v>253</v>
      </c>
      <c r="C3426" t="s">
        <v>81</v>
      </c>
      <c r="D3426" t="s">
        <v>552</v>
      </c>
      <c r="E3426" t="s">
        <v>281</v>
      </c>
      <c r="K3426" t="str">
        <f t="shared" si="106"/>
        <v>NICSE.TER.TCHR.FE.ZS</v>
      </c>
      <c r="L3426">
        <f t="shared" si="107"/>
        <v>-1</v>
      </c>
    </row>
    <row r="3427" spans="1:12" x14ac:dyDescent="0.25">
      <c r="A3427" t="s">
        <v>485</v>
      </c>
      <c r="B3427" t="s">
        <v>253</v>
      </c>
      <c r="C3427" t="s">
        <v>517</v>
      </c>
      <c r="D3427" t="s">
        <v>378</v>
      </c>
      <c r="E3427" t="s">
        <v>281</v>
      </c>
      <c r="K3427" t="str">
        <f t="shared" si="106"/>
        <v>NICSG.DMK.SRCR.FN.ZS</v>
      </c>
      <c r="L3427">
        <f t="shared" si="107"/>
        <v>-1</v>
      </c>
    </row>
    <row r="3428" spans="1:12" x14ac:dyDescent="0.25">
      <c r="A3428" t="s">
        <v>485</v>
      </c>
      <c r="B3428" t="s">
        <v>253</v>
      </c>
      <c r="C3428" t="s">
        <v>131</v>
      </c>
      <c r="D3428" t="s">
        <v>523</v>
      </c>
      <c r="E3428" t="s">
        <v>281</v>
      </c>
      <c r="K3428" t="str">
        <f t="shared" si="106"/>
        <v>NICSG.DMK.ALLD.FN.ZS</v>
      </c>
      <c r="L3428">
        <f t="shared" si="107"/>
        <v>-1</v>
      </c>
    </row>
    <row r="3429" spans="1:12" x14ac:dyDescent="0.25">
      <c r="A3429" t="s">
        <v>485</v>
      </c>
      <c r="B3429" t="s">
        <v>253</v>
      </c>
      <c r="C3429" t="s">
        <v>505</v>
      </c>
      <c r="D3429" t="s">
        <v>492</v>
      </c>
      <c r="E3429" t="s">
        <v>281</v>
      </c>
      <c r="K3429" t="str">
        <f t="shared" si="106"/>
        <v>NICSG.VAW.ARGU.ZS</v>
      </c>
      <c r="L3429">
        <f t="shared" si="107"/>
        <v>-1</v>
      </c>
    </row>
    <row r="3430" spans="1:12" x14ac:dyDescent="0.25">
      <c r="A3430" t="s">
        <v>485</v>
      </c>
      <c r="B3430" t="s">
        <v>253</v>
      </c>
      <c r="C3430" t="s">
        <v>199</v>
      </c>
      <c r="D3430" t="s">
        <v>196</v>
      </c>
      <c r="E3430" t="s">
        <v>281</v>
      </c>
      <c r="K3430" t="str">
        <f t="shared" si="106"/>
        <v>NICSG.VAW.BURN.ZS</v>
      </c>
      <c r="L3430">
        <f t="shared" si="107"/>
        <v>-1</v>
      </c>
    </row>
    <row r="3431" spans="1:12" x14ac:dyDescent="0.25">
      <c r="A3431" t="s">
        <v>485</v>
      </c>
      <c r="B3431" t="s">
        <v>253</v>
      </c>
      <c r="C3431" t="s">
        <v>137</v>
      </c>
      <c r="D3431" t="s">
        <v>159</v>
      </c>
      <c r="E3431" t="s">
        <v>281</v>
      </c>
      <c r="K3431" t="str">
        <f t="shared" si="106"/>
        <v>NICSG.VAW.NEGL.ZS</v>
      </c>
      <c r="L3431">
        <f t="shared" si="107"/>
        <v>-1</v>
      </c>
    </row>
    <row r="3432" spans="1:12" x14ac:dyDescent="0.25">
      <c r="A3432" t="s">
        <v>485</v>
      </c>
      <c r="B3432" t="s">
        <v>253</v>
      </c>
      <c r="C3432" t="s">
        <v>327</v>
      </c>
      <c r="D3432" t="s">
        <v>583</v>
      </c>
      <c r="E3432" t="s">
        <v>281</v>
      </c>
      <c r="K3432" t="str">
        <f t="shared" si="106"/>
        <v>NICSG.VAW.GOES.ZS</v>
      </c>
      <c r="L3432">
        <f t="shared" si="107"/>
        <v>-1</v>
      </c>
    </row>
    <row r="3433" spans="1:12" x14ac:dyDescent="0.25">
      <c r="A3433" t="s">
        <v>485</v>
      </c>
      <c r="B3433" t="s">
        <v>253</v>
      </c>
      <c r="C3433" t="s">
        <v>575</v>
      </c>
      <c r="D3433" t="s">
        <v>382</v>
      </c>
      <c r="E3433" t="s">
        <v>281</v>
      </c>
      <c r="K3433" t="str">
        <f t="shared" si="106"/>
        <v>NICSG.VAW.REFU.ZS</v>
      </c>
      <c r="L3433">
        <f t="shared" si="107"/>
        <v>-1</v>
      </c>
    </row>
    <row r="3434" spans="1:12" x14ac:dyDescent="0.25">
      <c r="A3434" t="s">
        <v>229</v>
      </c>
      <c r="B3434" t="s">
        <v>559</v>
      </c>
      <c r="C3434" t="s">
        <v>138</v>
      </c>
      <c r="D3434" t="s">
        <v>211</v>
      </c>
      <c r="E3434" t="s">
        <v>281</v>
      </c>
      <c r="K3434" t="str">
        <f t="shared" si="106"/>
        <v>NERSE.COM.DURS</v>
      </c>
      <c r="L3434">
        <f t="shared" si="107"/>
        <v>-1</v>
      </c>
    </row>
    <row r="3435" spans="1:12" x14ac:dyDescent="0.25">
      <c r="A3435" t="s">
        <v>229</v>
      </c>
      <c r="B3435" t="s">
        <v>559</v>
      </c>
      <c r="C3435" t="s">
        <v>385</v>
      </c>
      <c r="D3435" t="s">
        <v>381</v>
      </c>
      <c r="E3435" t="s">
        <v>281</v>
      </c>
      <c r="K3435" t="str">
        <f t="shared" si="106"/>
        <v>NERSE.ADT.LITR.FE.ZS</v>
      </c>
      <c r="L3435">
        <f t="shared" si="107"/>
        <v>-1</v>
      </c>
    </row>
    <row r="3436" spans="1:12" x14ac:dyDescent="0.25">
      <c r="A3436" t="s">
        <v>229</v>
      </c>
      <c r="B3436" t="s">
        <v>559</v>
      </c>
      <c r="C3436" t="s">
        <v>563</v>
      </c>
      <c r="D3436" t="s">
        <v>526</v>
      </c>
      <c r="E3436" t="s">
        <v>281</v>
      </c>
      <c r="F3436">
        <v>94.4</v>
      </c>
      <c r="G3436">
        <v>96.1</v>
      </c>
      <c r="H3436">
        <v>99.1</v>
      </c>
      <c r="K3436" t="str">
        <f t="shared" si="106"/>
        <v>NERSE.XPD.CPRM.ZS</v>
      </c>
      <c r="L3436">
        <f t="shared" si="107"/>
        <v>96.533333333333346</v>
      </c>
    </row>
    <row r="3437" spans="1:12" x14ac:dyDescent="0.25">
      <c r="A3437" t="s">
        <v>229</v>
      </c>
      <c r="B3437" t="s">
        <v>559</v>
      </c>
      <c r="C3437" t="s">
        <v>322</v>
      </c>
      <c r="D3437" t="s">
        <v>69</v>
      </c>
      <c r="E3437" t="s">
        <v>281</v>
      </c>
      <c r="F3437">
        <v>72.3</v>
      </c>
      <c r="G3437">
        <v>89.9</v>
      </c>
      <c r="H3437">
        <v>97.5</v>
      </c>
      <c r="K3437" t="str">
        <f t="shared" si="106"/>
        <v>NERSE.XPD.CSEC.ZS</v>
      </c>
      <c r="L3437">
        <f t="shared" si="107"/>
        <v>86.566666666666663</v>
      </c>
    </row>
    <row r="3438" spans="1:12" x14ac:dyDescent="0.25">
      <c r="A3438" t="s">
        <v>229</v>
      </c>
      <c r="B3438" t="s">
        <v>559</v>
      </c>
      <c r="C3438" t="s">
        <v>95</v>
      </c>
      <c r="D3438" t="s">
        <v>203</v>
      </c>
      <c r="E3438" t="s">
        <v>281</v>
      </c>
      <c r="F3438">
        <v>98</v>
      </c>
      <c r="G3438">
        <v>93.6</v>
      </c>
      <c r="H3438">
        <v>93.7</v>
      </c>
      <c r="K3438" t="str">
        <f t="shared" si="106"/>
        <v>NERSE.XPD.CTER.ZS</v>
      </c>
      <c r="L3438">
        <f t="shared" si="107"/>
        <v>95.100000000000009</v>
      </c>
    </row>
    <row r="3439" spans="1:12" x14ac:dyDescent="0.25">
      <c r="A3439" t="s">
        <v>229</v>
      </c>
      <c r="B3439" t="s">
        <v>559</v>
      </c>
      <c r="C3439" t="s">
        <v>150</v>
      </c>
      <c r="D3439" t="s">
        <v>201</v>
      </c>
      <c r="E3439" t="s">
        <v>281</v>
      </c>
      <c r="F3439">
        <v>22.2</v>
      </c>
      <c r="G3439">
        <v>16.2</v>
      </c>
      <c r="H3439">
        <v>13.1</v>
      </c>
      <c r="K3439" t="str">
        <f t="shared" si="106"/>
        <v>NERSE.XPD.PRIM.PC.ZS</v>
      </c>
      <c r="L3439">
        <f t="shared" si="107"/>
        <v>17.166666666666668</v>
      </c>
    </row>
    <row r="3440" spans="1:12" x14ac:dyDescent="0.25">
      <c r="A3440" t="s">
        <v>229</v>
      </c>
      <c r="B3440" t="s">
        <v>559</v>
      </c>
      <c r="C3440" t="s">
        <v>585</v>
      </c>
      <c r="D3440" t="s">
        <v>580</v>
      </c>
      <c r="E3440" t="s">
        <v>281</v>
      </c>
      <c r="F3440">
        <v>64.599999999999994</v>
      </c>
      <c r="G3440">
        <v>18</v>
      </c>
      <c r="H3440">
        <v>16</v>
      </c>
      <c r="K3440" t="str">
        <f t="shared" si="106"/>
        <v>NERSE.XPD.SECO.PC.ZS</v>
      </c>
      <c r="L3440">
        <f t="shared" si="107"/>
        <v>32.866666666666667</v>
      </c>
    </row>
    <row r="3441" spans="1:12" x14ac:dyDescent="0.25">
      <c r="A3441" t="s">
        <v>229</v>
      </c>
      <c r="B3441" t="s">
        <v>559</v>
      </c>
      <c r="C3441" t="s">
        <v>539</v>
      </c>
      <c r="D3441" t="s">
        <v>558</v>
      </c>
      <c r="E3441" t="s">
        <v>281</v>
      </c>
      <c r="F3441">
        <v>305.10000000000002</v>
      </c>
      <c r="G3441">
        <v>296.39999999999998</v>
      </c>
      <c r="H3441">
        <v>258.60000000000002</v>
      </c>
      <c r="K3441" t="str">
        <f t="shared" si="106"/>
        <v>NERSE.XPD.TERT.PC.ZS</v>
      </c>
      <c r="L3441">
        <f t="shared" si="107"/>
        <v>286.7</v>
      </c>
    </row>
    <row r="3442" spans="1:12" x14ac:dyDescent="0.25">
      <c r="A3442" t="s">
        <v>229</v>
      </c>
      <c r="B3442" t="s">
        <v>559</v>
      </c>
      <c r="C3442" t="s">
        <v>504</v>
      </c>
      <c r="D3442" t="s">
        <v>581</v>
      </c>
      <c r="E3442" t="s">
        <v>281</v>
      </c>
      <c r="K3442" t="str">
        <f t="shared" si="106"/>
        <v>NERSE.ADT.1524.LT.FE.ZS</v>
      </c>
      <c r="L3442">
        <f t="shared" si="107"/>
        <v>-1</v>
      </c>
    </row>
    <row r="3443" spans="1:12" x14ac:dyDescent="0.25">
      <c r="A3443" t="s">
        <v>229</v>
      </c>
      <c r="B3443" t="s">
        <v>559</v>
      </c>
      <c r="C3443" t="s">
        <v>21</v>
      </c>
      <c r="D3443" t="s">
        <v>8</v>
      </c>
      <c r="E3443" t="s">
        <v>281</v>
      </c>
      <c r="F3443">
        <v>36.6</v>
      </c>
      <c r="G3443">
        <v>36.299999999999997</v>
      </c>
      <c r="H3443">
        <v>36.299999999999997</v>
      </c>
      <c r="K3443" t="str">
        <f t="shared" si="106"/>
        <v>NERSE.PRM.ENRL.TC.ZS</v>
      </c>
      <c r="L3443">
        <f t="shared" si="107"/>
        <v>36.4</v>
      </c>
    </row>
    <row r="3444" spans="1:12" x14ac:dyDescent="0.25">
      <c r="A3444" t="s">
        <v>229</v>
      </c>
      <c r="B3444" t="s">
        <v>559</v>
      </c>
      <c r="C3444" t="s">
        <v>288</v>
      </c>
      <c r="D3444" t="s">
        <v>396</v>
      </c>
      <c r="E3444" t="s">
        <v>281</v>
      </c>
      <c r="F3444">
        <v>28</v>
      </c>
      <c r="G3444">
        <v>26.7</v>
      </c>
      <c r="H3444">
        <v>29.7</v>
      </c>
      <c r="K3444" t="str">
        <f t="shared" si="106"/>
        <v>NERSE.SEC.ENRL.TC.ZS</v>
      </c>
      <c r="L3444">
        <f t="shared" si="107"/>
        <v>28.133333333333336</v>
      </c>
    </row>
    <row r="3445" spans="1:12" x14ac:dyDescent="0.25">
      <c r="A3445" t="s">
        <v>229</v>
      </c>
      <c r="B3445" t="s">
        <v>559</v>
      </c>
      <c r="C3445" t="s">
        <v>561</v>
      </c>
      <c r="D3445" t="s">
        <v>236</v>
      </c>
      <c r="E3445" t="s">
        <v>281</v>
      </c>
      <c r="F3445">
        <v>15.1</v>
      </c>
      <c r="G3445">
        <v>14.8</v>
      </c>
      <c r="H3445">
        <v>15.3</v>
      </c>
      <c r="I3445">
        <v>14.7</v>
      </c>
      <c r="K3445" t="str">
        <f t="shared" si="106"/>
        <v>NERSE.TER.ENRL.TC.ZS</v>
      </c>
      <c r="L3445">
        <f t="shared" si="107"/>
        <v>14.975000000000001</v>
      </c>
    </row>
    <row r="3446" spans="1:12" x14ac:dyDescent="0.25">
      <c r="A3446" t="s">
        <v>229</v>
      </c>
      <c r="B3446" t="s">
        <v>559</v>
      </c>
      <c r="C3446" t="s">
        <v>122</v>
      </c>
      <c r="D3446" t="s">
        <v>242</v>
      </c>
      <c r="E3446" t="s">
        <v>281</v>
      </c>
      <c r="F3446">
        <v>2.1</v>
      </c>
      <c r="G3446">
        <v>2.5</v>
      </c>
      <c r="H3446">
        <v>2.4</v>
      </c>
      <c r="I3446">
        <v>2.6</v>
      </c>
      <c r="K3446" t="str">
        <f t="shared" si="106"/>
        <v>NERSE.TER.ENRR.FE</v>
      </c>
      <c r="L3446">
        <f t="shared" si="107"/>
        <v>2.4</v>
      </c>
    </row>
    <row r="3447" spans="1:12" x14ac:dyDescent="0.25">
      <c r="A3447" t="s">
        <v>229</v>
      </c>
      <c r="B3447" t="s">
        <v>559</v>
      </c>
      <c r="C3447" t="s">
        <v>451</v>
      </c>
      <c r="D3447" t="s">
        <v>508</v>
      </c>
      <c r="E3447" t="s">
        <v>281</v>
      </c>
      <c r="F3447">
        <v>17</v>
      </c>
      <c r="G3447">
        <v>19.8</v>
      </c>
      <c r="H3447">
        <v>20.7</v>
      </c>
      <c r="K3447" t="str">
        <f t="shared" si="106"/>
        <v>NERSE.SEC.ENRR.FE</v>
      </c>
      <c r="L3447">
        <f t="shared" si="107"/>
        <v>19.166666666666668</v>
      </c>
    </row>
    <row r="3448" spans="1:12" x14ac:dyDescent="0.25">
      <c r="A3448" t="s">
        <v>229</v>
      </c>
      <c r="B3448" t="s">
        <v>559</v>
      </c>
      <c r="C3448" t="s">
        <v>128</v>
      </c>
      <c r="D3448" t="s">
        <v>160</v>
      </c>
      <c r="E3448" t="s">
        <v>281</v>
      </c>
      <c r="F3448">
        <v>65.599999999999994</v>
      </c>
      <c r="G3448">
        <v>67.5</v>
      </c>
      <c r="H3448">
        <v>69.2</v>
      </c>
      <c r="K3448" t="str">
        <f t="shared" si="106"/>
        <v>NERSE.PRM.ENRR.FE</v>
      </c>
      <c r="L3448">
        <f t="shared" si="107"/>
        <v>67.433333333333337</v>
      </c>
    </row>
    <row r="3449" spans="1:12" x14ac:dyDescent="0.25">
      <c r="A3449" t="s">
        <v>229</v>
      </c>
      <c r="B3449" t="s">
        <v>559</v>
      </c>
      <c r="C3449" t="s">
        <v>255</v>
      </c>
      <c r="D3449" t="s">
        <v>146</v>
      </c>
      <c r="E3449" t="s">
        <v>281</v>
      </c>
      <c r="F3449">
        <v>20.100000000000001</v>
      </c>
      <c r="G3449">
        <v>20.100000000000001</v>
      </c>
      <c r="H3449">
        <v>21.6</v>
      </c>
      <c r="K3449" t="str">
        <f t="shared" si="106"/>
        <v>NERSE.SEC.TCHR.FE.ZS</v>
      </c>
      <c r="L3449">
        <f t="shared" si="107"/>
        <v>20.6</v>
      </c>
    </row>
    <row r="3450" spans="1:12" x14ac:dyDescent="0.25">
      <c r="A3450" t="s">
        <v>229</v>
      </c>
      <c r="B3450" t="s">
        <v>559</v>
      </c>
      <c r="C3450" t="s">
        <v>81</v>
      </c>
      <c r="D3450" t="s">
        <v>552</v>
      </c>
      <c r="E3450" t="s">
        <v>281</v>
      </c>
      <c r="F3450">
        <v>9.6</v>
      </c>
      <c r="G3450">
        <v>9.6</v>
      </c>
      <c r="H3450">
        <v>9.1</v>
      </c>
      <c r="I3450">
        <v>10</v>
      </c>
      <c r="K3450" t="str">
        <f t="shared" si="106"/>
        <v>NERSE.TER.TCHR.FE.ZS</v>
      </c>
      <c r="L3450">
        <f t="shared" si="107"/>
        <v>9.5749999999999993</v>
      </c>
    </row>
    <row r="3451" spans="1:12" x14ac:dyDescent="0.25">
      <c r="A3451" t="s">
        <v>229</v>
      </c>
      <c r="B3451" t="s">
        <v>559</v>
      </c>
      <c r="C3451" t="s">
        <v>517</v>
      </c>
      <c r="D3451" t="s">
        <v>378</v>
      </c>
      <c r="E3451" t="s">
        <v>281</v>
      </c>
      <c r="K3451" t="str">
        <f t="shared" si="106"/>
        <v>NERSG.DMK.SRCR.FN.ZS</v>
      </c>
      <c r="L3451">
        <f t="shared" si="107"/>
        <v>-1</v>
      </c>
    </row>
    <row r="3452" spans="1:12" x14ac:dyDescent="0.25">
      <c r="A3452" t="s">
        <v>229</v>
      </c>
      <c r="B3452" t="s">
        <v>559</v>
      </c>
      <c r="C3452" t="s">
        <v>131</v>
      </c>
      <c r="D3452" t="s">
        <v>523</v>
      </c>
      <c r="E3452" t="s">
        <v>281</v>
      </c>
      <c r="K3452" t="str">
        <f t="shared" si="106"/>
        <v>NERSG.DMK.ALLD.FN.ZS</v>
      </c>
      <c r="L3452">
        <f t="shared" si="107"/>
        <v>-1</v>
      </c>
    </row>
    <row r="3453" spans="1:12" x14ac:dyDescent="0.25">
      <c r="A3453" t="s">
        <v>229</v>
      </c>
      <c r="B3453" t="s">
        <v>559</v>
      </c>
      <c r="C3453" t="s">
        <v>505</v>
      </c>
      <c r="D3453" t="s">
        <v>492</v>
      </c>
      <c r="E3453" t="s">
        <v>281</v>
      </c>
      <c r="K3453" t="str">
        <f t="shared" si="106"/>
        <v>NERSG.VAW.ARGU.ZS</v>
      </c>
      <c r="L3453">
        <f t="shared" si="107"/>
        <v>-1</v>
      </c>
    </row>
    <row r="3454" spans="1:12" x14ac:dyDescent="0.25">
      <c r="A3454" t="s">
        <v>229</v>
      </c>
      <c r="B3454" t="s">
        <v>559</v>
      </c>
      <c r="C3454" t="s">
        <v>199</v>
      </c>
      <c r="D3454" t="s">
        <v>196</v>
      </c>
      <c r="E3454" t="s">
        <v>281</v>
      </c>
      <c r="K3454" t="str">
        <f t="shared" si="106"/>
        <v>NERSG.VAW.BURN.ZS</v>
      </c>
      <c r="L3454">
        <f t="shared" si="107"/>
        <v>-1</v>
      </c>
    </row>
    <row r="3455" spans="1:12" x14ac:dyDescent="0.25">
      <c r="A3455" t="s">
        <v>229</v>
      </c>
      <c r="B3455" t="s">
        <v>559</v>
      </c>
      <c r="C3455" t="s">
        <v>137</v>
      </c>
      <c r="D3455" t="s">
        <v>159</v>
      </c>
      <c r="E3455" t="s">
        <v>281</v>
      </c>
      <c r="K3455" t="str">
        <f t="shared" si="106"/>
        <v>NERSG.VAW.NEGL.ZS</v>
      </c>
      <c r="L3455">
        <f t="shared" si="107"/>
        <v>-1</v>
      </c>
    </row>
    <row r="3456" spans="1:12" x14ac:dyDescent="0.25">
      <c r="A3456" t="s">
        <v>229</v>
      </c>
      <c r="B3456" t="s">
        <v>559</v>
      </c>
      <c r="C3456" t="s">
        <v>327</v>
      </c>
      <c r="D3456" t="s">
        <v>583</v>
      </c>
      <c r="E3456" t="s">
        <v>281</v>
      </c>
      <c r="K3456" t="str">
        <f t="shared" si="106"/>
        <v>NERSG.VAW.GOES.ZS</v>
      </c>
      <c r="L3456">
        <f t="shared" si="107"/>
        <v>-1</v>
      </c>
    </row>
    <row r="3457" spans="1:12" x14ac:dyDescent="0.25">
      <c r="A3457" t="s">
        <v>229</v>
      </c>
      <c r="B3457" t="s">
        <v>559</v>
      </c>
      <c r="C3457" t="s">
        <v>575</v>
      </c>
      <c r="D3457" t="s">
        <v>382</v>
      </c>
      <c r="E3457" t="s">
        <v>281</v>
      </c>
      <c r="K3457" t="str">
        <f t="shared" si="106"/>
        <v>NERSG.VAW.REFU.ZS</v>
      </c>
      <c r="L3457">
        <f t="shared" si="107"/>
        <v>-1</v>
      </c>
    </row>
    <row r="3458" spans="1:12" x14ac:dyDescent="0.25">
      <c r="A3458" t="s">
        <v>442</v>
      </c>
      <c r="B3458" t="s">
        <v>392</v>
      </c>
      <c r="C3458" t="s">
        <v>138</v>
      </c>
      <c r="D3458" t="s">
        <v>211</v>
      </c>
      <c r="E3458" t="s">
        <v>281</v>
      </c>
      <c r="F3458">
        <v>9</v>
      </c>
      <c r="G3458">
        <v>9</v>
      </c>
      <c r="H3458">
        <v>9</v>
      </c>
      <c r="I3458">
        <v>9</v>
      </c>
      <c r="K3458" t="str">
        <f t="shared" si="106"/>
        <v>NGASE.COM.DURS</v>
      </c>
      <c r="L3458">
        <f t="shared" si="107"/>
        <v>9</v>
      </c>
    </row>
    <row r="3459" spans="1:12" x14ac:dyDescent="0.25">
      <c r="A3459" t="s">
        <v>442</v>
      </c>
      <c r="B3459" t="s">
        <v>392</v>
      </c>
      <c r="C3459" t="s">
        <v>385</v>
      </c>
      <c r="D3459" t="s">
        <v>381</v>
      </c>
      <c r="E3459" t="s">
        <v>281</v>
      </c>
      <c r="I3459">
        <v>52.7</v>
      </c>
      <c r="K3459" t="str">
        <f t="shared" ref="K3459:K3522" si="108">B3459&amp;D3459</f>
        <v>NGASE.ADT.LITR.FE.ZS</v>
      </c>
      <c r="L3459">
        <f t="shared" ref="L3459:L3522" si="109">IF(COUNT(F3459:J3459)&gt;0, SUM(F3459:J3459)/COUNT(F3459:J3459), -1)</f>
        <v>52.7</v>
      </c>
    </row>
    <row r="3460" spans="1:12" x14ac:dyDescent="0.25">
      <c r="A3460" t="s">
        <v>442</v>
      </c>
      <c r="B3460" t="s">
        <v>392</v>
      </c>
      <c r="C3460" t="s">
        <v>563</v>
      </c>
      <c r="D3460" t="s">
        <v>526</v>
      </c>
      <c r="E3460" t="s">
        <v>281</v>
      </c>
      <c r="K3460" t="str">
        <f t="shared" si="108"/>
        <v>NGASE.XPD.CPRM.ZS</v>
      </c>
      <c r="L3460">
        <f t="shared" si="109"/>
        <v>-1</v>
      </c>
    </row>
    <row r="3461" spans="1:12" x14ac:dyDescent="0.25">
      <c r="A3461" t="s">
        <v>442</v>
      </c>
      <c r="B3461" t="s">
        <v>392</v>
      </c>
      <c r="C3461" t="s">
        <v>322</v>
      </c>
      <c r="D3461" t="s">
        <v>69</v>
      </c>
      <c r="E3461" t="s">
        <v>281</v>
      </c>
      <c r="K3461" t="str">
        <f t="shared" si="108"/>
        <v>NGASE.XPD.CSEC.ZS</v>
      </c>
      <c r="L3461">
        <f t="shared" si="109"/>
        <v>-1</v>
      </c>
    </row>
    <row r="3462" spans="1:12" x14ac:dyDescent="0.25">
      <c r="A3462" t="s">
        <v>442</v>
      </c>
      <c r="B3462" t="s">
        <v>392</v>
      </c>
      <c r="C3462" t="s">
        <v>95</v>
      </c>
      <c r="D3462" t="s">
        <v>203</v>
      </c>
      <c r="E3462" t="s">
        <v>281</v>
      </c>
      <c r="K3462" t="str">
        <f t="shared" si="108"/>
        <v>NGASE.XPD.CTER.ZS</v>
      </c>
      <c r="L3462">
        <f t="shared" si="109"/>
        <v>-1</v>
      </c>
    </row>
    <row r="3463" spans="1:12" x14ac:dyDescent="0.25">
      <c r="A3463" t="s">
        <v>442</v>
      </c>
      <c r="B3463" t="s">
        <v>392</v>
      </c>
      <c r="C3463" t="s">
        <v>150</v>
      </c>
      <c r="D3463" t="s">
        <v>201</v>
      </c>
      <c r="E3463" t="s">
        <v>281</v>
      </c>
      <c r="K3463" t="str">
        <f t="shared" si="108"/>
        <v>NGASE.XPD.PRIM.PC.ZS</v>
      </c>
      <c r="L3463">
        <f t="shared" si="109"/>
        <v>-1</v>
      </c>
    </row>
    <row r="3464" spans="1:12" x14ac:dyDescent="0.25">
      <c r="A3464" t="s">
        <v>442</v>
      </c>
      <c r="B3464" t="s">
        <v>392</v>
      </c>
      <c r="C3464" t="s">
        <v>585</v>
      </c>
      <c r="D3464" t="s">
        <v>580</v>
      </c>
      <c r="E3464" t="s">
        <v>281</v>
      </c>
      <c r="K3464" t="str">
        <f t="shared" si="108"/>
        <v>NGASE.XPD.SECO.PC.ZS</v>
      </c>
      <c r="L3464">
        <f t="shared" si="109"/>
        <v>-1</v>
      </c>
    </row>
    <row r="3465" spans="1:12" x14ac:dyDescent="0.25">
      <c r="A3465" t="s">
        <v>442</v>
      </c>
      <c r="B3465" t="s">
        <v>392</v>
      </c>
      <c r="C3465" t="s">
        <v>539</v>
      </c>
      <c r="D3465" t="s">
        <v>558</v>
      </c>
      <c r="E3465" t="s">
        <v>281</v>
      </c>
      <c r="K3465" t="str">
        <f t="shared" si="108"/>
        <v>NGASE.XPD.TERT.PC.ZS</v>
      </c>
      <c r="L3465">
        <f t="shared" si="109"/>
        <v>-1</v>
      </c>
    </row>
    <row r="3466" spans="1:12" x14ac:dyDescent="0.25">
      <c r="A3466" t="s">
        <v>442</v>
      </c>
      <c r="B3466" t="s">
        <v>392</v>
      </c>
      <c r="C3466" t="s">
        <v>504</v>
      </c>
      <c r="D3466" t="s">
        <v>581</v>
      </c>
      <c r="E3466" t="s">
        <v>281</v>
      </c>
      <c r="I3466">
        <v>68.3</v>
      </c>
      <c r="K3466" t="str">
        <f t="shared" si="108"/>
        <v>NGASE.ADT.1524.LT.FE.ZS</v>
      </c>
      <c r="L3466">
        <f t="shared" si="109"/>
        <v>68.3</v>
      </c>
    </row>
    <row r="3467" spans="1:12" x14ac:dyDescent="0.25">
      <c r="A3467" t="s">
        <v>442</v>
      </c>
      <c r="B3467" t="s">
        <v>392</v>
      </c>
      <c r="C3467" t="s">
        <v>21</v>
      </c>
      <c r="D3467" t="s">
        <v>8</v>
      </c>
      <c r="E3467" t="s">
        <v>281</v>
      </c>
      <c r="K3467" t="str">
        <f t="shared" si="108"/>
        <v>NGASE.PRM.ENRL.TC.ZS</v>
      </c>
      <c r="L3467">
        <f t="shared" si="109"/>
        <v>-1</v>
      </c>
    </row>
    <row r="3468" spans="1:12" x14ac:dyDescent="0.25">
      <c r="A3468" t="s">
        <v>442</v>
      </c>
      <c r="B3468" t="s">
        <v>392</v>
      </c>
      <c r="C3468" t="s">
        <v>288</v>
      </c>
      <c r="D3468" t="s">
        <v>396</v>
      </c>
      <c r="E3468" t="s">
        <v>281</v>
      </c>
      <c r="K3468" t="str">
        <f t="shared" si="108"/>
        <v>NGASE.SEC.ENRL.TC.ZS</v>
      </c>
      <c r="L3468">
        <f t="shared" si="109"/>
        <v>-1</v>
      </c>
    </row>
    <row r="3469" spans="1:12" x14ac:dyDescent="0.25">
      <c r="A3469" t="s">
        <v>442</v>
      </c>
      <c r="B3469" t="s">
        <v>392</v>
      </c>
      <c r="C3469" t="s">
        <v>561</v>
      </c>
      <c r="D3469" t="s">
        <v>236</v>
      </c>
      <c r="E3469" t="s">
        <v>281</v>
      </c>
      <c r="K3469" t="str">
        <f t="shared" si="108"/>
        <v>NGASE.TER.ENRL.TC.ZS</v>
      </c>
      <c r="L3469">
        <f t="shared" si="109"/>
        <v>-1</v>
      </c>
    </row>
    <row r="3470" spans="1:12" x14ac:dyDescent="0.25">
      <c r="A3470" t="s">
        <v>442</v>
      </c>
      <c r="B3470" t="s">
        <v>392</v>
      </c>
      <c r="C3470" t="s">
        <v>122</v>
      </c>
      <c r="D3470" t="s">
        <v>242</v>
      </c>
      <c r="E3470" t="s">
        <v>281</v>
      </c>
      <c r="K3470" t="str">
        <f t="shared" si="108"/>
        <v>NGASE.TER.ENRR.FE</v>
      </c>
      <c r="L3470">
        <f t="shared" si="109"/>
        <v>-1</v>
      </c>
    </row>
    <row r="3471" spans="1:12" x14ac:dyDescent="0.25">
      <c r="A3471" t="s">
        <v>442</v>
      </c>
      <c r="B3471" t="s">
        <v>392</v>
      </c>
      <c r="C3471" t="s">
        <v>451</v>
      </c>
      <c r="D3471" t="s">
        <v>508</v>
      </c>
      <c r="E3471" t="s">
        <v>281</v>
      </c>
      <c r="F3471">
        <v>44.7</v>
      </c>
      <c r="G3471">
        <v>39.799999999999997</v>
      </c>
      <c r="K3471" t="str">
        <f t="shared" si="108"/>
        <v>NGASE.SEC.ENRR.FE</v>
      </c>
      <c r="L3471">
        <f t="shared" si="109"/>
        <v>42.25</v>
      </c>
    </row>
    <row r="3472" spans="1:12" x14ac:dyDescent="0.25">
      <c r="A3472" t="s">
        <v>442</v>
      </c>
      <c r="B3472" t="s">
        <v>392</v>
      </c>
      <c r="C3472" t="s">
        <v>128</v>
      </c>
      <c r="D3472" t="s">
        <v>160</v>
      </c>
      <c r="E3472" t="s">
        <v>281</v>
      </c>
      <c r="G3472">
        <v>82.2</v>
      </c>
      <c r="K3472" t="str">
        <f t="shared" si="108"/>
        <v>NGASE.PRM.ENRR.FE</v>
      </c>
      <c r="L3472">
        <f t="shared" si="109"/>
        <v>82.2</v>
      </c>
    </row>
    <row r="3473" spans="1:12" x14ac:dyDescent="0.25">
      <c r="A3473" t="s">
        <v>442</v>
      </c>
      <c r="B3473" t="s">
        <v>392</v>
      </c>
      <c r="C3473" t="s">
        <v>255</v>
      </c>
      <c r="D3473" t="s">
        <v>146</v>
      </c>
      <c r="E3473" t="s">
        <v>281</v>
      </c>
      <c r="K3473" t="str">
        <f t="shared" si="108"/>
        <v>NGASE.SEC.TCHR.FE.ZS</v>
      </c>
      <c r="L3473">
        <f t="shared" si="109"/>
        <v>-1</v>
      </c>
    </row>
    <row r="3474" spans="1:12" x14ac:dyDescent="0.25">
      <c r="A3474" t="s">
        <v>442</v>
      </c>
      <c r="B3474" t="s">
        <v>392</v>
      </c>
      <c r="C3474" t="s">
        <v>81</v>
      </c>
      <c r="D3474" t="s">
        <v>552</v>
      </c>
      <c r="E3474" t="s">
        <v>281</v>
      </c>
      <c r="K3474" t="str">
        <f t="shared" si="108"/>
        <v>NGASE.TER.TCHR.FE.ZS</v>
      </c>
      <c r="L3474">
        <f t="shared" si="109"/>
        <v>-1</v>
      </c>
    </row>
    <row r="3475" spans="1:12" x14ac:dyDescent="0.25">
      <c r="A3475" t="s">
        <v>442</v>
      </c>
      <c r="B3475" t="s">
        <v>392</v>
      </c>
      <c r="C3475" t="s">
        <v>517</v>
      </c>
      <c r="D3475" t="s">
        <v>378</v>
      </c>
      <c r="E3475" t="s">
        <v>281</v>
      </c>
      <c r="K3475" t="str">
        <f t="shared" si="108"/>
        <v>NGASG.DMK.SRCR.FN.ZS</v>
      </c>
      <c r="L3475">
        <f t="shared" si="109"/>
        <v>-1</v>
      </c>
    </row>
    <row r="3476" spans="1:12" x14ac:dyDescent="0.25">
      <c r="A3476" t="s">
        <v>442</v>
      </c>
      <c r="B3476" t="s">
        <v>392</v>
      </c>
      <c r="C3476" t="s">
        <v>131</v>
      </c>
      <c r="D3476" t="s">
        <v>523</v>
      </c>
      <c r="E3476" t="s">
        <v>281</v>
      </c>
      <c r="K3476" t="str">
        <f t="shared" si="108"/>
        <v>NGASG.DMK.ALLD.FN.ZS</v>
      </c>
      <c r="L3476">
        <f t="shared" si="109"/>
        <v>-1</v>
      </c>
    </row>
    <row r="3477" spans="1:12" x14ac:dyDescent="0.25">
      <c r="A3477" t="s">
        <v>442</v>
      </c>
      <c r="B3477" t="s">
        <v>392</v>
      </c>
      <c r="C3477" t="s">
        <v>505</v>
      </c>
      <c r="D3477" t="s">
        <v>492</v>
      </c>
      <c r="E3477" t="s">
        <v>281</v>
      </c>
      <c r="K3477" t="str">
        <f t="shared" si="108"/>
        <v>NGASG.VAW.ARGU.ZS</v>
      </c>
      <c r="L3477">
        <f t="shared" si="109"/>
        <v>-1</v>
      </c>
    </row>
    <row r="3478" spans="1:12" x14ac:dyDescent="0.25">
      <c r="A3478" t="s">
        <v>442</v>
      </c>
      <c r="B3478" t="s">
        <v>392</v>
      </c>
      <c r="C3478" t="s">
        <v>199</v>
      </c>
      <c r="D3478" t="s">
        <v>196</v>
      </c>
      <c r="E3478" t="s">
        <v>281</v>
      </c>
      <c r="K3478" t="str">
        <f t="shared" si="108"/>
        <v>NGASG.VAW.BURN.ZS</v>
      </c>
      <c r="L3478">
        <f t="shared" si="109"/>
        <v>-1</v>
      </c>
    </row>
    <row r="3479" spans="1:12" x14ac:dyDescent="0.25">
      <c r="A3479" t="s">
        <v>442</v>
      </c>
      <c r="B3479" t="s">
        <v>392</v>
      </c>
      <c r="C3479" t="s">
        <v>137</v>
      </c>
      <c r="D3479" t="s">
        <v>159</v>
      </c>
      <c r="E3479" t="s">
        <v>281</v>
      </c>
      <c r="K3479" t="str">
        <f t="shared" si="108"/>
        <v>NGASG.VAW.NEGL.ZS</v>
      </c>
      <c r="L3479">
        <f t="shared" si="109"/>
        <v>-1</v>
      </c>
    </row>
    <row r="3480" spans="1:12" x14ac:dyDescent="0.25">
      <c r="A3480" t="s">
        <v>442</v>
      </c>
      <c r="B3480" t="s">
        <v>392</v>
      </c>
      <c r="C3480" t="s">
        <v>327</v>
      </c>
      <c r="D3480" t="s">
        <v>583</v>
      </c>
      <c r="E3480" t="s">
        <v>281</v>
      </c>
      <c r="K3480" t="str">
        <f t="shared" si="108"/>
        <v>NGASG.VAW.GOES.ZS</v>
      </c>
      <c r="L3480">
        <f t="shared" si="109"/>
        <v>-1</v>
      </c>
    </row>
    <row r="3481" spans="1:12" x14ac:dyDescent="0.25">
      <c r="A3481" t="s">
        <v>442</v>
      </c>
      <c r="B3481" t="s">
        <v>392</v>
      </c>
      <c r="C3481" t="s">
        <v>575</v>
      </c>
      <c r="D3481" t="s">
        <v>382</v>
      </c>
      <c r="E3481" t="s">
        <v>281</v>
      </c>
      <c r="K3481" t="str">
        <f t="shared" si="108"/>
        <v>NGASG.VAW.REFU.ZS</v>
      </c>
      <c r="L3481">
        <f t="shared" si="109"/>
        <v>-1</v>
      </c>
    </row>
    <row r="3482" spans="1:12" x14ac:dyDescent="0.25">
      <c r="A3482" t="s">
        <v>470</v>
      </c>
      <c r="B3482" t="s">
        <v>457</v>
      </c>
      <c r="C3482" t="s">
        <v>138</v>
      </c>
      <c r="D3482" t="s">
        <v>211</v>
      </c>
      <c r="E3482" t="s">
        <v>281</v>
      </c>
      <c r="F3482">
        <v>13</v>
      </c>
      <c r="G3482">
        <v>13</v>
      </c>
      <c r="H3482">
        <v>13</v>
      </c>
      <c r="I3482">
        <v>13</v>
      </c>
      <c r="K3482" t="str">
        <f t="shared" si="108"/>
        <v>MKDSE.COM.DURS</v>
      </c>
      <c r="L3482">
        <f t="shared" si="109"/>
        <v>13</v>
      </c>
    </row>
    <row r="3483" spans="1:12" x14ac:dyDescent="0.25">
      <c r="A3483" t="s">
        <v>470</v>
      </c>
      <c r="B3483" t="s">
        <v>457</v>
      </c>
      <c r="C3483" t="s">
        <v>385</v>
      </c>
      <c r="D3483" t="s">
        <v>381</v>
      </c>
      <c r="E3483" t="s">
        <v>281</v>
      </c>
      <c r="K3483" t="str">
        <f t="shared" si="108"/>
        <v>MKDSE.ADT.LITR.FE.ZS</v>
      </c>
      <c r="L3483">
        <f t="shared" si="109"/>
        <v>-1</v>
      </c>
    </row>
    <row r="3484" spans="1:12" x14ac:dyDescent="0.25">
      <c r="A3484" t="s">
        <v>470</v>
      </c>
      <c r="B3484" t="s">
        <v>457</v>
      </c>
      <c r="C3484" t="s">
        <v>563</v>
      </c>
      <c r="D3484" t="s">
        <v>526</v>
      </c>
      <c r="E3484" t="s">
        <v>281</v>
      </c>
      <c r="K3484" t="str">
        <f t="shared" si="108"/>
        <v>MKDSE.XPD.CPRM.ZS</v>
      </c>
      <c r="L3484">
        <f t="shared" si="109"/>
        <v>-1</v>
      </c>
    </row>
    <row r="3485" spans="1:12" x14ac:dyDescent="0.25">
      <c r="A3485" t="s">
        <v>470</v>
      </c>
      <c r="B3485" t="s">
        <v>457</v>
      </c>
      <c r="C3485" t="s">
        <v>322</v>
      </c>
      <c r="D3485" t="s">
        <v>69</v>
      </c>
      <c r="E3485" t="s">
        <v>281</v>
      </c>
      <c r="K3485" t="str">
        <f t="shared" si="108"/>
        <v>MKDSE.XPD.CSEC.ZS</v>
      </c>
      <c r="L3485">
        <f t="shared" si="109"/>
        <v>-1</v>
      </c>
    </row>
    <row r="3486" spans="1:12" x14ac:dyDescent="0.25">
      <c r="A3486" t="s">
        <v>470</v>
      </c>
      <c r="B3486" t="s">
        <v>457</v>
      </c>
      <c r="C3486" t="s">
        <v>95</v>
      </c>
      <c r="D3486" t="s">
        <v>203</v>
      </c>
      <c r="E3486" t="s">
        <v>281</v>
      </c>
      <c r="K3486" t="str">
        <f t="shared" si="108"/>
        <v>MKDSE.XPD.CTER.ZS</v>
      </c>
      <c r="L3486">
        <f t="shared" si="109"/>
        <v>-1</v>
      </c>
    </row>
    <row r="3487" spans="1:12" x14ac:dyDescent="0.25">
      <c r="A3487" t="s">
        <v>470</v>
      </c>
      <c r="B3487" t="s">
        <v>457</v>
      </c>
      <c r="C3487" t="s">
        <v>150</v>
      </c>
      <c r="D3487" t="s">
        <v>201</v>
      </c>
      <c r="E3487" t="s">
        <v>281</v>
      </c>
      <c r="K3487" t="str">
        <f t="shared" si="108"/>
        <v>MKDSE.XPD.PRIM.PC.ZS</v>
      </c>
      <c r="L3487">
        <f t="shared" si="109"/>
        <v>-1</v>
      </c>
    </row>
    <row r="3488" spans="1:12" x14ac:dyDescent="0.25">
      <c r="A3488" t="s">
        <v>470</v>
      </c>
      <c r="B3488" t="s">
        <v>457</v>
      </c>
      <c r="C3488" t="s">
        <v>585</v>
      </c>
      <c r="D3488" t="s">
        <v>580</v>
      </c>
      <c r="E3488" t="s">
        <v>281</v>
      </c>
      <c r="K3488" t="str">
        <f t="shared" si="108"/>
        <v>MKDSE.XPD.SECO.PC.ZS</v>
      </c>
      <c r="L3488">
        <f t="shared" si="109"/>
        <v>-1</v>
      </c>
    </row>
    <row r="3489" spans="1:12" x14ac:dyDescent="0.25">
      <c r="A3489" t="s">
        <v>470</v>
      </c>
      <c r="B3489" t="s">
        <v>457</v>
      </c>
      <c r="C3489" t="s">
        <v>539</v>
      </c>
      <c r="D3489" t="s">
        <v>558</v>
      </c>
      <c r="E3489" t="s">
        <v>281</v>
      </c>
      <c r="K3489" t="str">
        <f t="shared" si="108"/>
        <v>MKDSE.XPD.TERT.PC.ZS</v>
      </c>
      <c r="L3489">
        <f t="shared" si="109"/>
        <v>-1</v>
      </c>
    </row>
    <row r="3490" spans="1:12" x14ac:dyDescent="0.25">
      <c r="A3490" t="s">
        <v>470</v>
      </c>
      <c r="B3490" t="s">
        <v>457</v>
      </c>
      <c r="C3490" t="s">
        <v>504</v>
      </c>
      <c r="D3490" t="s">
        <v>581</v>
      </c>
      <c r="E3490" t="s">
        <v>281</v>
      </c>
      <c r="K3490" t="str">
        <f t="shared" si="108"/>
        <v>MKDSE.ADT.1524.LT.FE.ZS</v>
      </c>
      <c r="L3490">
        <f t="shared" si="109"/>
        <v>-1</v>
      </c>
    </row>
    <row r="3491" spans="1:12" x14ac:dyDescent="0.25">
      <c r="A3491" t="s">
        <v>470</v>
      </c>
      <c r="B3491" t="s">
        <v>457</v>
      </c>
      <c r="C3491" t="s">
        <v>21</v>
      </c>
      <c r="D3491" t="s">
        <v>8</v>
      </c>
      <c r="E3491" t="s">
        <v>281</v>
      </c>
      <c r="F3491">
        <v>14.4</v>
      </c>
      <c r="K3491" t="str">
        <f t="shared" si="108"/>
        <v>MKDSE.PRM.ENRL.TC.ZS</v>
      </c>
      <c r="L3491">
        <f t="shared" si="109"/>
        <v>14.4</v>
      </c>
    </row>
    <row r="3492" spans="1:12" x14ac:dyDescent="0.25">
      <c r="A3492" t="s">
        <v>470</v>
      </c>
      <c r="B3492" t="s">
        <v>457</v>
      </c>
      <c r="C3492" t="s">
        <v>288</v>
      </c>
      <c r="D3492" t="s">
        <v>396</v>
      </c>
      <c r="E3492" t="s">
        <v>281</v>
      </c>
      <c r="F3492">
        <v>9.4</v>
      </c>
      <c r="K3492" t="str">
        <f t="shared" si="108"/>
        <v>MKDSE.SEC.ENRL.TC.ZS</v>
      </c>
      <c r="L3492">
        <f t="shared" si="109"/>
        <v>9.4</v>
      </c>
    </row>
    <row r="3493" spans="1:12" x14ac:dyDescent="0.25">
      <c r="A3493" t="s">
        <v>470</v>
      </c>
      <c r="B3493" t="s">
        <v>457</v>
      </c>
      <c r="C3493" t="s">
        <v>561</v>
      </c>
      <c r="D3493" t="s">
        <v>236</v>
      </c>
      <c r="E3493" t="s">
        <v>281</v>
      </c>
      <c r="F3493">
        <v>17.7</v>
      </c>
      <c r="K3493" t="str">
        <f t="shared" si="108"/>
        <v>MKDSE.TER.ENRL.TC.ZS</v>
      </c>
      <c r="L3493">
        <f t="shared" si="109"/>
        <v>17.7</v>
      </c>
    </row>
    <row r="3494" spans="1:12" x14ac:dyDescent="0.25">
      <c r="A3494" t="s">
        <v>470</v>
      </c>
      <c r="B3494" t="s">
        <v>457</v>
      </c>
      <c r="C3494" t="s">
        <v>122</v>
      </c>
      <c r="D3494" t="s">
        <v>242</v>
      </c>
      <c r="E3494" t="s">
        <v>281</v>
      </c>
      <c r="F3494">
        <v>45.9</v>
      </c>
      <c r="K3494" t="str">
        <f t="shared" si="108"/>
        <v>MKDSE.TER.ENRR.FE</v>
      </c>
      <c r="L3494">
        <f t="shared" si="109"/>
        <v>45.9</v>
      </c>
    </row>
    <row r="3495" spans="1:12" x14ac:dyDescent="0.25">
      <c r="A3495" t="s">
        <v>470</v>
      </c>
      <c r="B3495" t="s">
        <v>457</v>
      </c>
      <c r="C3495" t="s">
        <v>451</v>
      </c>
      <c r="D3495" t="s">
        <v>508</v>
      </c>
      <c r="E3495" t="s">
        <v>281</v>
      </c>
      <c r="F3495">
        <v>81.2</v>
      </c>
      <c r="K3495" t="str">
        <f t="shared" si="108"/>
        <v>MKDSE.SEC.ENRR.FE</v>
      </c>
      <c r="L3495">
        <f t="shared" si="109"/>
        <v>81.2</v>
      </c>
    </row>
    <row r="3496" spans="1:12" x14ac:dyDescent="0.25">
      <c r="A3496" t="s">
        <v>470</v>
      </c>
      <c r="B3496" t="s">
        <v>457</v>
      </c>
      <c r="C3496" t="s">
        <v>128</v>
      </c>
      <c r="D3496" t="s">
        <v>160</v>
      </c>
      <c r="E3496" t="s">
        <v>281</v>
      </c>
      <c r="F3496">
        <v>94</v>
      </c>
      <c r="K3496" t="str">
        <f t="shared" si="108"/>
        <v>MKDSE.PRM.ENRR.FE</v>
      </c>
      <c r="L3496">
        <f t="shared" si="109"/>
        <v>94</v>
      </c>
    </row>
    <row r="3497" spans="1:12" x14ac:dyDescent="0.25">
      <c r="A3497" t="s">
        <v>470</v>
      </c>
      <c r="B3497" t="s">
        <v>457</v>
      </c>
      <c r="C3497" t="s">
        <v>255</v>
      </c>
      <c r="D3497" t="s">
        <v>146</v>
      </c>
      <c r="E3497" t="s">
        <v>281</v>
      </c>
      <c r="F3497">
        <v>58.8</v>
      </c>
      <c r="K3497" t="str">
        <f t="shared" si="108"/>
        <v>MKDSE.SEC.TCHR.FE.ZS</v>
      </c>
      <c r="L3497">
        <f t="shared" si="109"/>
        <v>58.8</v>
      </c>
    </row>
    <row r="3498" spans="1:12" x14ac:dyDescent="0.25">
      <c r="A3498" t="s">
        <v>470</v>
      </c>
      <c r="B3498" t="s">
        <v>457</v>
      </c>
      <c r="C3498" t="s">
        <v>81</v>
      </c>
      <c r="D3498" t="s">
        <v>552</v>
      </c>
      <c r="E3498" t="s">
        <v>281</v>
      </c>
      <c r="F3498">
        <v>54.3</v>
      </c>
      <c r="K3498" t="str">
        <f t="shared" si="108"/>
        <v>MKDSE.TER.TCHR.FE.ZS</v>
      </c>
      <c r="L3498">
        <f t="shared" si="109"/>
        <v>54.3</v>
      </c>
    </row>
    <row r="3499" spans="1:12" x14ac:dyDescent="0.25">
      <c r="A3499" t="s">
        <v>470</v>
      </c>
      <c r="B3499" t="s">
        <v>457</v>
      </c>
      <c r="C3499" t="s">
        <v>517</v>
      </c>
      <c r="D3499" t="s">
        <v>378</v>
      </c>
      <c r="E3499" t="s">
        <v>281</v>
      </c>
      <c r="K3499" t="str">
        <f t="shared" si="108"/>
        <v>MKDSG.DMK.SRCR.FN.ZS</v>
      </c>
      <c r="L3499">
        <f t="shared" si="109"/>
        <v>-1</v>
      </c>
    </row>
    <row r="3500" spans="1:12" x14ac:dyDescent="0.25">
      <c r="A3500" t="s">
        <v>470</v>
      </c>
      <c r="B3500" t="s">
        <v>457</v>
      </c>
      <c r="C3500" t="s">
        <v>131</v>
      </c>
      <c r="D3500" t="s">
        <v>523</v>
      </c>
      <c r="E3500" t="s">
        <v>281</v>
      </c>
      <c r="K3500" t="str">
        <f t="shared" si="108"/>
        <v>MKDSG.DMK.ALLD.FN.ZS</v>
      </c>
      <c r="L3500">
        <f t="shared" si="109"/>
        <v>-1</v>
      </c>
    </row>
    <row r="3501" spans="1:12" x14ac:dyDescent="0.25">
      <c r="A3501" t="s">
        <v>470</v>
      </c>
      <c r="B3501" t="s">
        <v>457</v>
      </c>
      <c r="C3501" t="s">
        <v>505</v>
      </c>
      <c r="D3501" t="s">
        <v>492</v>
      </c>
      <c r="E3501" t="s">
        <v>281</v>
      </c>
      <c r="K3501" t="str">
        <f t="shared" si="108"/>
        <v>MKDSG.VAW.ARGU.ZS</v>
      </c>
      <c r="L3501">
        <f t="shared" si="109"/>
        <v>-1</v>
      </c>
    </row>
    <row r="3502" spans="1:12" x14ac:dyDescent="0.25">
      <c r="A3502" t="s">
        <v>470</v>
      </c>
      <c r="B3502" t="s">
        <v>457</v>
      </c>
      <c r="C3502" t="s">
        <v>199</v>
      </c>
      <c r="D3502" t="s">
        <v>196</v>
      </c>
      <c r="E3502" t="s">
        <v>281</v>
      </c>
      <c r="K3502" t="str">
        <f t="shared" si="108"/>
        <v>MKDSG.VAW.BURN.ZS</v>
      </c>
      <c r="L3502">
        <f t="shared" si="109"/>
        <v>-1</v>
      </c>
    </row>
    <row r="3503" spans="1:12" x14ac:dyDescent="0.25">
      <c r="A3503" t="s">
        <v>470</v>
      </c>
      <c r="B3503" t="s">
        <v>457</v>
      </c>
      <c r="C3503" t="s">
        <v>137</v>
      </c>
      <c r="D3503" t="s">
        <v>159</v>
      </c>
      <c r="E3503" t="s">
        <v>281</v>
      </c>
      <c r="K3503" t="str">
        <f t="shared" si="108"/>
        <v>MKDSG.VAW.NEGL.ZS</v>
      </c>
      <c r="L3503">
        <f t="shared" si="109"/>
        <v>-1</v>
      </c>
    </row>
    <row r="3504" spans="1:12" x14ac:dyDescent="0.25">
      <c r="A3504" t="s">
        <v>470</v>
      </c>
      <c r="B3504" t="s">
        <v>457</v>
      </c>
      <c r="C3504" t="s">
        <v>327</v>
      </c>
      <c r="D3504" t="s">
        <v>583</v>
      </c>
      <c r="E3504" t="s">
        <v>281</v>
      </c>
      <c r="K3504" t="str">
        <f t="shared" si="108"/>
        <v>MKDSG.VAW.GOES.ZS</v>
      </c>
      <c r="L3504">
        <f t="shared" si="109"/>
        <v>-1</v>
      </c>
    </row>
    <row r="3505" spans="1:12" x14ac:dyDescent="0.25">
      <c r="A3505" t="s">
        <v>470</v>
      </c>
      <c r="B3505" t="s">
        <v>457</v>
      </c>
      <c r="C3505" t="s">
        <v>575</v>
      </c>
      <c r="D3505" t="s">
        <v>382</v>
      </c>
      <c r="E3505" t="s">
        <v>281</v>
      </c>
      <c r="K3505" t="str">
        <f t="shared" si="108"/>
        <v>MKDSG.VAW.REFU.ZS</v>
      </c>
      <c r="L3505">
        <f t="shared" si="109"/>
        <v>-1</v>
      </c>
    </row>
    <row r="3506" spans="1:12" x14ac:dyDescent="0.25">
      <c r="A3506" t="s">
        <v>291</v>
      </c>
      <c r="B3506" t="s">
        <v>341</v>
      </c>
      <c r="C3506" t="s">
        <v>138</v>
      </c>
      <c r="D3506" t="s">
        <v>211</v>
      </c>
      <c r="E3506" t="s">
        <v>281</v>
      </c>
      <c r="K3506" t="str">
        <f t="shared" si="108"/>
        <v>MNPSE.COM.DURS</v>
      </c>
      <c r="L3506">
        <f t="shared" si="109"/>
        <v>-1</v>
      </c>
    </row>
    <row r="3507" spans="1:12" x14ac:dyDescent="0.25">
      <c r="A3507" t="s">
        <v>291</v>
      </c>
      <c r="B3507" t="s">
        <v>341</v>
      </c>
      <c r="C3507" t="s">
        <v>385</v>
      </c>
      <c r="D3507" t="s">
        <v>381</v>
      </c>
      <c r="E3507" t="s">
        <v>281</v>
      </c>
      <c r="K3507" t="str">
        <f t="shared" si="108"/>
        <v>MNPSE.ADT.LITR.FE.ZS</v>
      </c>
      <c r="L3507">
        <f t="shared" si="109"/>
        <v>-1</v>
      </c>
    </row>
    <row r="3508" spans="1:12" x14ac:dyDescent="0.25">
      <c r="A3508" t="s">
        <v>291</v>
      </c>
      <c r="B3508" t="s">
        <v>341</v>
      </c>
      <c r="C3508" t="s">
        <v>563</v>
      </c>
      <c r="D3508" t="s">
        <v>526</v>
      </c>
      <c r="E3508" t="s">
        <v>281</v>
      </c>
      <c r="K3508" t="str">
        <f t="shared" si="108"/>
        <v>MNPSE.XPD.CPRM.ZS</v>
      </c>
      <c r="L3508">
        <f t="shared" si="109"/>
        <v>-1</v>
      </c>
    </row>
    <row r="3509" spans="1:12" x14ac:dyDescent="0.25">
      <c r="A3509" t="s">
        <v>291</v>
      </c>
      <c r="B3509" t="s">
        <v>341</v>
      </c>
      <c r="C3509" t="s">
        <v>322</v>
      </c>
      <c r="D3509" t="s">
        <v>69</v>
      </c>
      <c r="E3509" t="s">
        <v>281</v>
      </c>
      <c r="K3509" t="str">
        <f t="shared" si="108"/>
        <v>MNPSE.XPD.CSEC.ZS</v>
      </c>
      <c r="L3509">
        <f t="shared" si="109"/>
        <v>-1</v>
      </c>
    </row>
    <row r="3510" spans="1:12" x14ac:dyDescent="0.25">
      <c r="A3510" t="s">
        <v>291</v>
      </c>
      <c r="B3510" t="s">
        <v>341</v>
      </c>
      <c r="C3510" t="s">
        <v>95</v>
      </c>
      <c r="D3510" t="s">
        <v>203</v>
      </c>
      <c r="E3510" t="s">
        <v>281</v>
      </c>
      <c r="K3510" t="str">
        <f t="shared" si="108"/>
        <v>MNPSE.XPD.CTER.ZS</v>
      </c>
      <c r="L3510">
        <f t="shared" si="109"/>
        <v>-1</v>
      </c>
    </row>
    <row r="3511" spans="1:12" x14ac:dyDescent="0.25">
      <c r="A3511" t="s">
        <v>291</v>
      </c>
      <c r="B3511" t="s">
        <v>341</v>
      </c>
      <c r="C3511" t="s">
        <v>150</v>
      </c>
      <c r="D3511" t="s">
        <v>201</v>
      </c>
      <c r="E3511" t="s">
        <v>281</v>
      </c>
      <c r="K3511" t="str">
        <f t="shared" si="108"/>
        <v>MNPSE.XPD.PRIM.PC.ZS</v>
      </c>
      <c r="L3511">
        <f t="shared" si="109"/>
        <v>-1</v>
      </c>
    </row>
    <row r="3512" spans="1:12" x14ac:dyDescent="0.25">
      <c r="A3512" t="s">
        <v>291</v>
      </c>
      <c r="B3512" t="s">
        <v>341</v>
      </c>
      <c r="C3512" t="s">
        <v>585</v>
      </c>
      <c r="D3512" t="s">
        <v>580</v>
      </c>
      <c r="E3512" t="s">
        <v>281</v>
      </c>
      <c r="K3512" t="str">
        <f t="shared" si="108"/>
        <v>MNPSE.XPD.SECO.PC.ZS</v>
      </c>
      <c r="L3512">
        <f t="shared" si="109"/>
        <v>-1</v>
      </c>
    </row>
    <row r="3513" spans="1:12" x14ac:dyDescent="0.25">
      <c r="A3513" t="s">
        <v>291</v>
      </c>
      <c r="B3513" t="s">
        <v>341</v>
      </c>
      <c r="C3513" t="s">
        <v>539</v>
      </c>
      <c r="D3513" t="s">
        <v>558</v>
      </c>
      <c r="E3513" t="s">
        <v>281</v>
      </c>
      <c r="K3513" t="str">
        <f t="shared" si="108"/>
        <v>MNPSE.XPD.TERT.PC.ZS</v>
      </c>
      <c r="L3513">
        <f t="shared" si="109"/>
        <v>-1</v>
      </c>
    </row>
    <row r="3514" spans="1:12" x14ac:dyDescent="0.25">
      <c r="A3514" t="s">
        <v>291</v>
      </c>
      <c r="B3514" t="s">
        <v>341</v>
      </c>
      <c r="C3514" t="s">
        <v>504</v>
      </c>
      <c r="D3514" t="s">
        <v>581</v>
      </c>
      <c r="E3514" t="s">
        <v>281</v>
      </c>
      <c r="K3514" t="str">
        <f t="shared" si="108"/>
        <v>MNPSE.ADT.1524.LT.FE.ZS</v>
      </c>
      <c r="L3514">
        <f t="shared" si="109"/>
        <v>-1</v>
      </c>
    </row>
    <row r="3515" spans="1:12" x14ac:dyDescent="0.25">
      <c r="A3515" t="s">
        <v>291</v>
      </c>
      <c r="B3515" t="s">
        <v>341</v>
      </c>
      <c r="C3515" t="s">
        <v>21</v>
      </c>
      <c r="D3515" t="s">
        <v>8</v>
      </c>
      <c r="E3515" t="s">
        <v>281</v>
      </c>
      <c r="K3515" t="str">
        <f t="shared" si="108"/>
        <v>MNPSE.PRM.ENRL.TC.ZS</v>
      </c>
      <c r="L3515">
        <f t="shared" si="109"/>
        <v>-1</v>
      </c>
    </row>
    <row r="3516" spans="1:12" x14ac:dyDescent="0.25">
      <c r="A3516" t="s">
        <v>291</v>
      </c>
      <c r="B3516" t="s">
        <v>341</v>
      </c>
      <c r="C3516" t="s">
        <v>288</v>
      </c>
      <c r="D3516" t="s">
        <v>396</v>
      </c>
      <c r="E3516" t="s">
        <v>281</v>
      </c>
      <c r="K3516" t="str">
        <f t="shared" si="108"/>
        <v>MNPSE.SEC.ENRL.TC.ZS</v>
      </c>
      <c r="L3516">
        <f t="shared" si="109"/>
        <v>-1</v>
      </c>
    </row>
    <row r="3517" spans="1:12" x14ac:dyDescent="0.25">
      <c r="A3517" t="s">
        <v>291</v>
      </c>
      <c r="B3517" t="s">
        <v>341</v>
      </c>
      <c r="C3517" t="s">
        <v>561</v>
      </c>
      <c r="D3517" t="s">
        <v>236</v>
      </c>
      <c r="E3517" t="s">
        <v>281</v>
      </c>
      <c r="K3517" t="str">
        <f t="shared" si="108"/>
        <v>MNPSE.TER.ENRL.TC.ZS</v>
      </c>
      <c r="L3517">
        <f t="shared" si="109"/>
        <v>-1</v>
      </c>
    </row>
    <row r="3518" spans="1:12" x14ac:dyDescent="0.25">
      <c r="A3518" t="s">
        <v>291</v>
      </c>
      <c r="B3518" t="s">
        <v>341</v>
      </c>
      <c r="C3518" t="s">
        <v>122</v>
      </c>
      <c r="D3518" t="s">
        <v>242</v>
      </c>
      <c r="E3518" t="s">
        <v>281</v>
      </c>
      <c r="K3518" t="str">
        <f t="shared" si="108"/>
        <v>MNPSE.TER.ENRR.FE</v>
      </c>
      <c r="L3518">
        <f t="shared" si="109"/>
        <v>-1</v>
      </c>
    </row>
    <row r="3519" spans="1:12" x14ac:dyDescent="0.25">
      <c r="A3519" t="s">
        <v>291</v>
      </c>
      <c r="B3519" t="s">
        <v>341</v>
      </c>
      <c r="C3519" t="s">
        <v>451</v>
      </c>
      <c r="D3519" t="s">
        <v>508</v>
      </c>
      <c r="E3519" t="s">
        <v>281</v>
      </c>
      <c r="K3519" t="str">
        <f t="shared" si="108"/>
        <v>MNPSE.SEC.ENRR.FE</v>
      </c>
      <c r="L3519">
        <f t="shared" si="109"/>
        <v>-1</v>
      </c>
    </row>
    <row r="3520" spans="1:12" x14ac:dyDescent="0.25">
      <c r="A3520" t="s">
        <v>291</v>
      </c>
      <c r="B3520" t="s">
        <v>341</v>
      </c>
      <c r="C3520" t="s">
        <v>128</v>
      </c>
      <c r="D3520" t="s">
        <v>160</v>
      </c>
      <c r="E3520" t="s">
        <v>281</v>
      </c>
      <c r="K3520" t="str">
        <f t="shared" si="108"/>
        <v>MNPSE.PRM.ENRR.FE</v>
      </c>
      <c r="L3520">
        <f t="shared" si="109"/>
        <v>-1</v>
      </c>
    </row>
    <row r="3521" spans="1:12" x14ac:dyDescent="0.25">
      <c r="A3521" t="s">
        <v>291</v>
      </c>
      <c r="B3521" t="s">
        <v>341</v>
      </c>
      <c r="C3521" t="s">
        <v>255</v>
      </c>
      <c r="D3521" t="s">
        <v>146</v>
      </c>
      <c r="E3521" t="s">
        <v>281</v>
      </c>
      <c r="K3521" t="str">
        <f t="shared" si="108"/>
        <v>MNPSE.SEC.TCHR.FE.ZS</v>
      </c>
      <c r="L3521">
        <f t="shared" si="109"/>
        <v>-1</v>
      </c>
    </row>
    <row r="3522" spans="1:12" x14ac:dyDescent="0.25">
      <c r="A3522" t="s">
        <v>291</v>
      </c>
      <c r="B3522" t="s">
        <v>341</v>
      </c>
      <c r="C3522" t="s">
        <v>81</v>
      </c>
      <c r="D3522" t="s">
        <v>552</v>
      </c>
      <c r="E3522" t="s">
        <v>281</v>
      </c>
      <c r="K3522" t="str">
        <f t="shared" si="108"/>
        <v>MNPSE.TER.TCHR.FE.ZS</v>
      </c>
      <c r="L3522">
        <f t="shared" si="109"/>
        <v>-1</v>
      </c>
    </row>
    <row r="3523" spans="1:12" x14ac:dyDescent="0.25">
      <c r="A3523" t="s">
        <v>291</v>
      </c>
      <c r="B3523" t="s">
        <v>341</v>
      </c>
      <c r="C3523" t="s">
        <v>517</v>
      </c>
      <c r="D3523" t="s">
        <v>378</v>
      </c>
      <c r="E3523" t="s">
        <v>281</v>
      </c>
      <c r="K3523" t="str">
        <f t="shared" ref="K3523:K3586" si="110">B3523&amp;D3523</f>
        <v>MNPSG.DMK.SRCR.FN.ZS</v>
      </c>
      <c r="L3523">
        <f t="shared" ref="L3523:L3586" si="111">IF(COUNT(F3523:J3523)&gt;0, SUM(F3523:J3523)/COUNT(F3523:J3523), -1)</f>
        <v>-1</v>
      </c>
    </row>
    <row r="3524" spans="1:12" x14ac:dyDescent="0.25">
      <c r="A3524" t="s">
        <v>291</v>
      </c>
      <c r="B3524" t="s">
        <v>341</v>
      </c>
      <c r="C3524" t="s">
        <v>131</v>
      </c>
      <c r="D3524" t="s">
        <v>523</v>
      </c>
      <c r="E3524" t="s">
        <v>281</v>
      </c>
      <c r="K3524" t="str">
        <f t="shared" si="110"/>
        <v>MNPSG.DMK.ALLD.FN.ZS</v>
      </c>
      <c r="L3524">
        <f t="shared" si="111"/>
        <v>-1</v>
      </c>
    </row>
    <row r="3525" spans="1:12" x14ac:dyDescent="0.25">
      <c r="A3525" t="s">
        <v>291</v>
      </c>
      <c r="B3525" t="s">
        <v>341</v>
      </c>
      <c r="C3525" t="s">
        <v>505</v>
      </c>
      <c r="D3525" t="s">
        <v>492</v>
      </c>
      <c r="E3525" t="s">
        <v>281</v>
      </c>
      <c r="K3525" t="str">
        <f t="shared" si="110"/>
        <v>MNPSG.VAW.ARGU.ZS</v>
      </c>
      <c r="L3525">
        <f t="shared" si="111"/>
        <v>-1</v>
      </c>
    </row>
    <row r="3526" spans="1:12" x14ac:dyDescent="0.25">
      <c r="A3526" t="s">
        <v>291</v>
      </c>
      <c r="B3526" t="s">
        <v>341</v>
      </c>
      <c r="C3526" t="s">
        <v>199</v>
      </c>
      <c r="D3526" t="s">
        <v>196</v>
      </c>
      <c r="E3526" t="s">
        <v>281</v>
      </c>
      <c r="K3526" t="str">
        <f t="shared" si="110"/>
        <v>MNPSG.VAW.BURN.ZS</v>
      </c>
      <c r="L3526">
        <f t="shared" si="111"/>
        <v>-1</v>
      </c>
    </row>
    <row r="3527" spans="1:12" x14ac:dyDescent="0.25">
      <c r="A3527" t="s">
        <v>291</v>
      </c>
      <c r="B3527" t="s">
        <v>341</v>
      </c>
      <c r="C3527" t="s">
        <v>137</v>
      </c>
      <c r="D3527" t="s">
        <v>159</v>
      </c>
      <c r="E3527" t="s">
        <v>281</v>
      </c>
      <c r="K3527" t="str">
        <f t="shared" si="110"/>
        <v>MNPSG.VAW.NEGL.ZS</v>
      </c>
      <c r="L3527">
        <f t="shared" si="111"/>
        <v>-1</v>
      </c>
    </row>
    <row r="3528" spans="1:12" x14ac:dyDescent="0.25">
      <c r="A3528" t="s">
        <v>291</v>
      </c>
      <c r="B3528" t="s">
        <v>341</v>
      </c>
      <c r="C3528" t="s">
        <v>327</v>
      </c>
      <c r="D3528" t="s">
        <v>583</v>
      </c>
      <c r="E3528" t="s">
        <v>281</v>
      </c>
      <c r="K3528" t="str">
        <f t="shared" si="110"/>
        <v>MNPSG.VAW.GOES.ZS</v>
      </c>
      <c r="L3528">
        <f t="shared" si="111"/>
        <v>-1</v>
      </c>
    </row>
    <row r="3529" spans="1:12" x14ac:dyDescent="0.25">
      <c r="A3529" t="s">
        <v>291</v>
      </c>
      <c r="B3529" t="s">
        <v>341</v>
      </c>
      <c r="C3529" t="s">
        <v>575</v>
      </c>
      <c r="D3529" t="s">
        <v>382</v>
      </c>
      <c r="E3529" t="s">
        <v>281</v>
      </c>
      <c r="K3529" t="str">
        <f t="shared" si="110"/>
        <v>MNPSG.VAW.REFU.ZS</v>
      </c>
      <c r="L3529">
        <f t="shared" si="111"/>
        <v>-1</v>
      </c>
    </row>
    <row r="3530" spans="1:12" x14ac:dyDescent="0.25">
      <c r="A3530" t="s">
        <v>266</v>
      </c>
      <c r="B3530" t="s">
        <v>197</v>
      </c>
      <c r="C3530" t="s">
        <v>138</v>
      </c>
      <c r="D3530" t="s">
        <v>211</v>
      </c>
      <c r="E3530" t="s">
        <v>281</v>
      </c>
      <c r="F3530">
        <v>10</v>
      </c>
      <c r="G3530">
        <v>10</v>
      </c>
      <c r="H3530">
        <v>10</v>
      </c>
      <c r="I3530">
        <v>10</v>
      </c>
      <c r="K3530" t="str">
        <f t="shared" si="110"/>
        <v>NORSE.COM.DURS</v>
      </c>
      <c r="L3530">
        <f t="shared" si="111"/>
        <v>10</v>
      </c>
    </row>
    <row r="3531" spans="1:12" x14ac:dyDescent="0.25">
      <c r="A3531" t="s">
        <v>266</v>
      </c>
      <c r="B3531" t="s">
        <v>197</v>
      </c>
      <c r="C3531" t="s">
        <v>385</v>
      </c>
      <c r="D3531" t="s">
        <v>381</v>
      </c>
      <c r="E3531" t="s">
        <v>281</v>
      </c>
      <c r="K3531" t="str">
        <f t="shared" si="110"/>
        <v>NORSE.ADT.LITR.FE.ZS</v>
      </c>
      <c r="L3531">
        <f t="shared" si="111"/>
        <v>-1</v>
      </c>
    </row>
    <row r="3532" spans="1:12" x14ac:dyDescent="0.25">
      <c r="A3532" t="s">
        <v>266</v>
      </c>
      <c r="B3532" t="s">
        <v>197</v>
      </c>
      <c r="C3532" t="s">
        <v>563</v>
      </c>
      <c r="D3532" t="s">
        <v>526</v>
      </c>
      <c r="E3532" t="s">
        <v>281</v>
      </c>
      <c r="F3532">
        <v>85.5</v>
      </c>
      <c r="G3532">
        <v>86.7</v>
      </c>
      <c r="K3532" t="str">
        <f t="shared" si="110"/>
        <v>NORSE.XPD.CPRM.ZS</v>
      </c>
      <c r="L3532">
        <f t="shared" si="111"/>
        <v>86.1</v>
      </c>
    </row>
    <row r="3533" spans="1:12" x14ac:dyDescent="0.25">
      <c r="A3533" t="s">
        <v>266</v>
      </c>
      <c r="B3533" t="s">
        <v>197</v>
      </c>
      <c r="C3533" t="s">
        <v>322</v>
      </c>
      <c r="D3533" t="s">
        <v>69</v>
      </c>
      <c r="E3533" t="s">
        <v>281</v>
      </c>
      <c r="F3533">
        <v>86.5</v>
      </c>
      <c r="G3533">
        <v>86.4</v>
      </c>
      <c r="K3533" t="str">
        <f t="shared" si="110"/>
        <v>NORSE.XPD.CSEC.ZS</v>
      </c>
      <c r="L3533">
        <f t="shared" si="111"/>
        <v>86.45</v>
      </c>
    </row>
    <row r="3534" spans="1:12" x14ac:dyDescent="0.25">
      <c r="A3534" t="s">
        <v>266</v>
      </c>
      <c r="B3534" t="s">
        <v>197</v>
      </c>
      <c r="C3534" t="s">
        <v>95</v>
      </c>
      <c r="D3534" t="s">
        <v>203</v>
      </c>
      <c r="E3534" t="s">
        <v>281</v>
      </c>
      <c r="F3534">
        <v>90.3</v>
      </c>
      <c r="G3534">
        <v>87.3</v>
      </c>
      <c r="K3534" t="str">
        <f t="shared" si="110"/>
        <v>NORSE.XPD.CTER.ZS</v>
      </c>
      <c r="L3534">
        <f t="shared" si="111"/>
        <v>88.8</v>
      </c>
    </row>
    <row r="3535" spans="1:12" x14ac:dyDescent="0.25">
      <c r="A3535" t="s">
        <v>266</v>
      </c>
      <c r="B3535" t="s">
        <v>197</v>
      </c>
      <c r="C3535" t="s">
        <v>150</v>
      </c>
      <c r="D3535" t="s">
        <v>201</v>
      </c>
      <c r="E3535" t="s">
        <v>281</v>
      </c>
      <c r="F3535">
        <v>21.5</v>
      </c>
      <c r="G3535">
        <v>21.7</v>
      </c>
      <c r="K3535" t="str">
        <f t="shared" si="110"/>
        <v>NORSE.XPD.PRIM.PC.ZS</v>
      </c>
      <c r="L3535">
        <f t="shared" si="111"/>
        <v>21.6</v>
      </c>
    </row>
    <row r="3536" spans="1:12" x14ac:dyDescent="0.25">
      <c r="A3536" t="s">
        <v>266</v>
      </c>
      <c r="B3536" t="s">
        <v>197</v>
      </c>
      <c r="C3536" t="s">
        <v>585</v>
      </c>
      <c r="D3536" t="s">
        <v>580</v>
      </c>
      <c r="E3536" t="s">
        <v>281</v>
      </c>
      <c r="F3536">
        <v>26.4</v>
      </c>
      <c r="G3536">
        <v>26.8</v>
      </c>
      <c r="K3536" t="str">
        <f t="shared" si="110"/>
        <v>NORSE.XPD.SECO.PC.ZS</v>
      </c>
      <c r="L3536">
        <f t="shared" si="111"/>
        <v>26.6</v>
      </c>
    </row>
    <row r="3537" spans="1:12" x14ac:dyDescent="0.25">
      <c r="A3537" t="s">
        <v>266</v>
      </c>
      <c r="B3537" t="s">
        <v>197</v>
      </c>
      <c r="C3537" t="s">
        <v>539</v>
      </c>
      <c r="D3537" t="s">
        <v>558</v>
      </c>
      <c r="E3537" t="s">
        <v>281</v>
      </c>
      <c r="F3537">
        <v>37.299999999999997</v>
      </c>
      <c r="G3537">
        <v>39.799999999999997</v>
      </c>
      <c r="K3537" t="str">
        <f t="shared" si="110"/>
        <v>NORSE.XPD.TERT.PC.ZS</v>
      </c>
      <c r="L3537">
        <f t="shared" si="111"/>
        <v>38.549999999999997</v>
      </c>
    </row>
    <row r="3538" spans="1:12" x14ac:dyDescent="0.25">
      <c r="A3538" t="s">
        <v>266</v>
      </c>
      <c r="B3538" t="s">
        <v>197</v>
      </c>
      <c r="C3538" t="s">
        <v>504</v>
      </c>
      <c r="D3538" t="s">
        <v>581</v>
      </c>
      <c r="E3538" t="s">
        <v>281</v>
      </c>
      <c r="K3538" t="str">
        <f t="shared" si="110"/>
        <v>NORSE.ADT.1524.LT.FE.ZS</v>
      </c>
      <c r="L3538">
        <f t="shared" si="111"/>
        <v>-1</v>
      </c>
    </row>
    <row r="3539" spans="1:12" x14ac:dyDescent="0.25">
      <c r="A3539" t="s">
        <v>266</v>
      </c>
      <c r="B3539" t="s">
        <v>197</v>
      </c>
      <c r="C3539" t="s">
        <v>21</v>
      </c>
      <c r="D3539" t="s">
        <v>8</v>
      </c>
      <c r="E3539" t="s">
        <v>281</v>
      </c>
      <c r="F3539">
        <v>8.9</v>
      </c>
      <c r="G3539">
        <v>9</v>
      </c>
      <c r="H3539">
        <v>8.6</v>
      </c>
      <c r="K3539" t="str">
        <f t="shared" si="110"/>
        <v>NORSE.PRM.ENRL.TC.ZS</v>
      </c>
      <c r="L3539">
        <f t="shared" si="111"/>
        <v>8.8333333333333339</v>
      </c>
    </row>
    <row r="3540" spans="1:12" x14ac:dyDescent="0.25">
      <c r="A3540" t="s">
        <v>266</v>
      </c>
      <c r="B3540" t="s">
        <v>197</v>
      </c>
      <c r="C3540" t="s">
        <v>288</v>
      </c>
      <c r="D3540" t="s">
        <v>396</v>
      </c>
      <c r="E3540" t="s">
        <v>281</v>
      </c>
      <c r="F3540">
        <v>8.6</v>
      </c>
      <c r="G3540">
        <v>8.6999999999999993</v>
      </c>
      <c r="H3540">
        <v>8.6</v>
      </c>
      <c r="K3540" t="str">
        <f t="shared" si="110"/>
        <v>NORSE.SEC.ENRL.TC.ZS</v>
      </c>
      <c r="L3540">
        <f t="shared" si="111"/>
        <v>8.6333333333333329</v>
      </c>
    </row>
    <row r="3541" spans="1:12" x14ac:dyDescent="0.25">
      <c r="A3541" t="s">
        <v>266</v>
      </c>
      <c r="B3541" t="s">
        <v>197</v>
      </c>
      <c r="C3541" t="s">
        <v>561</v>
      </c>
      <c r="D3541" t="s">
        <v>236</v>
      </c>
      <c r="E3541" t="s">
        <v>281</v>
      </c>
      <c r="F3541">
        <v>9.9</v>
      </c>
      <c r="G3541">
        <v>9.4</v>
      </c>
      <c r="H3541">
        <v>8.6</v>
      </c>
      <c r="K3541" t="str">
        <f t="shared" si="110"/>
        <v>NORSE.TER.ENRL.TC.ZS</v>
      </c>
      <c r="L3541">
        <f t="shared" si="111"/>
        <v>9.2999999999999989</v>
      </c>
    </row>
    <row r="3542" spans="1:12" x14ac:dyDescent="0.25">
      <c r="A3542" t="s">
        <v>266</v>
      </c>
      <c r="B3542" t="s">
        <v>197</v>
      </c>
      <c r="C3542" t="s">
        <v>122</v>
      </c>
      <c r="D3542" t="s">
        <v>242</v>
      </c>
      <c r="E3542" t="s">
        <v>281</v>
      </c>
      <c r="F3542">
        <v>92.9</v>
      </c>
      <c r="G3542">
        <v>96.6</v>
      </c>
      <c r="H3542">
        <v>98.7</v>
      </c>
      <c r="K3542" t="str">
        <f t="shared" si="110"/>
        <v>NORSE.TER.ENRR.FE</v>
      </c>
      <c r="L3542">
        <f t="shared" si="111"/>
        <v>96.066666666666663</v>
      </c>
    </row>
    <row r="3543" spans="1:12" x14ac:dyDescent="0.25">
      <c r="A3543" t="s">
        <v>266</v>
      </c>
      <c r="B3543" t="s">
        <v>197</v>
      </c>
      <c r="C3543" t="s">
        <v>451</v>
      </c>
      <c r="D3543" t="s">
        <v>508</v>
      </c>
      <c r="E3543" t="s">
        <v>281</v>
      </c>
      <c r="F3543">
        <v>113.2</v>
      </c>
      <c r="G3543">
        <v>114.7</v>
      </c>
      <c r="H3543">
        <v>114.2</v>
      </c>
      <c r="K3543" t="str">
        <f t="shared" si="110"/>
        <v>NORSE.SEC.ENRR.FE</v>
      </c>
      <c r="L3543">
        <f t="shared" si="111"/>
        <v>114.03333333333335</v>
      </c>
    </row>
    <row r="3544" spans="1:12" x14ac:dyDescent="0.25">
      <c r="A3544" t="s">
        <v>266</v>
      </c>
      <c r="B3544" t="s">
        <v>197</v>
      </c>
      <c r="C3544" t="s">
        <v>128</v>
      </c>
      <c r="D3544" t="s">
        <v>160</v>
      </c>
      <c r="E3544" t="s">
        <v>281</v>
      </c>
      <c r="F3544">
        <v>99.8</v>
      </c>
      <c r="G3544">
        <v>100.1</v>
      </c>
      <c r="H3544">
        <v>100.2</v>
      </c>
      <c r="K3544" t="str">
        <f t="shared" si="110"/>
        <v>NORSE.PRM.ENRR.FE</v>
      </c>
      <c r="L3544">
        <f t="shared" si="111"/>
        <v>100.03333333333332</v>
      </c>
    </row>
    <row r="3545" spans="1:12" x14ac:dyDescent="0.25">
      <c r="A3545" t="s">
        <v>266</v>
      </c>
      <c r="B3545" t="s">
        <v>197</v>
      </c>
      <c r="C3545" t="s">
        <v>255</v>
      </c>
      <c r="D3545" t="s">
        <v>146</v>
      </c>
      <c r="E3545" t="s">
        <v>281</v>
      </c>
      <c r="F3545">
        <v>62.6</v>
      </c>
      <c r="G3545">
        <v>62.9</v>
      </c>
      <c r="H3545">
        <v>63.4</v>
      </c>
      <c r="K3545" t="str">
        <f t="shared" si="110"/>
        <v>NORSE.SEC.TCHR.FE.ZS</v>
      </c>
      <c r="L3545">
        <f t="shared" si="111"/>
        <v>62.966666666666669</v>
      </c>
    </row>
    <row r="3546" spans="1:12" x14ac:dyDescent="0.25">
      <c r="A3546" t="s">
        <v>266</v>
      </c>
      <c r="B3546" t="s">
        <v>197</v>
      </c>
      <c r="C3546" t="s">
        <v>81</v>
      </c>
      <c r="D3546" t="s">
        <v>552</v>
      </c>
      <c r="E3546" t="s">
        <v>281</v>
      </c>
      <c r="F3546">
        <v>45.3</v>
      </c>
      <c r="G3546">
        <v>45.3</v>
      </c>
      <c r="H3546">
        <v>46.3</v>
      </c>
      <c r="K3546" t="str">
        <f t="shared" si="110"/>
        <v>NORSE.TER.TCHR.FE.ZS</v>
      </c>
      <c r="L3546">
        <f t="shared" si="111"/>
        <v>45.633333333333326</v>
      </c>
    </row>
    <row r="3547" spans="1:12" x14ac:dyDescent="0.25">
      <c r="A3547" t="s">
        <v>266</v>
      </c>
      <c r="B3547" t="s">
        <v>197</v>
      </c>
      <c r="C3547" t="s">
        <v>517</v>
      </c>
      <c r="D3547" t="s">
        <v>378</v>
      </c>
      <c r="E3547" t="s">
        <v>281</v>
      </c>
      <c r="K3547" t="str">
        <f t="shared" si="110"/>
        <v>NORSG.DMK.SRCR.FN.ZS</v>
      </c>
      <c r="L3547">
        <f t="shared" si="111"/>
        <v>-1</v>
      </c>
    </row>
    <row r="3548" spans="1:12" x14ac:dyDescent="0.25">
      <c r="A3548" t="s">
        <v>266</v>
      </c>
      <c r="B3548" t="s">
        <v>197</v>
      </c>
      <c r="C3548" t="s">
        <v>131</v>
      </c>
      <c r="D3548" t="s">
        <v>523</v>
      </c>
      <c r="E3548" t="s">
        <v>281</v>
      </c>
      <c r="K3548" t="str">
        <f t="shared" si="110"/>
        <v>NORSG.DMK.ALLD.FN.ZS</v>
      </c>
      <c r="L3548">
        <f t="shared" si="111"/>
        <v>-1</v>
      </c>
    </row>
    <row r="3549" spans="1:12" x14ac:dyDescent="0.25">
      <c r="A3549" t="s">
        <v>266</v>
      </c>
      <c r="B3549" t="s">
        <v>197</v>
      </c>
      <c r="C3549" t="s">
        <v>505</v>
      </c>
      <c r="D3549" t="s">
        <v>492</v>
      </c>
      <c r="E3549" t="s">
        <v>281</v>
      </c>
      <c r="K3549" t="str">
        <f t="shared" si="110"/>
        <v>NORSG.VAW.ARGU.ZS</v>
      </c>
      <c r="L3549">
        <f t="shared" si="111"/>
        <v>-1</v>
      </c>
    </row>
    <row r="3550" spans="1:12" x14ac:dyDescent="0.25">
      <c r="A3550" t="s">
        <v>266</v>
      </c>
      <c r="B3550" t="s">
        <v>197</v>
      </c>
      <c r="C3550" t="s">
        <v>199</v>
      </c>
      <c r="D3550" t="s">
        <v>196</v>
      </c>
      <c r="E3550" t="s">
        <v>281</v>
      </c>
      <c r="K3550" t="str">
        <f t="shared" si="110"/>
        <v>NORSG.VAW.BURN.ZS</v>
      </c>
      <c r="L3550">
        <f t="shared" si="111"/>
        <v>-1</v>
      </c>
    </row>
    <row r="3551" spans="1:12" x14ac:dyDescent="0.25">
      <c r="A3551" t="s">
        <v>266</v>
      </c>
      <c r="B3551" t="s">
        <v>197</v>
      </c>
      <c r="C3551" t="s">
        <v>137</v>
      </c>
      <c r="D3551" t="s">
        <v>159</v>
      </c>
      <c r="E3551" t="s">
        <v>281</v>
      </c>
      <c r="K3551" t="str">
        <f t="shared" si="110"/>
        <v>NORSG.VAW.NEGL.ZS</v>
      </c>
      <c r="L3551">
        <f t="shared" si="111"/>
        <v>-1</v>
      </c>
    </row>
    <row r="3552" spans="1:12" x14ac:dyDescent="0.25">
      <c r="A3552" t="s">
        <v>266</v>
      </c>
      <c r="B3552" t="s">
        <v>197</v>
      </c>
      <c r="C3552" t="s">
        <v>327</v>
      </c>
      <c r="D3552" t="s">
        <v>583</v>
      </c>
      <c r="E3552" t="s">
        <v>281</v>
      </c>
      <c r="K3552" t="str">
        <f t="shared" si="110"/>
        <v>NORSG.VAW.GOES.ZS</v>
      </c>
      <c r="L3552">
        <f t="shared" si="111"/>
        <v>-1</v>
      </c>
    </row>
    <row r="3553" spans="1:12" x14ac:dyDescent="0.25">
      <c r="A3553" t="s">
        <v>266</v>
      </c>
      <c r="B3553" t="s">
        <v>197</v>
      </c>
      <c r="C3553" t="s">
        <v>575</v>
      </c>
      <c r="D3553" t="s">
        <v>382</v>
      </c>
      <c r="E3553" t="s">
        <v>281</v>
      </c>
      <c r="K3553" t="str">
        <f t="shared" si="110"/>
        <v>NORSG.VAW.REFU.ZS</v>
      </c>
      <c r="L3553">
        <f t="shared" si="111"/>
        <v>-1</v>
      </c>
    </row>
    <row r="3554" spans="1:12" x14ac:dyDescent="0.25">
      <c r="A3554" t="s">
        <v>568</v>
      </c>
      <c r="B3554" t="s">
        <v>39</v>
      </c>
      <c r="C3554" t="s">
        <v>138</v>
      </c>
      <c r="D3554" t="s">
        <v>211</v>
      </c>
      <c r="E3554" t="s">
        <v>281</v>
      </c>
      <c r="F3554">
        <v>10</v>
      </c>
      <c r="G3554">
        <v>10</v>
      </c>
      <c r="H3554">
        <v>10</v>
      </c>
      <c r="I3554">
        <v>10</v>
      </c>
      <c r="K3554" t="str">
        <f t="shared" si="110"/>
        <v>OMNSE.COM.DURS</v>
      </c>
      <c r="L3554">
        <f t="shared" si="111"/>
        <v>10</v>
      </c>
    </row>
    <row r="3555" spans="1:12" x14ac:dyDescent="0.25">
      <c r="A3555" t="s">
        <v>568</v>
      </c>
      <c r="B3555" t="s">
        <v>39</v>
      </c>
      <c r="C3555" t="s">
        <v>385</v>
      </c>
      <c r="D3555" t="s">
        <v>381</v>
      </c>
      <c r="E3555" t="s">
        <v>281</v>
      </c>
      <c r="F3555">
        <v>86</v>
      </c>
      <c r="G3555">
        <v>90.9</v>
      </c>
      <c r="H3555">
        <v>92.2</v>
      </c>
      <c r="I3555">
        <v>92.7</v>
      </c>
      <c r="K3555" t="str">
        <f t="shared" si="110"/>
        <v>OMNSE.ADT.LITR.FE.ZS</v>
      </c>
      <c r="L3555">
        <f t="shared" si="111"/>
        <v>90.45</v>
      </c>
    </row>
    <row r="3556" spans="1:12" x14ac:dyDescent="0.25">
      <c r="A3556" t="s">
        <v>568</v>
      </c>
      <c r="B3556" t="s">
        <v>39</v>
      </c>
      <c r="C3556" t="s">
        <v>563</v>
      </c>
      <c r="D3556" t="s">
        <v>526</v>
      </c>
      <c r="E3556" t="s">
        <v>281</v>
      </c>
      <c r="G3556">
        <v>95.2</v>
      </c>
      <c r="I3556">
        <v>96.9</v>
      </c>
      <c r="K3556" t="str">
        <f t="shared" si="110"/>
        <v>OMNSE.XPD.CPRM.ZS</v>
      </c>
      <c r="L3556">
        <f t="shared" si="111"/>
        <v>96.050000000000011</v>
      </c>
    </row>
    <row r="3557" spans="1:12" x14ac:dyDescent="0.25">
      <c r="A3557" t="s">
        <v>568</v>
      </c>
      <c r="B3557" t="s">
        <v>39</v>
      </c>
      <c r="C3557" t="s">
        <v>322</v>
      </c>
      <c r="D3557" t="s">
        <v>69</v>
      </c>
      <c r="E3557" t="s">
        <v>281</v>
      </c>
      <c r="G3557">
        <v>94.9</v>
      </c>
      <c r="H3557">
        <v>96.2</v>
      </c>
      <c r="I3557">
        <v>96.9</v>
      </c>
      <c r="K3557" t="str">
        <f t="shared" si="110"/>
        <v>OMNSE.XPD.CSEC.ZS</v>
      </c>
      <c r="L3557">
        <f t="shared" si="111"/>
        <v>96</v>
      </c>
    </row>
    <row r="3558" spans="1:12" x14ac:dyDescent="0.25">
      <c r="A3558" t="s">
        <v>568</v>
      </c>
      <c r="B3558" t="s">
        <v>39</v>
      </c>
      <c r="C3558" t="s">
        <v>95</v>
      </c>
      <c r="D3558" t="s">
        <v>203</v>
      </c>
      <c r="E3558" t="s">
        <v>281</v>
      </c>
      <c r="G3558">
        <v>36.6</v>
      </c>
      <c r="H3558">
        <v>97.2</v>
      </c>
      <c r="K3558" t="str">
        <f t="shared" si="110"/>
        <v>OMNSE.XPD.CTER.ZS</v>
      </c>
      <c r="L3558">
        <f t="shared" si="111"/>
        <v>66.900000000000006</v>
      </c>
    </row>
    <row r="3559" spans="1:12" x14ac:dyDescent="0.25">
      <c r="A3559" t="s">
        <v>568</v>
      </c>
      <c r="B3559" t="s">
        <v>39</v>
      </c>
      <c r="C3559" t="s">
        <v>150</v>
      </c>
      <c r="D3559" t="s">
        <v>201</v>
      </c>
      <c r="E3559" t="s">
        <v>281</v>
      </c>
      <c r="G3559">
        <v>31.4</v>
      </c>
      <c r="K3559" t="str">
        <f t="shared" si="110"/>
        <v>OMNSE.XPD.PRIM.PC.ZS</v>
      </c>
      <c r="L3559">
        <f t="shared" si="111"/>
        <v>31.4</v>
      </c>
    </row>
    <row r="3560" spans="1:12" x14ac:dyDescent="0.25">
      <c r="A3560" t="s">
        <v>568</v>
      </c>
      <c r="B3560" t="s">
        <v>39</v>
      </c>
      <c r="C3560" t="s">
        <v>585</v>
      </c>
      <c r="D3560" t="s">
        <v>580</v>
      </c>
      <c r="E3560" t="s">
        <v>281</v>
      </c>
      <c r="G3560">
        <v>34.5</v>
      </c>
      <c r="H3560">
        <v>35.799999999999997</v>
      </c>
      <c r="K3560" t="str">
        <f t="shared" si="110"/>
        <v>OMNSE.XPD.SECO.PC.ZS</v>
      </c>
      <c r="L3560">
        <f t="shared" si="111"/>
        <v>35.15</v>
      </c>
    </row>
    <row r="3561" spans="1:12" x14ac:dyDescent="0.25">
      <c r="A3561" t="s">
        <v>568</v>
      </c>
      <c r="B3561" t="s">
        <v>39</v>
      </c>
      <c r="C3561" t="s">
        <v>539</v>
      </c>
      <c r="D3561" t="s">
        <v>558</v>
      </c>
      <c r="E3561" t="s">
        <v>281</v>
      </c>
      <c r="G3561">
        <v>43</v>
      </c>
      <c r="H3561">
        <v>75.2</v>
      </c>
      <c r="K3561" t="str">
        <f t="shared" si="110"/>
        <v>OMNSE.XPD.TERT.PC.ZS</v>
      </c>
      <c r="L3561">
        <f t="shared" si="111"/>
        <v>59.1</v>
      </c>
    </row>
    <row r="3562" spans="1:12" x14ac:dyDescent="0.25">
      <c r="A3562" t="s">
        <v>568</v>
      </c>
      <c r="B3562" t="s">
        <v>39</v>
      </c>
      <c r="C3562" t="s">
        <v>504</v>
      </c>
      <c r="D3562" t="s">
        <v>581</v>
      </c>
      <c r="E3562" t="s">
        <v>281</v>
      </c>
      <c r="F3562">
        <v>98.8</v>
      </c>
      <c r="G3562">
        <v>99</v>
      </c>
      <c r="H3562">
        <v>99</v>
      </c>
      <c r="I3562">
        <v>99</v>
      </c>
      <c r="K3562" t="str">
        <f t="shared" si="110"/>
        <v>OMNSE.ADT.1524.LT.FE.ZS</v>
      </c>
      <c r="L3562">
        <f t="shared" si="111"/>
        <v>98.95</v>
      </c>
    </row>
    <row r="3563" spans="1:12" x14ac:dyDescent="0.25">
      <c r="A3563" t="s">
        <v>568</v>
      </c>
      <c r="B3563" t="s">
        <v>39</v>
      </c>
      <c r="C3563" t="s">
        <v>21</v>
      </c>
      <c r="D3563" t="s">
        <v>8</v>
      </c>
      <c r="E3563" t="s">
        <v>281</v>
      </c>
      <c r="H3563">
        <v>10.1</v>
      </c>
      <c r="I3563">
        <v>9.6999999999999993</v>
      </c>
      <c r="K3563" t="str">
        <f t="shared" si="110"/>
        <v>OMNSE.PRM.ENRL.TC.ZS</v>
      </c>
      <c r="L3563">
        <f t="shared" si="111"/>
        <v>9.8999999999999986</v>
      </c>
    </row>
    <row r="3564" spans="1:12" x14ac:dyDescent="0.25">
      <c r="A3564" t="s">
        <v>568</v>
      </c>
      <c r="B3564" t="s">
        <v>39</v>
      </c>
      <c r="C3564" t="s">
        <v>288</v>
      </c>
      <c r="D3564" t="s">
        <v>396</v>
      </c>
      <c r="E3564" t="s">
        <v>281</v>
      </c>
      <c r="H3564">
        <v>10</v>
      </c>
      <c r="I3564">
        <v>10.199999999999999</v>
      </c>
      <c r="K3564" t="str">
        <f t="shared" si="110"/>
        <v>OMNSE.SEC.ENRL.TC.ZS</v>
      </c>
      <c r="L3564">
        <f t="shared" si="111"/>
        <v>10.1</v>
      </c>
    </row>
    <row r="3565" spans="1:12" x14ac:dyDescent="0.25">
      <c r="A3565" t="s">
        <v>568</v>
      </c>
      <c r="B3565" t="s">
        <v>39</v>
      </c>
      <c r="C3565" t="s">
        <v>561</v>
      </c>
      <c r="D3565" t="s">
        <v>236</v>
      </c>
      <c r="E3565" t="s">
        <v>281</v>
      </c>
      <c r="F3565">
        <v>16.2</v>
      </c>
      <c r="G3565">
        <v>16.2</v>
      </c>
      <c r="K3565" t="str">
        <f t="shared" si="110"/>
        <v>OMNSE.TER.ENRL.TC.ZS</v>
      </c>
      <c r="L3565">
        <f t="shared" si="111"/>
        <v>16.2</v>
      </c>
    </row>
    <row r="3566" spans="1:12" x14ac:dyDescent="0.25">
      <c r="A3566" t="s">
        <v>568</v>
      </c>
      <c r="B3566" t="s">
        <v>39</v>
      </c>
      <c r="C3566" t="s">
        <v>122</v>
      </c>
      <c r="D3566" t="s">
        <v>242</v>
      </c>
      <c r="E3566" t="s">
        <v>281</v>
      </c>
      <c r="F3566">
        <v>54.2</v>
      </c>
      <c r="G3566">
        <v>59.5</v>
      </c>
      <c r="H3566">
        <v>54.8</v>
      </c>
      <c r="I3566">
        <v>55.6</v>
      </c>
      <c r="K3566" t="str">
        <f t="shared" si="110"/>
        <v>OMNSE.TER.ENRR.FE</v>
      </c>
      <c r="L3566">
        <f t="shared" si="111"/>
        <v>56.024999999999999</v>
      </c>
    </row>
    <row r="3567" spans="1:12" x14ac:dyDescent="0.25">
      <c r="A3567" t="s">
        <v>568</v>
      </c>
      <c r="B3567" t="s">
        <v>39</v>
      </c>
      <c r="C3567" t="s">
        <v>451</v>
      </c>
      <c r="D3567" t="s">
        <v>508</v>
      </c>
      <c r="E3567" t="s">
        <v>281</v>
      </c>
      <c r="F3567">
        <v>102.4</v>
      </c>
      <c r="G3567">
        <v>104.1</v>
      </c>
      <c r="H3567">
        <v>102.6</v>
      </c>
      <c r="I3567">
        <v>102.5</v>
      </c>
      <c r="K3567" t="str">
        <f t="shared" si="110"/>
        <v>OMNSE.SEC.ENRR.FE</v>
      </c>
      <c r="L3567">
        <f t="shared" si="111"/>
        <v>102.9</v>
      </c>
    </row>
    <row r="3568" spans="1:12" x14ac:dyDescent="0.25">
      <c r="A3568" t="s">
        <v>568</v>
      </c>
      <c r="B3568" t="s">
        <v>39</v>
      </c>
      <c r="C3568" t="s">
        <v>128</v>
      </c>
      <c r="D3568" t="s">
        <v>160</v>
      </c>
      <c r="E3568" t="s">
        <v>281</v>
      </c>
      <c r="F3568">
        <v>110.7</v>
      </c>
      <c r="G3568">
        <v>109.7</v>
      </c>
      <c r="H3568">
        <v>108.9</v>
      </c>
      <c r="I3568">
        <v>108.6</v>
      </c>
      <c r="K3568" t="str">
        <f t="shared" si="110"/>
        <v>OMNSE.PRM.ENRR.FE</v>
      </c>
      <c r="L3568">
        <f t="shared" si="111"/>
        <v>109.47499999999999</v>
      </c>
    </row>
    <row r="3569" spans="1:12" x14ac:dyDescent="0.25">
      <c r="A3569" t="s">
        <v>568</v>
      </c>
      <c r="B3569" t="s">
        <v>39</v>
      </c>
      <c r="C3569" t="s">
        <v>255</v>
      </c>
      <c r="D3569" t="s">
        <v>146</v>
      </c>
      <c r="E3569" t="s">
        <v>281</v>
      </c>
      <c r="H3569">
        <v>68</v>
      </c>
      <c r="I3569">
        <v>69.099999999999994</v>
      </c>
      <c r="K3569" t="str">
        <f t="shared" si="110"/>
        <v>OMNSE.SEC.TCHR.FE.ZS</v>
      </c>
      <c r="L3569">
        <f t="shared" si="111"/>
        <v>68.55</v>
      </c>
    </row>
    <row r="3570" spans="1:12" x14ac:dyDescent="0.25">
      <c r="A3570" t="s">
        <v>568</v>
      </c>
      <c r="B3570" t="s">
        <v>39</v>
      </c>
      <c r="C3570" t="s">
        <v>81</v>
      </c>
      <c r="D3570" t="s">
        <v>552</v>
      </c>
      <c r="E3570" t="s">
        <v>281</v>
      </c>
      <c r="F3570">
        <v>35.4</v>
      </c>
      <c r="G3570">
        <v>34.700000000000003</v>
      </c>
      <c r="K3570" t="str">
        <f t="shared" si="110"/>
        <v>OMNSE.TER.TCHR.FE.ZS</v>
      </c>
      <c r="L3570">
        <f t="shared" si="111"/>
        <v>35.049999999999997</v>
      </c>
    </row>
    <row r="3571" spans="1:12" x14ac:dyDescent="0.25">
      <c r="A3571" t="s">
        <v>568</v>
      </c>
      <c r="B3571" t="s">
        <v>39</v>
      </c>
      <c r="C3571" t="s">
        <v>517</v>
      </c>
      <c r="D3571" t="s">
        <v>378</v>
      </c>
      <c r="E3571" t="s">
        <v>281</v>
      </c>
      <c r="K3571" t="str">
        <f t="shared" si="110"/>
        <v>OMNSG.DMK.SRCR.FN.ZS</v>
      </c>
      <c r="L3571">
        <f t="shared" si="111"/>
        <v>-1</v>
      </c>
    </row>
    <row r="3572" spans="1:12" x14ac:dyDescent="0.25">
      <c r="A3572" t="s">
        <v>568</v>
      </c>
      <c r="B3572" t="s">
        <v>39</v>
      </c>
      <c r="C3572" t="s">
        <v>131</v>
      </c>
      <c r="D3572" t="s">
        <v>523</v>
      </c>
      <c r="E3572" t="s">
        <v>281</v>
      </c>
      <c r="K3572" t="str">
        <f t="shared" si="110"/>
        <v>OMNSG.DMK.ALLD.FN.ZS</v>
      </c>
      <c r="L3572">
        <f t="shared" si="111"/>
        <v>-1</v>
      </c>
    </row>
    <row r="3573" spans="1:12" x14ac:dyDescent="0.25">
      <c r="A3573" t="s">
        <v>568</v>
      </c>
      <c r="B3573" t="s">
        <v>39</v>
      </c>
      <c r="C3573" t="s">
        <v>505</v>
      </c>
      <c r="D3573" t="s">
        <v>492</v>
      </c>
      <c r="E3573" t="s">
        <v>281</v>
      </c>
      <c r="K3573" t="str">
        <f t="shared" si="110"/>
        <v>OMNSG.VAW.ARGU.ZS</v>
      </c>
      <c r="L3573">
        <f t="shared" si="111"/>
        <v>-1</v>
      </c>
    </row>
    <row r="3574" spans="1:12" x14ac:dyDescent="0.25">
      <c r="A3574" t="s">
        <v>568</v>
      </c>
      <c r="B3574" t="s">
        <v>39</v>
      </c>
      <c r="C3574" t="s">
        <v>199</v>
      </c>
      <c r="D3574" t="s">
        <v>196</v>
      </c>
      <c r="E3574" t="s">
        <v>281</v>
      </c>
      <c r="K3574" t="str">
        <f t="shared" si="110"/>
        <v>OMNSG.VAW.BURN.ZS</v>
      </c>
      <c r="L3574">
        <f t="shared" si="111"/>
        <v>-1</v>
      </c>
    </row>
    <row r="3575" spans="1:12" x14ac:dyDescent="0.25">
      <c r="A3575" t="s">
        <v>568</v>
      </c>
      <c r="B3575" t="s">
        <v>39</v>
      </c>
      <c r="C3575" t="s">
        <v>137</v>
      </c>
      <c r="D3575" t="s">
        <v>159</v>
      </c>
      <c r="E3575" t="s">
        <v>281</v>
      </c>
      <c r="K3575" t="str">
        <f t="shared" si="110"/>
        <v>OMNSG.VAW.NEGL.ZS</v>
      </c>
      <c r="L3575">
        <f t="shared" si="111"/>
        <v>-1</v>
      </c>
    </row>
    <row r="3576" spans="1:12" x14ac:dyDescent="0.25">
      <c r="A3576" t="s">
        <v>568</v>
      </c>
      <c r="B3576" t="s">
        <v>39</v>
      </c>
      <c r="C3576" t="s">
        <v>327</v>
      </c>
      <c r="D3576" t="s">
        <v>583</v>
      </c>
      <c r="E3576" t="s">
        <v>281</v>
      </c>
      <c r="K3576" t="str">
        <f t="shared" si="110"/>
        <v>OMNSG.VAW.GOES.ZS</v>
      </c>
      <c r="L3576">
        <f t="shared" si="111"/>
        <v>-1</v>
      </c>
    </row>
    <row r="3577" spans="1:12" x14ac:dyDescent="0.25">
      <c r="A3577" t="s">
        <v>568</v>
      </c>
      <c r="B3577" t="s">
        <v>39</v>
      </c>
      <c r="C3577" t="s">
        <v>575</v>
      </c>
      <c r="D3577" t="s">
        <v>382</v>
      </c>
      <c r="E3577" t="s">
        <v>281</v>
      </c>
      <c r="K3577" t="str">
        <f t="shared" si="110"/>
        <v>OMNSG.VAW.REFU.ZS</v>
      </c>
      <c r="L3577">
        <f t="shared" si="111"/>
        <v>-1</v>
      </c>
    </row>
    <row r="3578" spans="1:12" x14ac:dyDescent="0.25">
      <c r="A3578" t="s">
        <v>261</v>
      </c>
      <c r="B3578" t="s">
        <v>391</v>
      </c>
      <c r="C3578" t="s">
        <v>138</v>
      </c>
      <c r="D3578" t="s">
        <v>211</v>
      </c>
      <c r="E3578" t="s">
        <v>281</v>
      </c>
      <c r="F3578">
        <v>12</v>
      </c>
      <c r="G3578">
        <v>12</v>
      </c>
      <c r="H3578">
        <v>12</v>
      </c>
      <c r="I3578">
        <v>12</v>
      </c>
      <c r="K3578" t="str">
        <f t="shared" si="110"/>
        <v>PAKSE.COM.DURS</v>
      </c>
      <c r="L3578">
        <f t="shared" si="111"/>
        <v>12</v>
      </c>
    </row>
    <row r="3579" spans="1:12" x14ac:dyDescent="0.25">
      <c r="A3579" t="s">
        <v>261</v>
      </c>
      <c r="B3579" t="s">
        <v>391</v>
      </c>
      <c r="C3579" t="s">
        <v>385</v>
      </c>
      <c r="D3579" t="s">
        <v>381</v>
      </c>
      <c r="E3579" t="s">
        <v>281</v>
      </c>
      <c r="H3579">
        <v>46.5</v>
      </c>
      <c r="K3579" t="str">
        <f t="shared" si="110"/>
        <v>PAKSE.ADT.LITR.FE.ZS</v>
      </c>
      <c r="L3579">
        <f t="shared" si="111"/>
        <v>46.5</v>
      </c>
    </row>
    <row r="3580" spans="1:12" x14ac:dyDescent="0.25">
      <c r="A3580" t="s">
        <v>261</v>
      </c>
      <c r="B3580" t="s">
        <v>391</v>
      </c>
      <c r="C3580" t="s">
        <v>563</v>
      </c>
      <c r="D3580" t="s">
        <v>526</v>
      </c>
      <c r="E3580" t="s">
        <v>281</v>
      </c>
      <c r="K3580" t="str">
        <f t="shared" si="110"/>
        <v>PAKSE.XPD.CPRM.ZS</v>
      </c>
      <c r="L3580">
        <f t="shared" si="111"/>
        <v>-1</v>
      </c>
    </row>
    <row r="3581" spans="1:12" x14ac:dyDescent="0.25">
      <c r="A3581" t="s">
        <v>261</v>
      </c>
      <c r="B3581" t="s">
        <v>391</v>
      </c>
      <c r="C3581" t="s">
        <v>322</v>
      </c>
      <c r="D3581" t="s">
        <v>69</v>
      </c>
      <c r="E3581" t="s">
        <v>281</v>
      </c>
      <c r="K3581" t="str">
        <f t="shared" si="110"/>
        <v>PAKSE.XPD.CSEC.ZS</v>
      </c>
      <c r="L3581">
        <f t="shared" si="111"/>
        <v>-1</v>
      </c>
    </row>
    <row r="3582" spans="1:12" x14ac:dyDescent="0.25">
      <c r="A3582" t="s">
        <v>261</v>
      </c>
      <c r="B3582" t="s">
        <v>391</v>
      </c>
      <c r="C3582" t="s">
        <v>95</v>
      </c>
      <c r="D3582" t="s">
        <v>203</v>
      </c>
      <c r="E3582" t="s">
        <v>281</v>
      </c>
      <c r="K3582" t="str">
        <f t="shared" si="110"/>
        <v>PAKSE.XPD.CTER.ZS</v>
      </c>
      <c r="L3582">
        <f t="shared" si="111"/>
        <v>-1</v>
      </c>
    </row>
    <row r="3583" spans="1:12" x14ac:dyDescent="0.25">
      <c r="A3583" t="s">
        <v>261</v>
      </c>
      <c r="B3583" t="s">
        <v>391</v>
      </c>
      <c r="C3583" t="s">
        <v>150</v>
      </c>
      <c r="D3583" t="s">
        <v>201</v>
      </c>
      <c r="E3583" t="s">
        <v>281</v>
      </c>
      <c r="F3583">
        <v>7.7</v>
      </c>
      <c r="K3583" t="str">
        <f t="shared" si="110"/>
        <v>PAKSE.XPD.PRIM.PC.ZS</v>
      </c>
      <c r="L3583">
        <f t="shared" si="111"/>
        <v>7.7</v>
      </c>
    </row>
    <row r="3584" spans="1:12" x14ac:dyDescent="0.25">
      <c r="A3584" t="s">
        <v>261</v>
      </c>
      <c r="B3584" t="s">
        <v>391</v>
      </c>
      <c r="C3584" t="s">
        <v>585</v>
      </c>
      <c r="D3584" t="s">
        <v>580</v>
      </c>
      <c r="E3584" t="s">
        <v>281</v>
      </c>
      <c r="F3584">
        <v>15.2</v>
      </c>
      <c r="K3584" t="str">
        <f t="shared" si="110"/>
        <v>PAKSE.XPD.SECO.PC.ZS</v>
      </c>
      <c r="L3584">
        <f t="shared" si="111"/>
        <v>15.2</v>
      </c>
    </row>
    <row r="3585" spans="1:12" x14ac:dyDescent="0.25">
      <c r="A3585" t="s">
        <v>261</v>
      </c>
      <c r="B3585" t="s">
        <v>391</v>
      </c>
      <c r="C3585" t="s">
        <v>539</v>
      </c>
      <c r="D3585" t="s">
        <v>558</v>
      </c>
      <c r="E3585" t="s">
        <v>281</v>
      </c>
      <c r="F3585">
        <v>59.9</v>
      </c>
      <c r="G3585">
        <v>66.3</v>
      </c>
      <c r="H3585">
        <v>63.8</v>
      </c>
      <c r="K3585" t="str">
        <f t="shared" si="110"/>
        <v>PAKSE.XPD.TERT.PC.ZS</v>
      </c>
      <c r="L3585">
        <f t="shared" si="111"/>
        <v>63.333333333333336</v>
      </c>
    </row>
    <row r="3586" spans="1:12" x14ac:dyDescent="0.25">
      <c r="A3586" t="s">
        <v>261</v>
      </c>
      <c r="B3586" t="s">
        <v>391</v>
      </c>
      <c r="C3586" t="s">
        <v>504</v>
      </c>
      <c r="D3586" t="s">
        <v>581</v>
      </c>
      <c r="E3586" t="s">
        <v>281</v>
      </c>
      <c r="H3586">
        <v>67.5</v>
      </c>
      <c r="K3586" t="str">
        <f t="shared" si="110"/>
        <v>PAKSE.ADT.1524.LT.FE.ZS</v>
      </c>
      <c r="L3586">
        <f t="shared" si="111"/>
        <v>67.5</v>
      </c>
    </row>
    <row r="3587" spans="1:12" x14ac:dyDescent="0.25">
      <c r="A3587" t="s">
        <v>261</v>
      </c>
      <c r="B3587" t="s">
        <v>391</v>
      </c>
      <c r="C3587" t="s">
        <v>21</v>
      </c>
      <c r="D3587" t="s">
        <v>8</v>
      </c>
      <c r="E3587" t="s">
        <v>281</v>
      </c>
      <c r="F3587">
        <v>46.3</v>
      </c>
      <c r="G3587">
        <v>47.6</v>
      </c>
      <c r="H3587">
        <v>44.8</v>
      </c>
      <c r="I3587">
        <v>44.3</v>
      </c>
      <c r="K3587" t="str">
        <f t="shared" ref="K3587:K3650" si="112">B3587&amp;D3587</f>
        <v>PAKSE.PRM.ENRL.TC.ZS</v>
      </c>
      <c r="L3587">
        <f t="shared" ref="L3587:L3650" si="113">IF(COUNT(F3587:J3587)&gt;0, SUM(F3587:J3587)/COUNT(F3587:J3587), -1)</f>
        <v>45.75</v>
      </c>
    </row>
    <row r="3588" spans="1:12" x14ac:dyDescent="0.25">
      <c r="A3588" t="s">
        <v>261</v>
      </c>
      <c r="B3588" t="s">
        <v>391</v>
      </c>
      <c r="C3588" t="s">
        <v>288</v>
      </c>
      <c r="D3588" t="s">
        <v>396</v>
      </c>
      <c r="E3588" t="s">
        <v>281</v>
      </c>
      <c r="F3588">
        <v>21.1</v>
      </c>
      <c r="G3588">
        <v>21.4</v>
      </c>
      <c r="H3588">
        <v>19.399999999999999</v>
      </c>
      <c r="I3588">
        <v>20.7</v>
      </c>
      <c r="K3588" t="str">
        <f t="shared" si="112"/>
        <v>PAKSE.SEC.ENRL.TC.ZS</v>
      </c>
      <c r="L3588">
        <f t="shared" si="113"/>
        <v>20.65</v>
      </c>
    </row>
    <row r="3589" spans="1:12" x14ac:dyDescent="0.25">
      <c r="A3589" t="s">
        <v>261</v>
      </c>
      <c r="B3589" t="s">
        <v>391</v>
      </c>
      <c r="C3589" t="s">
        <v>561</v>
      </c>
      <c r="D3589" t="s">
        <v>236</v>
      </c>
      <c r="E3589" t="s">
        <v>281</v>
      </c>
      <c r="H3589">
        <v>33.1</v>
      </c>
      <c r="I3589">
        <v>33.5</v>
      </c>
      <c r="K3589" t="str">
        <f t="shared" si="112"/>
        <v>PAKSE.TER.ENRL.TC.ZS</v>
      </c>
      <c r="L3589">
        <f t="shared" si="113"/>
        <v>33.299999999999997</v>
      </c>
    </row>
    <row r="3590" spans="1:12" x14ac:dyDescent="0.25">
      <c r="A3590" t="s">
        <v>261</v>
      </c>
      <c r="B3590" t="s">
        <v>391</v>
      </c>
      <c r="C3590" t="s">
        <v>122</v>
      </c>
      <c r="D3590" t="s">
        <v>242</v>
      </c>
      <c r="E3590" t="s">
        <v>281</v>
      </c>
      <c r="F3590">
        <v>8.6</v>
      </c>
      <c r="G3590">
        <v>8.4</v>
      </c>
      <c r="H3590">
        <v>8.6999999999999993</v>
      </c>
      <c r="I3590">
        <v>8.5</v>
      </c>
      <c r="K3590" t="str">
        <f t="shared" si="112"/>
        <v>PAKSE.TER.ENRR.FE</v>
      </c>
      <c r="L3590">
        <f t="shared" si="113"/>
        <v>8.5500000000000007</v>
      </c>
    </row>
    <row r="3591" spans="1:12" x14ac:dyDescent="0.25">
      <c r="A3591" t="s">
        <v>261</v>
      </c>
      <c r="B3591" t="s">
        <v>391</v>
      </c>
      <c r="C3591" t="s">
        <v>451</v>
      </c>
      <c r="D3591" t="s">
        <v>508</v>
      </c>
      <c r="E3591" t="s">
        <v>281</v>
      </c>
      <c r="F3591">
        <v>34.9</v>
      </c>
      <c r="G3591">
        <v>36.6</v>
      </c>
      <c r="H3591">
        <v>36.1</v>
      </c>
      <c r="I3591">
        <v>39.299999999999997</v>
      </c>
      <c r="K3591" t="str">
        <f t="shared" si="112"/>
        <v>PAKSE.SEC.ENRR.FE</v>
      </c>
      <c r="L3591">
        <f t="shared" si="113"/>
        <v>36.724999999999994</v>
      </c>
    </row>
    <row r="3592" spans="1:12" x14ac:dyDescent="0.25">
      <c r="A3592" t="s">
        <v>261</v>
      </c>
      <c r="B3592" t="s">
        <v>391</v>
      </c>
      <c r="C3592" t="s">
        <v>128</v>
      </c>
      <c r="D3592" t="s">
        <v>160</v>
      </c>
      <c r="E3592" t="s">
        <v>281</v>
      </c>
      <c r="F3592">
        <v>78.3</v>
      </c>
      <c r="G3592">
        <v>83.9</v>
      </c>
      <c r="H3592">
        <v>83.7</v>
      </c>
      <c r="I3592">
        <v>85.9</v>
      </c>
      <c r="K3592" t="str">
        <f t="shared" si="112"/>
        <v>PAKSE.PRM.ENRR.FE</v>
      </c>
      <c r="L3592">
        <f t="shared" si="113"/>
        <v>82.949999999999989</v>
      </c>
    </row>
    <row r="3593" spans="1:12" x14ac:dyDescent="0.25">
      <c r="A3593" t="s">
        <v>261</v>
      </c>
      <c r="B3593" t="s">
        <v>391</v>
      </c>
      <c r="C3593" t="s">
        <v>255</v>
      </c>
      <c r="D3593" t="s">
        <v>146</v>
      </c>
      <c r="E3593" t="s">
        <v>281</v>
      </c>
      <c r="F3593">
        <v>57.1</v>
      </c>
      <c r="G3593">
        <v>58.1</v>
      </c>
      <c r="H3593">
        <v>61.3</v>
      </c>
      <c r="I3593">
        <v>60.4</v>
      </c>
      <c r="K3593" t="str">
        <f t="shared" si="112"/>
        <v>PAKSE.SEC.TCHR.FE.ZS</v>
      </c>
      <c r="L3593">
        <f t="shared" si="113"/>
        <v>59.225000000000001</v>
      </c>
    </row>
    <row r="3594" spans="1:12" x14ac:dyDescent="0.25">
      <c r="A3594" t="s">
        <v>261</v>
      </c>
      <c r="B3594" t="s">
        <v>391</v>
      </c>
      <c r="C3594" t="s">
        <v>81</v>
      </c>
      <c r="D3594" t="s">
        <v>552</v>
      </c>
      <c r="E3594" t="s">
        <v>281</v>
      </c>
      <c r="K3594" t="str">
        <f t="shared" si="112"/>
        <v>PAKSE.TER.TCHR.FE.ZS</v>
      </c>
      <c r="L3594">
        <f t="shared" si="113"/>
        <v>-1</v>
      </c>
    </row>
    <row r="3595" spans="1:12" x14ac:dyDescent="0.25">
      <c r="A3595" t="s">
        <v>261</v>
      </c>
      <c r="B3595" t="s">
        <v>391</v>
      </c>
      <c r="C3595" t="s">
        <v>517</v>
      </c>
      <c r="D3595" t="s">
        <v>378</v>
      </c>
      <c r="E3595" t="s">
        <v>281</v>
      </c>
      <c r="K3595" t="str">
        <f t="shared" si="112"/>
        <v>PAKSG.DMK.SRCR.FN.ZS</v>
      </c>
      <c r="L3595">
        <f t="shared" si="113"/>
        <v>-1</v>
      </c>
    </row>
    <row r="3596" spans="1:12" x14ac:dyDescent="0.25">
      <c r="A3596" t="s">
        <v>261</v>
      </c>
      <c r="B3596" t="s">
        <v>391</v>
      </c>
      <c r="C3596" t="s">
        <v>131</v>
      </c>
      <c r="D3596" t="s">
        <v>523</v>
      </c>
      <c r="E3596" t="s">
        <v>281</v>
      </c>
      <c r="K3596" t="str">
        <f t="shared" si="112"/>
        <v>PAKSG.DMK.ALLD.FN.ZS</v>
      </c>
      <c r="L3596">
        <f t="shared" si="113"/>
        <v>-1</v>
      </c>
    </row>
    <row r="3597" spans="1:12" x14ac:dyDescent="0.25">
      <c r="A3597" t="s">
        <v>261</v>
      </c>
      <c r="B3597" t="s">
        <v>391</v>
      </c>
      <c r="C3597" t="s">
        <v>505</v>
      </c>
      <c r="D3597" t="s">
        <v>492</v>
      </c>
      <c r="E3597" t="s">
        <v>281</v>
      </c>
      <c r="I3597">
        <v>31.6</v>
      </c>
      <c r="K3597" t="str">
        <f t="shared" si="112"/>
        <v>PAKSG.VAW.ARGU.ZS</v>
      </c>
      <c r="L3597">
        <f t="shared" si="113"/>
        <v>31.6</v>
      </c>
    </row>
    <row r="3598" spans="1:12" x14ac:dyDescent="0.25">
      <c r="A3598" t="s">
        <v>261</v>
      </c>
      <c r="B3598" t="s">
        <v>391</v>
      </c>
      <c r="C3598" t="s">
        <v>199</v>
      </c>
      <c r="D3598" t="s">
        <v>196</v>
      </c>
      <c r="E3598" t="s">
        <v>281</v>
      </c>
      <c r="I3598">
        <v>18.3</v>
      </c>
      <c r="K3598" t="str">
        <f t="shared" si="112"/>
        <v>PAKSG.VAW.BURN.ZS</v>
      </c>
      <c r="L3598">
        <f t="shared" si="113"/>
        <v>18.3</v>
      </c>
    </row>
    <row r="3599" spans="1:12" x14ac:dyDescent="0.25">
      <c r="A3599" t="s">
        <v>261</v>
      </c>
      <c r="B3599" t="s">
        <v>391</v>
      </c>
      <c r="C3599" t="s">
        <v>137</v>
      </c>
      <c r="D3599" t="s">
        <v>159</v>
      </c>
      <c r="E3599" t="s">
        <v>281</v>
      </c>
      <c r="I3599">
        <v>27.8</v>
      </c>
      <c r="K3599" t="str">
        <f t="shared" si="112"/>
        <v>PAKSG.VAW.NEGL.ZS</v>
      </c>
      <c r="L3599">
        <f t="shared" si="113"/>
        <v>27.8</v>
      </c>
    </row>
    <row r="3600" spans="1:12" x14ac:dyDescent="0.25">
      <c r="A3600" t="s">
        <v>261</v>
      </c>
      <c r="B3600" t="s">
        <v>391</v>
      </c>
      <c r="C3600" t="s">
        <v>327</v>
      </c>
      <c r="D3600" t="s">
        <v>583</v>
      </c>
      <c r="E3600" t="s">
        <v>281</v>
      </c>
      <c r="I3600">
        <v>31.5</v>
      </c>
      <c r="K3600" t="str">
        <f t="shared" si="112"/>
        <v>PAKSG.VAW.GOES.ZS</v>
      </c>
      <c r="L3600">
        <f t="shared" si="113"/>
        <v>31.5</v>
      </c>
    </row>
    <row r="3601" spans="1:12" x14ac:dyDescent="0.25">
      <c r="A3601" t="s">
        <v>261</v>
      </c>
      <c r="B3601" t="s">
        <v>391</v>
      </c>
      <c r="C3601" t="s">
        <v>575</v>
      </c>
      <c r="D3601" t="s">
        <v>382</v>
      </c>
      <c r="E3601" t="s">
        <v>281</v>
      </c>
      <c r="I3601">
        <v>27.4</v>
      </c>
      <c r="K3601" t="str">
        <f t="shared" si="112"/>
        <v>PAKSG.VAW.REFU.ZS</v>
      </c>
      <c r="L3601">
        <f t="shared" si="113"/>
        <v>27.4</v>
      </c>
    </row>
    <row r="3602" spans="1:12" x14ac:dyDescent="0.25">
      <c r="A3602" t="s">
        <v>427</v>
      </c>
      <c r="B3602" t="s">
        <v>222</v>
      </c>
      <c r="C3602" t="s">
        <v>138</v>
      </c>
      <c r="D3602" t="s">
        <v>211</v>
      </c>
      <c r="E3602" t="s">
        <v>281</v>
      </c>
      <c r="F3602">
        <v>12</v>
      </c>
      <c r="G3602">
        <v>12</v>
      </c>
      <c r="H3602">
        <v>12</v>
      </c>
      <c r="I3602">
        <v>12</v>
      </c>
      <c r="K3602" t="str">
        <f t="shared" si="112"/>
        <v>PLWSE.COM.DURS</v>
      </c>
      <c r="L3602">
        <f t="shared" si="113"/>
        <v>12</v>
      </c>
    </row>
    <row r="3603" spans="1:12" x14ac:dyDescent="0.25">
      <c r="A3603" t="s">
        <v>427</v>
      </c>
      <c r="B3603" t="s">
        <v>222</v>
      </c>
      <c r="C3603" t="s">
        <v>385</v>
      </c>
      <c r="D3603" t="s">
        <v>381</v>
      </c>
      <c r="E3603" t="s">
        <v>281</v>
      </c>
      <c r="F3603">
        <v>96.3</v>
      </c>
      <c r="K3603" t="str">
        <f t="shared" si="112"/>
        <v>PLWSE.ADT.LITR.FE.ZS</v>
      </c>
      <c r="L3603">
        <f t="shared" si="113"/>
        <v>96.3</v>
      </c>
    </row>
    <row r="3604" spans="1:12" x14ac:dyDescent="0.25">
      <c r="A3604" t="s">
        <v>427</v>
      </c>
      <c r="B3604" t="s">
        <v>222</v>
      </c>
      <c r="C3604" t="s">
        <v>563</v>
      </c>
      <c r="D3604" t="s">
        <v>526</v>
      </c>
      <c r="E3604" t="s">
        <v>281</v>
      </c>
      <c r="K3604" t="str">
        <f t="shared" si="112"/>
        <v>PLWSE.XPD.CPRM.ZS</v>
      </c>
      <c r="L3604">
        <f t="shared" si="113"/>
        <v>-1</v>
      </c>
    </row>
    <row r="3605" spans="1:12" x14ac:dyDescent="0.25">
      <c r="A3605" t="s">
        <v>427</v>
      </c>
      <c r="B3605" t="s">
        <v>222</v>
      </c>
      <c r="C3605" t="s">
        <v>322</v>
      </c>
      <c r="D3605" t="s">
        <v>69</v>
      </c>
      <c r="E3605" t="s">
        <v>281</v>
      </c>
      <c r="K3605" t="str">
        <f t="shared" si="112"/>
        <v>PLWSE.XPD.CSEC.ZS</v>
      </c>
      <c r="L3605">
        <f t="shared" si="113"/>
        <v>-1</v>
      </c>
    </row>
    <row r="3606" spans="1:12" x14ac:dyDescent="0.25">
      <c r="A3606" t="s">
        <v>427</v>
      </c>
      <c r="B3606" t="s">
        <v>222</v>
      </c>
      <c r="C3606" t="s">
        <v>95</v>
      </c>
      <c r="D3606" t="s">
        <v>203</v>
      </c>
      <c r="E3606" t="s">
        <v>281</v>
      </c>
      <c r="K3606" t="str">
        <f t="shared" si="112"/>
        <v>PLWSE.XPD.CTER.ZS</v>
      </c>
      <c r="L3606">
        <f t="shared" si="113"/>
        <v>-1</v>
      </c>
    </row>
    <row r="3607" spans="1:12" x14ac:dyDescent="0.25">
      <c r="A3607" t="s">
        <v>427</v>
      </c>
      <c r="B3607" t="s">
        <v>222</v>
      </c>
      <c r="C3607" t="s">
        <v>150</v>
      </c>
      <c r="D3607" t="s">
        <v>201</v>
      </c>
      <c r="E3607" t="s">
        <v>281</v>
      </c>
      <c r="K3607" t="str">
        <f t="shared" si="112"/>
        <v>PLWSE.XPD.PRIM.PC.ZS</v>
      </c>
      <c r="L3607">
        <f t="shared" si="113"/>
        <v>-1</v>
      </c>
    </row>
    <row r="3608" spans="1:12" x14ac:dyDescent="0.25">
      <c r="A3608" t="s">
        <v>427</v>
      </c>
      <c r="B3608" t="s">
        <v>222</v>
      </c>
      <c r="C3608" t="s">
        <v>585</v>
      </c>
      <c r="D3608" t="s">
        <v>580</v>
      </c>
      <c r="E3608" t="s">
        <v>281</v>
      </c>
      <c r="K3608" t="str">
        <f t="shared" si="112"/>
        <v>PLWSE.XPD.SECO.PC.ZS</v>
      </c>
      <c r="L3608">
        <f t="shared" si="113"/>
        <v>-1</v>
      </c>
    </row>
    <row r="3609" spans="1:12" x14ac:dyDescent="0.25">
      <c r="A3609" t="s">
        <v>427</v>
      </c>
      <c r="B3609" t="s">
        <v>222</v>
      </c>
      <c r="C3609" t="s">
        <v>539</v>
      </c>
      <c r="D3609" t="s">
        <v>558</v>
      </c>
      <c r="E3609" t="s">
        <v>281</v>
      </c>
      <c r="K3609" t="str">
        <f t="shared" si="112"/>
        <v>PLWSE.XPD.TERT.PC.ZS</v>
      </c>
      <c r="L3609">
        <f t="shared" si="113"/>
        <v>-1</v>
      </c>
    </row>
    <row r="3610" spans="1:12" x14ac:dyDescent="0.25">
      <c r="A3610" t="s">
        <v>427</v>
      </c>
      <c r="B3610" t="s">
        <v>222</v>
      </c>
      <c r="C3610" t="s">
        <v>504</v>
      </c>
      <c r="D3610" t="s">
        <v>581</v>
      </c>
      <c r="E3610" t="s">
        <v>281</v>
      </c>
      <c r="F3610">
        <v>99.2</v>
      </c>
      <c r="K3610" t="str">
        <f t="shared" si="112"/>
        <v>PLWSE.ADT.1524.LT.FE.ZS</v>
      </c>
      <c r="L3610">
        <f t="shared" si="113"/>
        <v>99.2</v>
      </c>
    </row>
    <row r="3611" spans="1:12" x14ac:dyDescent="0.25">
      <c r="A3611" t="s">
        <v>427</v>
      </c>
      <c r="B3611" t="s">
        <v>222</v>
      </c>
      <c r="C3611" t="s">
        <v>21</v>
      </c>
      <c r="D3611" t="s">
        <v>8</v>
      </c>
      <c r="E3611" t="s">
        <v>281</v>
      </c>
      <c r="K3611" t="str">
        <f t="shared" si="112"/>
        <v>PLWSE.PRM.ENRL.TC.ZS</v>
      </c>
      <c r="L3611">
        <f t="shared" si="113"/>
        <v>-1</v>
      </c>
    </row>
    <row r="3612" spans="1:12" x14ac:dyDescent="0.25">
      <c r="A3612" t="s">
        <v>427</v>
      </c>
      <c r="B3612" t="s">
        <v>222</v>
      </c>
      <c r="C3612" t="s">
        <v>288</v>
      </c>
      <c r="D3612" t="s">
        <v>396</v>
      </c>
      <c r="E3612" t="s">
        <v>281</v>
      </c>
      <c r="K3612" t="str">
        <f t="shared" si="112"/>
        <v>PLWSE.SEC.ENRL.TC.ZS</v>
      </c>
      <c r="L3612">
        <f t="shared" si="113"/>
        <v>-1</v>
      </c>
    </row>
    <row r="3613" spans="1:12" x14ac:dyDescent="0.25">
      <c r="A3613" t="s">
        <v>427</v>
      </c>
      <c r="B3613" t="s">
        <v>222</v>
      </c>
      <c r="C3613" t="s">
        <v>561</v>
      </c>
      <c r="D3613" t="s">
        <v>236</v>
      </c>
      <c r="E3613" t="s">
        <v>281</v>
      </c>
      <c r="K3613" t="str">
        <f t="shared" si="112"/>
        <v>PLWSE.TER.ENRL.TC.ZS</v>
      </c>
      <c r="L3613">
        <f t="shared" si="113"/>
        <v>-1</v>
      </c>
    </row>
    <row r="3614" spans="1:12" x14ac:dyDescent="0.25">
      <c r="A3614" t="s">
        <v>427</v>
      </c>
      <c r="B3614" t="s">
        <v>222</v>
      </c>
      <c r="C3614" t="s">
        <v>122</v>
      </c>
      <c r="D3614" t="s">
        <v>242</v>
      </c>
      <c r="E3614" t="s">
        <v>281</v>
      </c>
      <c r="K3614" t="str">
        <f t="shared" si="112"/>
        <v>PLWSE.TER.ENRR.FE</v>
      </c>
      <c r="L3614">
        <f t="shared" si="113"/>
        <v>-1</v>
      </c>
    </row>
    <row r="3615" spans="1:12" x14ac:dyDescent="0.25">
      <c r="A3615" t="s">
        <v>427</v>
      </c>
      <c r="B3615" t="s">
        <v>222</v>
      </c>
      <c r="C3615" t="s">
        <v>451</v>
      </c>
      <c r="D3615" t="s">
        <v>508</v>
      </c>
      <c r="E3615" t="s">
        <v>281</v>
      </c>
      <c r="K3615" t="str">
        <f t="shared" si="112"/>
        <v>PLWSE.SEC.ENRR.FE</v>
      </c>
      <c r="L3615">
        <f t="shared" si="113"/>
        <v>-1</v>
      </c>
    </row>
    <row r="3616" spans="1:12" x14ac:dyDescent="0.25">
      <c r="A3616" t="s">
        <v>427</v>
      </c>
      <c r="B3616" t="s">
        <v>222</v>
      </c>
      <c r="C3616" t="s">
        <v>128</v>
      </c>
      <c r="D3616" t="s">
        <v>160</v>
      </c>
      <c r="E3616" t="s">
        <v>281</v>
      </c>
      <c r="K3616" t="str">
        <f t="shared" si="112"/>
        <v>PLWSE.PRM.ENRR.FE</v>
      </c>
      <c r="L3616">
        <f t="shared" si="113"/>
        <v>-1</v>
      </c>
    </row>
    <row r="3617" spans="1:12" x14ac:dyDescent="0.25">
      <c r="A3617" t="s">
        <v>427</v>
      </c>
      <c r="B3617" t="s">
        <v>222</v>
      </c>
      <c r="C3617" t="s">
        <v>255</v>
      </c>
      <c r="D3617" t="s">
        <v>146</v>
      </c>
      <c r="E3617" t="s">
        <v>281</v>
      </c>
      <c r="K3617" t="str">
        <f t="shared" si="112"/>
        <v>PLWSE.SEC.TCHR.FE.ZS</v>
      </c>
      <c r="L3617">
        <f t="shared" si="113"/>
        <v>-1</v>
      </c>
    </row>
    <row r="3618" spans="1:12" x14ac:dyDescent="0.25">
      <c r="A3618" t="s">
        <v>427</v>
      </c>
      <c r="B3618" t="s">
        <v>222</v>
      </c>
      <c r="C3618" t="s">
        <v>81</v>
      </c>
      <c r="D3618" t="s">
        <v>552</v>
      </c>
      <c r="E3618" t="s">
        <v>281</v>
      </c>
      <c r="K3618" t="str">
        <f t="shared" si="112"/>
        <v>PLWSE.TER.TCHR.FE.ZS</v>
      </c>
      <c r="L3618">
        <f t="shared" si="113"/>
        <v>-1</v>
      </c>
    </row>
    <row r="3619" spans="1:12" x14ac:dyDescent="0.25">
      <c r="A3619" t="s">
        <v>427</v>
      </c>
      <c r="B3619" t="s">
        <v>222</v>
      </c>
      <c r="C3619" t="s">
        <v>517</v>
      </c>
      <c r="D3619" t="s">
        <v>378</v>
      </c>
      <c r="E3619" t="s">
        <v>281</v>
      </c>
      <c r="K3619" t="str">
        <f t="shared" si="112"/>
        <v>PLWSG.DMK.SRCR.FN.ZS</v>
      </c>
      <c r="L3619">
        <f t="shared" si="113"/>
        <v>-1</v>
      </c>
    </row>
    <row r="3620" spans="1:12" x14ac:dyDescent="0.25">
      <c r="A3620" t="s">
        <v>427</v>
      </c>
      <c r="B3620" t="s">
        <v>222</v>
      </c>
      <c r="C3620" t="s">
        <v>131</v>
      </c>
      <c r="D3620" t="s">
        <v>523</v>
      </c>
      <c r="E3620" t="s">
        <v>281</v>
      </c>
      <c r="K3620" t="str">
        <f t="shared" si="112"/>
        <v>PLWSG.DMK.ALLD.FN.ZS</v>
      </c>
      <c r="L3620">
        <f t="shared" si="113"/>
        <v>-1</v>
      </c>
    </row>
    <row r="3621" spans="1:12" x14ac:dyDescent="0.25">
      <c r="A3621" t="s">
        <v>427</v>
      </c>
      <c r="B3621" t="s">
        <v>222</v>
      </c>
      <c r="C3621" t="s">
        <v>505</v>
      </c>
      <c r="D3621" t="s">
        <v>492</v>
      </c>
      <c r="E3621" t="s">
        <v>281</v>
      </c>
      <c r="K3621" t="str">
        <f t="shared" si="112"/>
        <v>PLWSG.VAW.ARGU.ZS</v>
      </c>
      <c r="L3621">
        <f t="shared" si="113"/>
        <v>-1</v>
      </c>
    </row>
    <row r="3622" spans="1:12" x14ac:dyDescent="0.25">
      <c r="A3622" t="s">
        <v>427</v>
      </c>
      <c r="B3622" t="s">
        <v>222</v>
      </c>
      <c r="C3622" t="s">
        <v>199</v>
      </c>
      <c r="D3622" t="s">
        <v>196</v>
      </c>
      <c r="E3622" t="s">
        <v>281</v>
      </c>
      <c r="K3622" t="str">
        <f t="shared" si="112"/>
        <v>PLWSG.VAW.BURN.ZS</v>
      </c>
      <c r="L3622">
        <f t="shared" si="113"/>
        <v>-1</v>
      </c>
    </row>
    <row r="3623" spans="1:12" x14ac:dyDescent="0.25">
      <c r="A3623" t="s">
        <v>427</v>
      </c>
      <c r="B3623" t="s">
        <v>222</v>
      </c>
      <c r="C3623" t="s">
        <v>137</v>
      </c>
      <c r="D3623" t="s">
        <v>159</v>
      </c>
      <c r="E3623" t="s">
        <v>281</v>
      </c>
      <c r="K3623" t="str">
        <f t="shared" si="112"/>
        <v>PLWSG.VAW.NEGL.ZS</v>
      </c>
      <c r="L3623">
        <f t="shared" si="113"/>
        <v>-1</v>
      </c>
    </row>
    <row r="3624" spans="1:12" x14ac:dyDescent="0.25">
      <c r="A3624" t="s">
        <v>427</v>
      </c>
      <c r="B3624" t="s">
        <v>222</v>
      </c>
      <c r="C3624" t="s">
        <v>327</v>
      </c>
      <c r="D3624" t="s">
        <v>583</v>
      </c>
      <c r="E3624" t="s">
        <v>281</v>
      </c>
      <c r="K3624" t="str">
        <f t="shared" si="112"/>
        <v>PLWSG.VAW.GOES.ZS</v>
      </c>
      <c r="L3624">
        <f t="shared" si="113"/>
        <v>-1</v>
      </c>
    </row>
    <row r="3625" spans="1:12" x14ac:dyDescent="0.25">
      <c r="A3625" t="s">
        <v>427</v>
      </c>
      <c r="B3625" t="s">
        <v>222</v>
      </c>
      <c r="C3625" t="s">
        <v>575</v>
      </c>
      <c r="D3625" t="s">
        <v>382</v>
      </c>
      <c r="E3625" t="s">
        <v>281</v>
      </c>
      <c r="K3625" t="str">
        <f t="shared" si="112"/>
        <v>PLWSG.VAW.REFU.ZS</v>
      </c>
      <c r="L3625">
        <f t="shared" si="113"/>
        <v>-1</v>
      </c>
    </row>
    <row r="3626" spans="1:12" x14ac:dyDescent="0.25">
      <c r="A3626" t="s">
        <v>258</v>
      </c>
      <c r="B3626" t="s">
        <v>336</v>
      </c>
      <c r="C3626" t="s">
        <v>138</v>
      </c>
      <c r="D3626" t="s">
        <v>211</v>
      </c>
      <c r="E3626" t="s">
        <v>281</v>
      </c>
      <c r="F3626">
        <v>11</v>
      </c>
      <c r="G3626">
        <v>11</v>
      </c>
      <c r="H3626">
        <v>11</v>
      </c>
      <c r="I3626">
        <v>11</v>
      </c>
      <c r="K3626" t="str">
        <f t="shared" si="112"/>
        <v>PANSE.COM.DURS</v>
      </c>
      <c r="L3626">
        <f t="shared" si="113"/>
        <v>11</v>
      </c>
    </row>
    <row r="3627" spans="1:12" x14ac:dyDescent="0.25">
      <c r="A3627" t="s">
        <v>258</v>
      </c>
      <c r="B3627" t="s">
        <v>336</v>
      </c>
      <c r="C3627" t="s">
        <v>385</v>
      </c>
      <c r="D3627" t="s">
        <v>381</v>
      </c>
      <c r="E3627" t="s">
        <v>281</v>
      </c>
      <c r="I3627">
        <v>94.9</v>
      </c>
      <c r="K3627" t="str">
        <f t="shared" si="112"/>
        <v>PANSE.ADT.LITR.FE.ZS</v>
      </c>
      <c r="L3627">
        <f t="shared" si="113"/>
        <v>94.9</v>
      </c>
    </row>
    <row r="3628" spans="1:12" x14ac:dyDescent="0.25">
      <c r="A3628" t="s">
        <v>258</v>
      </c>
      <c r="B3628" t="s">
        <v>336</v>
      </c>
      <c r="C3628" t="s">
        <v>563</v>
      </c>
      <c r="D3628" t="s">
        <v>526</v>
      </c>
      <c r="E3628" t="s">
        <v>281</v>
      </c>
      <c r="K3628" t="str">
        <f t="shared" si="112"/>
        <v>PANSE.XPD.CPRM.ZS</v>
      </c>
      <c r="L3628">
        <f t="shared" si="113"/>
        <v>-1</v>
      </c>
    </row>
    <row r="3629" spans="1:12" x14ac:dyDescent="0.25">
      <c r="A3629" t="s">
        <v>258</v>
      </c>
      <c r="B3629" t="s">
        <v>336</v>
      </c>
      <c r="C3629" t="s">
        <v>322</v>
      </c>
      <c r="D3629" t="s">
        <v>69</v>
      </c>
      <c r="E3629" t="s">
        <v>281</v>
      </c>
      <c r="K3629" t="str">
        <f t="shared" si="112"/>
        <v>PANSE.XPD.CSEC.ZS</v>
      </c>
      <c r="L3629">
        <f t="shared" si="113"/>
        <v>-1</v>
      </c>
    </row>
    <row r="3630" spans="1:12" x14ac:dyDescent="0.25">
      <c r="A3630" t="s">
        <v>258</v>
      </c>
      <c r="B3630" t="s">
        <v>336</v>
      </c>
      <c r="C3630" t="s">
        <v>95</v>
      </c>
      <c r="D3630" t="s">
        <v>203</v>
      </c>
      <c r="E3630" t="s">
        <v>281</v>
      </c>
      <c r="K3630" t="str">
        <f t="shared" si="112"/>
        <v>PANSE.XPD.CTER.ZS</v>
      </c>
      <c r="L3630">
        <f t="shared" si="113"/>
        <v>-1</v>
      </c>
    </row>
    <row r="3631" spans="1:12" x14ac:dyDescent="0.25">
      <c r="A3631" t="s">
        <v>258</v>
      </c>
      <c r="B3631" t="s">
        <v>336</v>
      </c>
      <c r="C3631" t="s">
        <v>150</v>
      </c>
      <c r="D3631" t="s">
        <v>201</v>
      </c>
      <c r="E3631" t="s">
        <v>281</v>
      </c>
      <c r="K3631" t="str">
        <f t="shared" si="112"/>
        <v>PANSE.XPD.PRIM.PC.ZS</v>
      </c>
      <c r="L3631">
        <f t="shared" si="113"/>
        <v>-1</v>
      </c>
    </row>
    <row r="3632" spans="1:12" x14ac:dyDescent="0.25">
      <c r="A3632" t="s">
        <v>258</v>
      </c>
      <c r="B3632" t="s">
        <v>336</v>
      </c>
      <c r="C3632" t="s">
        <v>585</v>
      </c>
      <c r="D3632" t="s">
        <v>580</v>
      </c>
      <c r="E3632" t="s">
        <v>281</v>
      </c>
      <c r="K3632" t="str">
        <f t="shared" si="112"/>
        <v>PANSE.XPD.SECO.PC.ZS</v>
      </c>
      <c r="L3632">
        <f t="shared" si="113"/>
        <v>-1</v>
      </c>
    </row>
    <row r="3633" spans="1:12" x14ac:dyDescent="0.25">
      <c r="A3633" t="s">
        <v>258</v>
      </c>
      <c r="B3633" t="s">
        <v>336</v>
      </c>
      <c r="C3633" t="s">
        <v>539</v>
      </c>
      <c r="D3633" t="s">
        <v>558</v>
      </c>
      <c r="E3633" t="s">
        <v>281</v>
      </c>
      <c r="K3633" t="str">
        <f t="shared" si="112"/>
        <v>PANSE.XPD.TERT.PC.ZS</v>
      </c>
      <c r="L3633">
        <f t="shared" si="113"/>
        <v>-1</v>
      </c>
    </row>
    <row r="3634" spans="1:12" x14ac:dyDescent="0.25">
      <c r="A3634" t="s">
        <v>258</v>
      </c>
      <c r="B3634" t="s">
        <v>336</v>
      </c>
      <c r="C3634" t="s">
        <v>504</v>
      </c>
      <c r="D3634" t="s">
        <v>581</v>
      </c>
      <c r="E3634" t="s">
        <v>281</v>
      </c>
      <c r="I3634">
        <v>98.9</v>
      </c>
      <c r="K3634" t="str">
        <f t="shared" si="112"/>
        <v>PANSE.ADT.1524.LT.FE.ZS</v>
      </c>
      <c r="L3634">
        <f t="shared" si="113"/>
        <v>98.9</v>
      </c>
    </row>
    <row r="3635" spans="1:12" x14ac:dyDescent="0.25">
      <c r="A3635" t="s">
        <v>258</v>
      </c>
      <c r="B3635" t="s">
        <v>336</v>
      </c>
      <c r="C3635" t="s">
        <v>21</v>
      </c>
      <c r="D3635" t="s">
        <v>8</v>
      </c>
      <c r="E3635" t="s">
        <v>281</v>
      </c>
      <c r="F3635">
        <v>21.9</v>
      </c>
      <c r="G3635">
        <v>21.4</v>
      </c>
      <c r="H3635">
        <v>22</v>
      </c>
      <c r="K3635" t="str">
        <f t="shared" si="112"/>
        <v>PANSE.PRM.ENRL.TC.ZS</v>
      </c>
      <c r="L3635">
        <f t="shared" si="113"/>
        <v>21.766666666666666</v>
      </c>
    </row>
    <row r="3636" spans="1:12" x14ac:dyDescent="0.25">
      <c r="A3636" t="s">
        <v>258</v>
      </c>
      <c r="B3636" t="s">
        <v>336</v>
      </c>
      <c r="C3636" t="s">
        <v>288</v>
      </c>
      <c r="D3636" t="s">
        <v>396</v>
      </c>
      <c r="E3636" t="s">
        <v>281</v>
      </c>
      <c r="F3636">
        <v>13.3</v>
      </c>
      <c r="G3636">
        <v>14.5</v>
      </c>
      <c r="H3636">
        <v>13.6</v>
      </c>
      <c r="K3636" t="str">
        <f t="shared" si="112"/>
        <v>PANSE.SEC.ENRL.TC.ZS</v>
      </c>
      <c r="L3636">
        <f t="shared" si="113"/>
        <v>13.799999999999999</v>
      </c>
    </row>
    <row r="3637" spans="1:12" x14ac:dyDescent="0.25">
      <c r="A3637" t="s">
        <v>258</v>
      </c>
      <c r="B3637" t="s">
        <v>336</v>
      </c>
      <c r="C3637" t="s">
        <v>561</v>
      </c>
      <c r="D3637" t="s">
        <v>236</v>
      </c>
      <c r="E3637" t="s">
        <v>281</v>
      </c>
      <c r="F3637">
        <v>10.6</v>
      </c>
      <c r="G3637">
        <v>11.5</v>
      </c>
      <c r="K3637" t="str">
        <f t="shared" si="112"/>
        <v>PANSE.TER.ENRL.TC.ZS</v>
      </c>
      <c r="L3637">
        <f t="shared" si="113"/>
        <v>11.05</v>
      </c>
    </row>
    <row r="3638" spans="1:12" x14ac:dyDescent="0.25">
      <c r="A3638" t="s">
        <v>258</v>
      </c>
      <c r="B3638" t="s">
        <v>336</v>
      </c>
      <c r="C3638" t="s">
        <v>122</v>
      </c>
      <c r="D3638" t="s">
        <v>242</v>
      </c>
      <c r="E3638" t="s">
        <v>281</v>
      </c>
      <c r="F3638">
        <v>58</v>
      </c>
      <c r="G3638">
        <v>58.6</v>
      </c>
      <c r="K3638" t="str">
        <f t="shared" si="112"/>
        <v>PANSE.TER.ENRR.FE</v>
      </c>
      <c r="L3638">
        <f t="shared" si="113"/>
        <v>58.3</v>
      </c>
    </row>
    <row r="3639" spans="1:12" x14ac:dyDescent="0.25">
      <c r="A3639" t="s">
        <v>258</v>
      </c>
      <c r="B3639" t="s">
        <v>336</v>
      </c>
      <c r="C3639" t="s">
        <v>451</v>
      </c>
      <c r="D3639" t="s">
        <v>508</v>
      </c>
      <c r="E3639" t="s">
        <v>281</v>
      </c>
      <c r="F3639">
        <v>77.900000000000006</v>
      </c>
      <c r="G3639">
        <v>83.1</v>
      </c>
      <c r="H3639">
        <v>78.3</v>
      </c>
      <c r="K3639" t="str">
        <f t="shared" si="112"/>
        <v>PANSE.SEC.ENRR.FE</v>
      </c>
      <c r="L3639">
        <f t="shared" si="113"/>
        <v>79.766666666666666</v>
      </c>
    </row>
    <row r="3640" spans="1:12" x14ac:dyDescent="0.25">
      <c r="A3640" t="s">
        <v>258</v>
      </c>
      <c r="B3640" t="s">
        <v>336</v>
      </c>
      <c r="C3640" t="s">
        <v>128</v>
      </c>
      <c r="D3640" t="s">
        <v>160</v>
      </c>
      <c r="E3640" t="s">
        <v>281</v>
      </c>
      <c r="F3640">
        <v>94.9</v>
      </c>
      <c r="G3640">
        <v>92.4</v>
      </c>
      <c r="H3640">
        <v>93.4</v>
      </c>
      <c r="K3640" t="str">
        <f t="shared" si="112"/>
        <v>PANSE.PRM.ENRR.FE</v>
      </c>
      <c r="L3640">
        <f t="shared" si="113"/>
        <v>93.566666666666677</v>
      </c>
    </row>
    <row r="3641" spans="1:12" x14ac:dyDescent="0.25">
      <c r="A3641" t="s">
        <v>258</v>
      </c>
      <c r="B3641" t="s">
        <v>336</v>
      </c>
      <c r="C3641" t="s">
        <v>255</v>
      </c>
      <c r="D3641" t="s">
        <v>146</v>
      </c>
      <c r="E3641" t="s">
        <v>281</v>
      </c>
      <c r="F3641">
        <v>59.2</v>
      </c>
      <c r="G3641">
        <v>59.2</v>
      </c>
      <c r="H3641">
        <v>59.2</v>
      </c>
      <c r="K3641" t="str">
        <f t="shared" si="112"/>
        <v>PANSE.SEC.TCHR.FE.ZS</v>
      </c>
      <c r="L3641">
        <f t="shared" si="113"/>
        <v>59.20000000000001</v>
      </c>
    </row>
    <row r="3642" spans="1:12" x14ac:dyDescent="0.25">
      <c r="A3642" t="s">
        <v>258</v>
      </c>
      <c r="B3642" t="s">
        <v>336</v>
      </c>
      <c r="C3642" t="s">
        <v>81</v>
      </c>
      <c r="D3642" t="s">
        <v>552</v>
      </c>
      <c r="E3642" t="s">
        <v>281</v>
      </c>
      <c r="F3642">
        <v>48</v>
      </c>
      <c r="G3642">
        <v>49.8</v>
      </c>
      <c r="K3642" t="str">
        <f t="shared" si="112"/>
        <v>PANSE.TER.TCHR.FE.ZS</v>
      </c>
      <c r="L3642">
        <f t="shared" si="113"/>
        <v>48.9</v>
      </c>
    </row>
    <row r="3643" spans="1:12" x14ac:dyDescent="0.25">
      <c r="A3643" t="s">
        <v>258</v>
      </c>
      <c r="B3643" t="s">
        <v>336</v>
      </c>
      <c r="C3643" t="s">
        <v>517</v>
      </c>
      <c r="D3643" t="s">
        <v>378</v>
      </c>
      <c r="E3643" t="s">
        <v>281</v>
      </c>
      <c r="K3643" t="str">
        <f t="shared" si="112"/>
        <v>PANSG.DMK.SRCR.FN.ZS</v>
      </c>
      <c r="L3643">
        <f t="shared" si="113"/>
        <v>-1</v>
      </c>
    </row>
    <row r="3644" spans="1:12" x14ac:dyDescent="0.25">
      <c r="A3644" t="s">
        <v>258</v>
      </c>
      <c r="B3644" t="s">
        <v>336</v>
      </c>
      <c r="C3644" t="s">
        <v>131</v>
      </c>
      <c r="D3644" t="s">
        <v>523</v>
      </c>
      <c r="E3644" t="s">
        <v>281</v>
      </c>
      <c r="K3644" t="str">
        <f t="shared" si="112"/>
        <v>PANSG.DMK.ALLD.FN.ZS</v>
      </c>
      <c r="L3644">
        <f t="shared" si="113"/>
        <v>-1</v>
      </c>
    </row>
    <row r="3645" spans="1:12" x14ac:dyDescent="0.25">
      <c r="A3645" t="s">
        <v>258</v>
      </c>
      <c r="B3645" t="s">
        <v>336</v>
      </c>
      <c r="C3645" t="s">
        <v>505</v>
      </c>
      <c r="D3645" t="s">
        <v>492</v>
      </c>
      <c r="E3645" t="s">
        <v>281</v>
      </c>
      <c r="K3645" t="str">
        <f t="shared" si="112"/>
        <v>PANSG.VAW.ARGU.ZS</v>
      </c>
      <c r="L3645">
        <f t="shared" si="113"/>
        <v>-1</v>
      </c>
    </row>
    <row r="3646" spans="1:12" x14ac:dyDescent="0.25">
      <c r="A3646" t="s">
        <v>258</v>
      </c>
      <c r="B3646" t="s">
        <v>336</v>
      </c>
      <c r="C3646" t="s">
        <v>199</v>
      </c>
      <c r="D3646" t="s">
        <v>196</v>
      </c>
      <c r="E3646" t="s">
        <v>281</v>
      </c>
      <c r="K3646" t="str">
        <f t="shared" si="112"/>
        <v>PANSG.VAW.BURN.ZS</v>
      </c>
      <c r="L3646">
        <f t="shared" si="113"/>
        <v>-1</v>
      </c>
    </row>
    <row r="3647" spans="1:12" x14ac:dyDescent="0.25">
      <c r="A3647" t="s">
        <v>258</v>
      </c>
      <c r="B3647" t="s">
        <v>336</v>
      </c>
      <c r="C3647" t="s">
        <v>137</v>
      </c>
      <c r="D3647" t="s">
        <v>159</v>
      </c>
      <c r="E3647" t="s">
        <v>281</v>
      </c>
      <c r="K3647" t="str">
        <f t="shared" si="112"/>
        <v>PANSG.VAW.NEGL.ZS</v>
      </c>
      <c r="L3647">
        <f t="shared" si="113"/>
        <v>-1</v>
      </c>
    </row>
    <row r="3648" spans="1:12" x14ac:dyDescent="0.25">
      <c r="A3648" t="s">
        <v>258</v>
      </c>
      <c r="B3648" t="s">
        <v>336</v>
      </c>
      <c r="C3648" t="s">
        <v>327</v>
      </c>
      <c r="D3648" t="s">
        <v>583</v>
      </c>
      <c r="E3648" t="s">
        <v>281</v>
      </c>
      <c r="K3648" t="str">
        <f t="shared" si="112"/>
        <v>PANSG.VAW.GOES.ZS</v>
      </c>
      <c r="L3648">
        <f t="shared" si="113"/>
        <v>-1</v>
      </c>
    </row>
    <row r="3649" spans="1:12" x14ac:dyDescent="0.25">
      <c r="A3649" t="s">
        <v>258</v>
      </c>
      <c r="B3649" t="s">
        <v>336</v>
      </c>
      <c r="C3649" t="s">
        <v>575</v>
      </c>
      <c r="D3649" t="s">
        <v>382</v>
      </c>
      <c r="E3649" t="s">
        <v>281</v>
      </c>
      <c r="K3649" t="str">
        <f t="shared" si="112"/>
        <v>PANSG.VAW.REFU.ZS</v>
      </c>
      <c r="L3649">
        <f t="shared" si="113"/>
        <v>-1</v>
      </c>
    </row>
    <row r="3650" spans="1:12" x14ac:dyDescent="0.25">
      <c r="A3650" t="s">
        <v>574</v>
      </c>
      <c r="B3650" t="s">
        <v>118</v>
      </c>
      <c r="C3650" t="s">
        <v>138</v>
      </c>
      <c r="D3650" t="s">
        <v>211</v>
      </c>
      <c r="E3650" t="s">
        <v>281</v>
      </c>
      <c r="K3650" t="str">
        <f t="shared" si="112"/>
        <v>PNGSE.COM.DURS</v>
      </c>
      <c r="L3650">
        <f t="shared" si="113"/>
        <v>-1</v>
      </c>
    </row>
    <row r="3651" spans="1:12" x14ac:dyDescent="0.25">
      <c r="A3651" t="s">
        <v>574</v>
      </c>
      <c r="B3651" t="s">
        <v>118</v>
      </c>
      <c r="C3651" t="s">
        <v>385</v>
      </c>
      <c r="D3651" t="s">
        <v>381</v>
      </c>
      <c r="E3651" t="s">
        <v>281</v>
      </c>
      <c r="K3651" t="str">
        <f t="shared" ref="K3651:K3714" si="114">B3651&amp;D3651</f>
        <v>PNGSE.ADT.LITR.FE.ZS</v>
      </c>
      <c r="L3651">
        <f t="shared" ref="L3651:L3714" si="115">IF(COUNT(F3651:J3651)&gt;0, SUM(F3651:J3651)/COUNT(F3651:J3651), -1)</f>
        <v>-1</v>
      </c>
    </row>
    <row r="3652" spans="1:12" x14ac:dyDescent="0.25">
      <c r="A3652" t="s">
        <v>574</v>
      </c>
      <c r="B3652" t="s">
        <v>118</v>
      </c>
      <c r="C3652" t="s">
        <v>563</v>
      </c>
      <c r="D3652" t="s">
        <v>526</v>
      </c>
      <c r="E3652" t="s">
        <v>281</v>
      </c>
      <c r="K3652" t="str">
        <f t="shared" si="114"/>
        <v>PNGSE.XPD.CPRM.ZS</v>
      </c>
      <c r="L3652">
        <f t="shared" si="115"/>
        <v>-1</v>
      </c>
    </row>
    <row r="3653" spans="1:12" x14ac:dyDescent="0.25">
      <c r="A3653" t="s">
        <v>574</v>
      </c>
      <c r="B3653" t="s">
        <v>118</v>
      </c>
      <c r="C3653" t="s">
        <v>322</v>
      </c>
      <c r="D3653" t="s">
        <v>69</v>
      </c>
      <c r="E3653" t="s">
        <v>281</v>
      </c>
      <c r="K3653" t="str">
        <f t="shared" si="114"/>
        <v>PNGSE.XPD.CSEC.ZS</v>
      </c>
      <c r="L3653">
        <f t="shared" si="115"/>
        <v>-1</v>
      </c>
    </row>
    <row r="3654" spans="1:12" x14ac:dyDescent="0.25">
      <c r="A3654" t="s">
        <v>574</v>
      </c>
      <c r="B3654" t="s">
        <v>118</v>
      </c>
      <c r="C3654" t="s">
        <v>95</v>
      </c>
      <c r="D3654" t="s">
        <v>203</v>
      </c>
      <c r="E3654" t="s">
        <v>281</v>
      </c>
      <c r="K3654" t="str">
        <f t="shared" si="114"/>
        <v>PNGSE.XPD.CTER.ZS</v>
      </c>
      <c r="L3654">
        <f t="shared" si="115"/>
        <v>-1</v>
      </c>
    </row>
    <row r="3655" spans="1:12" x14ac:dyDescent="0.25">
      <c r="A3655" t="s">
        <v>574</v>
      </c>
      <c r="B3655" t="s">
        <v>118</v>
      </c>
      <c r="C3655" t="s">
        <v>150</v>
      </c>
      <c r="D3655" t="s">
        <v>201</v>
      </c>
      <c r="E3655" t="s">
        <v>281</v>
      </c>
      <c r="K3655" t="str">
        <f t="shared" si="114"/>
        <v>PNGSE.XPD.PRIM.PC.ZS</v>
      </c>
      <c r="L3655">
        <f t="shared" si="115"/>
        <v>-1</v>
      </c>
    </row>
    <row r="3656" spans="1:12" x14ac:dyDescent="0.25">
      <c r="A3656" t="s">
        <v>574</v>
      </c>
      <c r="B3656" t="s">
        <v>118</v>
      </c>
      <c r="C3656" t="s">
        <v>585</v>
      </c>
      <c r="D3656" t="s">
        <v>580</v>
      </c>
      <c r="E3656" t="s">
        <v>281</v>
      </c>
      <c r="K3656" t="str">
        <f t="shared" si="114"/>
        <v>PNGSE.XPD.SECO.PC.ZS</v>
      </c>
      <c r="L3656">
        <f t="shared" si="115"/>
        <v>-1</v>
      </c>
    </row>
    <row r="3657" spans="1:12" x14ac:dyDescent="0.25">
      <c r="A3657" t="s">
        <v>574</v>
      </c>
      <c r="B3657" t="s">
        <v>118</v>
      </c>
      <c r="C3657" t="s">
        <v>539</v>
      </c>
      <c r="D3657" t="s">
        <v>558</v>
      </c>
      <c r="E3657" t="s">
        <v>281</v>
      </c>
      <c r="K3657" t="str">
        <f t="shared" si="114"/>
        <v>PNGSE.XPD.TERT.PC.ZS</v>
      </c>
      <c r="L3657">
        <f t="shared" si="115"/>
        <v>-1</v>
      </c>
    </row>
    <row r="3658" spans="1:12" x14ac:dyDescent="0.25">
      <c r="A3658" t="s">
        <v>574</v>
      </c>
      <c r="B3658" t="s">
        <v>118</v>
      </c>
      <c r="C3658" t="s">
        <v>504</v>
      </c>
      <c r="D3658" t="s">
        <v>581</v>
      </c>
      <c r="E3658" t="s">
        <v>281</v>
      </c>
      <c r="K3658" t="str">
        <f t="shared" si="114"/>
        <v>PNGSE.ADT.1524.LT.FE.ZS</v>
      </c>
      <c r="L3658">
        <f t="shared" si="115"/>
        <v>-1</v>
      </c>
    </row>
    <row r="3659" spans="1:12" x14ac:dyDescent="0.25">
      <c r="A3659" t="s">
        <v>574</v>
      </c>
      <c r="B3659" t="s">
        <v>118</v>
      </c>
      <c r="C3659" t="s">
        <v>21</v>
      </c>
      <c r="D3659" t="s">
        <v>8</v>
      </c>
      <c r="E3659" t="s">
        <v>281</v>
      </c>
      <c r="G3659">
        <v>35.5</v>
      </c>
      <c r="K3659" t="str">
        <f t="shared" si="114"/>
        <v>PNGSE.PRM.ENRL.TC.ZS</v>
      </c>
      <c r="L3659">
        <f t="shared" si="115"/>
        <v>35.5</v>
      </c>
    </row>
    <row r="3660" spans="1:12" x14ac:dyDescent="0.25">
      <c r="A3660" t="s">
        <v>574</v>
      </c>
      <c r="B3660" t="s">
        <v>118</v>
      </c>
      <c r="C3660" t="s">
        <v>288</v>
      </c>
      <c r="D3660" t="s">
        <v>396</v>
      </c>
      <c r="E3660" t="s">
        <v>281</v>
      </c>
      <c r="G3660">
        <v>34.299999999999997</v>
      </c>
      <c r="K3660" t="str">
        <f t="shared" si="114"/>
        <v>PNGSE.SEC.ENRL.TC.ZS</v>
      </c>
      <c r="L3660">
        <f t="shared" si="115"/>
        <v>34.299999999999997</v>
      </c>
    </row>
    <row r="3661" spans="1:12" x14ac:dyDescent="0.25">
      <c r="A3661" t="s">
        <v>574</v>
      </c>
      <c r="B3661" t="s">
        <v>118</v>
      </c>
      <c r="C3661" t="s">
        <v>561</v>
      </c>
      <c r="D3661" t="s">
        <v>236</v>
      </c>
      <c r="E3661" t="s">
        <v>281</v>
      </c>
      <c r="K3661" t="str">
        <f t="shared" si="114"/>
        <v>PNGSE.TER.ENRL.TC.ZS</v>
      </c>
      <c r="L3661">
        <f t="shared" si="115"/>
        <v>-1</v>
      </c>
    </row>
    <row r="3662" spans="1:12" x14ac:dyDescent="0.25">
      <c r="A3662" t="s">
        <v>574</v>
      </c>
      <c r="B3662" t="s">
        <v>118</v>
      </c>
      <c r="C3662" t="s">
        <v>122</v>
      </c>
      <c r="D3662" t="s">
        <v>242</v>
      </c>
      <c r="E3662" t="s">
        <v>281</v>
      </c>
      <c r="K3662" t="str">
        <f t="shared" si="114"/>
        <v>PNGSE.TER.ENRR.FE</v>
      </c>
      <c r="L3662">
        <f t="shared" si="115"/>
        <v>-1</v>
      </c>
    </row>
    <row r="3663" spans="1:12" x14ac:dyDescent="0.25">
      <c r="A3663" t="s">
        <v>574</v>
      </c>
      <c r="B3663" t="s">
        <v>118</v>
      </c>
      <c r="C3663" t="s">
        <v>451</v>
      </c>
      <c r="D3663" t="s">
        <v>508</v>
      </c>
      <c r="E3663" t="s">
        <v>281</v>
      </c>
      <c r="G3663">
        <v>39.9</v>
      </c>
      <c r="K3663" t="str">
        <f t="shared" si="114"/>
        <v>PNGSE.SEC.ENRR.FE</v>
      </c>
      <c r="L3663">
        <f t="shared" si="115"/>
        <v>39.9</v>
      </c>
    </row>
    <row r="3664" spans="1:12" x14ac:dyDescent="0.25">
      <c r="A3664" t="s">
        <v>574</v>
      </c>
      <c r="B3664" t="s">
        <v>118</v>
      </c>
      <c r="C3664" t="s">
        <v>128</v>
      </c>
      <c r="D3664" t="s">
        <v>160</v>
      </c>
      <c r="E3664" t="s">
        <v>281</v>
      </c>
      <c r="G3664">
        <v>103.6</v>
      </c>
      <c r="K3664" t="str">
        <f t="shared" si="114"/>
        <v>PNGSE.PRM.ENRR.FE</v>
      </c>
      <c r="L3664">
        <f t="shared" si="115"/>
        <v>103.6</v>
      </c>
    </row>
    <row r="3665" spans="1:12" x14ac:dyDescent="0.25">
      <c r="A3665" t="s">
        <v>574</v>
      </c>
      <c r="B3665" t="s">
        <v>118</v>
      </c>
      <c r="C3665" t="s">
        <v>255</v>
      </c>
      <c r="D3665" t="s">
        <v>146</v>
      </c>
      <c r="E3665" t="s">
        <v>281</v>
      </c>
      <c r="G3665">
        <v>38.1</v>
      </c>
      <c r="K3665" t="str">
        <f t="shared" si="114"/>
        <v>PNGSE.SEC.TCHR.FE.ZS</v>
      </c>
      <c r="L3665">
        <f t="shared" si="115"/>
        <v>38.1</v>
      </c>
    </row>
    <row r="3666" spans="1:12" x14ac:dyDescent="0.25">
      <c r="A3666" t="s">
        <v>574</v>
      </c>
      <c r="B3666" t="s">
        <v>118</v>
      </c>
      <c r="C3666" t="s">
        <v>81</v>
      </c>
      <c r="D3666" t="s">
        <v>552</v>
      </c>
      <c r="E3666" t="s">
        <v>281</v>
      </c>
      <c r="K3666" t="str">
        <f t="shared" si="114"/>
        <v>PNGSE.TER.TCHR.FE.ZS</v>
      </c>
      <c r="L3666">
        <f t="shared" si="115"/>
        <v>-1</v>
      </c>
    </row>
    <row r="3667" spans="1:12" x14ac:dyDescent="0.25">
      <c r="A3667" t="s">
        <v>574</v>
      </c>
      <c r="B3667" t="s">
        <v>118</v>
      </c>
      <c r="C3667" t="s">
        <v>517</v>
      </c>
      <c r="D3667" t="s">
        <v>378</v>
      </c>
      <c r="E3667" t="s">
        <v>281</v>
      </c>
      <c r="K3667" t="str">
        <f t="shared" si="114"/>
        <v>PNGSG.DMK.SRCR.FN.ZS</v>
      </c>
      <c r="L3667">
        <f t="shared" si="115"/>
        <v>-1</v>
      </c>
    </row>
    <row r="3668" spans="1:12" x14ac:dyDescent="0.25">
      <c r="A3668" t="s">
        <v>574</v>
      </c>
      <c r="B3668" t="s">
        <v>118</v>
      </c>
      <c r="C3668" t="s">
        <v>131</v>
      </c>
      <c r="D3668" t="s">
        <v>523</v>
      </c>
      <c r="E3668" t="s">
        <v>281</v>
      </c>
      <c r="K3668" t="str">
        <f t="shared" si="114"/>
        <v>PNGSG.DMK.ALLD.FN.ZS</v>
      </c>
      <c r="L3668">
        <f t="shared" si="115"/>
        <v>-1</v>
      </c>
    </row>
    <row r="3669" spans="1:12" x14ac:dyDescent="0.25">
      <c r="A3669" t="s">
        <v>574</v>
      </c>
      <c r="B3669" t="s">
        <v>118</v>
      </c>
      <c r="C3669" t="s">
        <v>505</v>
      </c>
      <c r="D3669" t="s">
        <v>492</v>
      </c>
      <c r="E3669" t="s">
        <v>281</v>
      </c>
      <c r="K3669" t="str">
        <f t="shared" si="114"/>
        <v>PNGSG.VAW.ARGU.ZS</v>
      </c>
      <c r="L3669">
        <f t="shared" si="115"/>
        <v>-1</v>
      </c>
    </row>
    <row r="3670" spans="1:12" x14ac:dyDescent="0.25">
      <c r="A3670" t="s">
        <v>574</v>
      </c>
      <c r="B3670" t="s">
        <v>118</v>
      </c>
      <c r="C3670" t="s">
        <v>199</v>
      </c>
      <c r="D3670" t="s">
        <v>196</v>
      </c>
      <c r="E3670" t="s">
        <v>281</v>
      </c>
      <c r="K3670" t="str">
        <f t="shared" si="114"/>
        <v>PNGSG.VAW.BURN.ZS</v>
      </c>
      <c r="L3670">
        <f t="shared" si="115"/>
        <v>-1</v>
      </c>
    </row>
    <row r="3671" spans="1:12" x14ac:dyDescent="0.25">
      <c r="A3671" t="s">
        <v>574</v>
      </c>
      <c r="B3671" t="s">
        <v>118</v>
      </c>
      <c r="C3671" t="s">
        <v>137</v>
      </c>
      <c r="D3671" t="s">
        <v>159</v>
      </c>
      <c r="E3671" t="s">
        <v>281</v>
      </c>
      <c r="K3671" t="str">
        <f t="shared" si="114"/>
        <v>PNGSG.VAW.NEGL.ZS</v>
      </c>
      <c r="L3671">
        <f t="shared" si="115"/>
        <v>-1</v>
      </c>
    </row>
    <row r="3672" spans="1:12" x14ac:dyDescent="0.25">
      <c r="A3672" t="s">
        <v>574</v>
      </c>
      <c r="B3672" t="s">
        <v>118</v>
      </c>
      <c r="C3672" t="s">
        <v>327</v>
      </c>
      <c r="D3672" t="s">
        <v>583</v>
      </c>
      <c r="E3672" t="s">
        <v>281</v>
      </c>
      <c r="K3672" t="str">
        <f t="shared" si="114"/>
        <v>PNGSG.VAW.GOES.ZS</v>
      </c>
      <c r="L3672">
        <f t="shared" si="115"/>
        <v>-1</v>
      </c>
    </row>
    <row r="3673" spans="1:12" x14ac:dyDescent="0.25">
      <c r="A3673" t="s">
        <v>574</v>
      </c>
      <c r="B3673" t="s">
        <v>118</v>
      </c>
      <c r="C3673" t="s">
        <v>575</v>
      </c>
      <c r="D3673" t="s">
        <v>382</v>
      </c>
      <c r="E3673" t="s">
        <v>281</v>
      </c>
      <c r="K3673" t="str">
        <f t="shared" si="114"/>
        <v>PNGSG.VAW.REFU.ZS</v>
      </c>
      <c r="L3673">
        <f t="shared" si="115"/>
        <v>-1</v>
      </c>
    </row>
    <row r="3674" spans="1:12" x14ac:dyDescent="0.25">
      <c r="A3674" t="s">
        <v>417</v>
      </c>
      <c r="B3674" t="s">
        <v>342</v>
      </c>
      <c r="C3674" t="s">
        <v>138</v>
      </c>
      <c r="D3674" t="s">
        <v>211</v>
      </c>
      <c r="E3674" t="s">
        <v>281</v>
      </c>
      <c r="F3674">
        <v>13</v>
      </c>
      <c r="G3674">
        <v>13</v>
      </c>
      <c r="H3674">
        <v>13</v>
      </c>
      <c r="I3674">
        <v>13</v>
      </c>
      <c r="K3674" t="str">
        <f t="shared" si="114"/>
        <v>PRYSE.COM.DURS</v>
      </c>
      <c r="L3674">
        <f t="shared" si="115"/>
        <v>13</v>
      </c>
    </row>
    <row r="3675" spans="1:12" x14ac:dyDescent="0.25">
      <c r="A3675" t="s">
        <v>417</v>
      </c>
      <c r="B3675" t="s">
        <v>342</v>
      </c>
      <c r="C3675" t="s">
        <v>385</v>
      </c>
      <c r="D3675" t="s">
        <v>381</v>
      </c>
      <c r="E3675" t="s">
        <v>281</v>
      </c>
      <c r="F3675">
        <v>94.9</v>
      </c>
      <c r="G3675">
        <v>93.8</v>
      </c>
      <c r="I3675">
        <v>93.5</v>
      </c>
      <c r="K3675" t="str">
        <f t="shared" si="114"/>
        <v>PRYSE.ADT.LITR.FE.ZS</v>
      </c>
      <c r="L3675">
        <f t="shared" si="115"/>
        <v>94.066666666666663</v>
      </c>
    </row>
    <row r="3676" spans="1:12" x14ac:dyDescent="0.25">
      <c r="A3676" t="s">
        <v>417</v>
      </c>
      <c r="B3676" t="s">
        <v>342</v>
      </c>
      <c r="C3676" t="s">
        <v>563</v>
      </c>
      <c r="D3676" t="s">
        <v>526</v>
      </c>
      <c r="E3676" t="s">
        <v>281</v>
      </c>
      <c r="G3676">
        <v>93.4</v>
      </c>
      <c r="K3676" t="str">
        <f t="shared" si="114"/>
        <v>PRYSE.XPD.CPRM.ZS</v>
      </c>
      <c r="L3676">
        <f t="shared" si="115"/>
        <v>93.4</v>
      </c>
    </row>
    <row r="3677" spans="1:12" x14ac:dyDescent="0.25">
      <c r="A3677" t="s">
        <v>417</v>
      </c>
      <c r="B3677" t="s">
        <v>342</v>
      </c>
      <c r="C3677" t="s">
        <v>322</v>
      </c>
      <c r="D3677" t="s">
        <v>69</v>
      </c>
      <c r="E3677" t="s">
        <v>281</v>
      </c>
      <c r="G3677">
        <v>93.5</v>
      </c>
      <c r="K3677" t="str">
        <f t="shared" si="114"/>
        <v>PRYSE.XPD.CSEC.ZS</v>
      </c>
      <c r="L3677">
        <f t="shared" si="115"/>
        <v>93.5</v>
      </c>
    </row>
    <row r="3678" spans="1:12" x14ac:dyDescent="0.25">
      <c r="A3678" t="s">
        <v>417</v>
      </c>
      <c r="B3678" t="s">
        <v>342</v>
      </c>
      <c r="C3678" t="s">
        <v>95</v>
      </c>
      <c r="D3678" t="s">
        <v>203</v>
      </c>
      <c r="E3678" t="s">
        <v>281</v>
      </c>
      <c r="G3678">
        <v>95.1</v>
      </c>
      <c r="K3678" t="str">
        <f t="shared" si="114"/>
        <v>PRYSE.XPD.CTER.ZS</v>
      </c>
      <c r="L3678">
        <f t="shared" si="115"/>
        <v>95.1</v>
      </c>
    </row>
    <row r="3679" spans="1:12" x14ac:dyDescent="0.25">
      <c r="A3679" t="s">
        <v>417</v>
      </c>
      <c r="B3679" t="s">
        <v>342</v>
      </c>
      <c r="C3679" t="s">
        <v>150</v>
      </c>
      <c r="D3679" t="s">
        <v>201</v>
      </c>
      <c r="E3679" t="s">
        <v>281</v>
      </c>
      <c r="G3679">
        <v>11.5</v>
      </c>
      <c r="K3679" t="str">
        <f t="shared" si="114"/>
        <v>PRYSE.XPD.PRIM.PC.ZS</v>
      </c>
      <c r="L3679">
        <f t="shared" si="115"/>
        <v>11.5</v>
      </c>
    </row>
    <row r="3680" spans="1:12" x14ac:dyDescent="0.25">
      <c r="A3680" t="s">
        <v>417</v>
      </c>
      <c r="B3680" t="s">
        <v>342</v>
      </c>
      <c r="C3680" t="s">
        <v>585</v>
      </c>
      <c r="D3680" t="s">
        <v>580</v>
      </c>
      <c r="E3680" t="s">
        <v>281</v>
      </c>
      <c r="G3680">
        <v>11.8</v>
      </c>
      <c r="K3680" t="str">
        <f t="shared" si="114"/>
        <v>PRYSE.XPD.SECO.PC.ZS</v>
      </c>
      <c r="L3680">
        <f t="shared" si="115"/>
        <v>11.8</v>
      </c>
    </row>
    <row r="3681" spans="1:12" x14ac:dyDescent="0.25">
      <c r="A3681" t="s">
        <v>417</v>
      </c>
      <c r="B3681" t="s">
        <v>342</v>
      </c>
      <c r="C3681" t="s">
        <v>539</v>
      </c>
      <c r="D3681" t="s">
        <v>558</v>
      </c>
      <c r="E3681" t="s">
        <v>281</v>
      </c>
      <c r="K3681" t="str">
        <f t="shared" si="114"/>
        <v>PRYSE.XPD.TERT.PC.ZS</v>
      </c>
      <c r="L3681">
        <f t="shared" si="115"/>
        <v>-1</v>
      </c>
    </row>
    <row r="3682" spans="1:12" x14ac:dyDescent="0.25">
      <c r="A3682" t="s">
        <v>417</v>
      </c>
      <c r="B3682" t="s">
        <v>342</v>
      </c>
      <c r="C3682" t="s">
        <v>504</v>
      </c>
      <c r="D3682" t="s">
        <v>581</v>
      </c>
      <c r="E3682" t="s">
        <v>281</v>
      </c>
      <c r="F3682">
        <v>99</v>
      </c>
      <c r="G3682">
        <v>98.7</v>
      </c>
      <c r="I3682">
        <v>98.9</v>
      </c>
      <c r="K3682" t="str">
        <f t="shared" si="114"/>
        <v>PRYSE.ADT.1524.LT.FE.ZS</v>
      </c>
      <c r="L3682">
        <f t="shared" si="115"/>
        <v>98.866666666666674</v>
      </c>
    </row>
    <row r="3683" spans="1:12" x14ac:dyDescent="0.25">
      <c r="A3683" t="s">
        <v>417</v>
      </c>
      <c r="B3683" t="s">
        <v>342</v>
      </c>
      <c r="C3683" t="s">
        <v>21</v>
      </c>
      <c r="D3683" t="s">
        <v>8</v>
      </c>
      <c r="E3683" t="s">
        <v>281</v>
      </c>
      <c r="K3683" t="str">
        <f t="shared" si="114"/>
        <v>PRYSE.PRM.ENRL.TC.ZS</v>
      </c>
      <c r="L3683">
        <f t="shared" si="115"/>
        <v>-1</v>
      </c>
    </row>
    <row r="3684" spans="1:12" x14ac:dyDescent="0.25">
      <c r="A3684" t="s">
        <v>417</v>
      </c>
      <c r="B3684" t="s">
        <v>342</v>
      </c>
      <c r="C3684" t="s">
        <v>288</v>
      </c>
      <c r="D3684" t="s">
        <v>396</v>
      </c>
      <c r="E3684" t="s">
        <v>281</v>
      </c>
      <c r="K3684" t="str">
        <f t="shared" si="114"/>
        <v>PRYSE.SEC.ENRL.TC.ZS</v>
      </c>
      <c r="L3684">
        <f t="shared" si="115"/>
        <v>-1</v>
      </c>
    </row>
    <row r="3685" spans="1:12" x14ac:dyDescent="0.25">
      <c r="A3685" t="s">
        <v>417</v>
      </c>
      <c r="B3685" t="s">
        <v>342</v>
      </c>
      <c r="C3685" t="s">
        <v>561</v>
      </c>
      <c r="D3685" t="s">
        <v>236</v>
      </c>
      <c r="E3685" t="s">
        <v>281</v>
      </c>
      <c r="K3685" t="str">
        <f t="shared" si="114"/>
        <v>PRYSE.TER.ENRL.TC.ZS</v>
      </c>
      <c r="L3685">
        <f t="shared" si="115"/>
        <v>-1</v>
      </c>
    </row>
    <row r="3686" spans="1:12" x14ac:dyDescent="0.25">
      <c r="A3686" t="s">
        <v>417</v>
      </c>
      <c r="B3686" t="s">
        <v>342</v>
      </c>
      <c r="C3686" t="s">
        <v>122</v>
      </c>
      <c r="D3686" t="s">
        <v>242</v>
      </c>
      <c r="E3686" t="s">
        <v>281</v>
      </c>
      <c r="K3686" t="str">
        <f t="shared" si="114"/>
        <v>PRYSE.TER.ENRR.FE</v>
      </c>
      <c r="L3686">
        <f t="shared" si="115"/>
        <v>-1</v>
      </c>
    </row>
    <row r="3687" spans="1:12" x14ac:dyDescent="0.25">
      <c r="A3687" t="s">
        <v>417</v>
      </c>
      <c r="B3687" t="s">
        <v>342</v>
      </c>
      <c r="C3687" t="s">
        <v>451</v>
      </c>
      <c r="D3687" t="s">
        <v>508</v>
      </c>
      <c r="E3687" t="s">
        <v>281</v>
      </c>
      <c r="K3687" t="str">
        <f t="shared" si="114"/>
        <v>PRYSE.SEC.ENRR.FE</v>
      </c>
      <c r="L3687">
        <f t="shared" si="115"/>
        <v>-1</v>
      </c>
    </row>
    <row r="3688" spans="1:12" x14ac:dyDescent="0.25">
      <c r="A3688" t="s">
        <v>417</v>
      </c>
      <c r="B3688" t="s">
        <v>342</v>
      </c>
      <c r="C3688" t="s">
        <v>128</v>
      </c>
      <c r="D3688" t="s">
        <v>160</v>
      </c>
      <c r="E3688" t="s">
        <v>281</v>
      </c>
      <c r="K3688" t="str">
        <f t="shared" si="114"/>
        <v>PRYSE.PRM.ENRR.FE</v>
      </c>
      <c r="L3688">
        <f t="shared" si="115"/>
        <v>-1</v>
      </c>
    </row>
    <row r="3689" spans="1:12" x14ac:dyDescent="0.25">
      <c r="A3689" t="s">
        <v>417</v>
      </c>
      <c r="B3689" t="s">
        <v>342</v>
      </c>
      <c r="C3689" t="s">
        <v>255</v>
      </c>
      <c r="D3689" t="s">
        <v>146</v>
      </c>
      <c r="E3689" t="s">
        <v>281</v>
      </c>
      <c r="K3689" t="str">
        <f t="shared" si="114"/>
        <v>PRYSE.SEC.TCHR.FE.ZS</v>
      </c>
      <c r="L3689">
        <f t="shared" si="115"/>
        <v>-1</v>
      </c>
    </row>
    <row r="3690" spans="1:12" x14ac:dyDescent="0.25">
      <c r="A3690" t="s">
        <v>417</v>
      </c>
      <c r="B3690" t="s">
        <v>342</v>
      </c>
      <c r="C3690" t="s">
        <v>81</v>
      </c>
      <c r="D3690" t="s">
        <v>552</v>
      </c>
      <c r="E3690" t="s">
        <v>281</v>
      </c>
      <c r="K3690" t="str">
        <f t="shared" si="114"/>
        <v>PRYSE.TER.TCHR.FE.ZS</v>
      </c>
      <c r="L3690">
        <f t="shared" si="115"/>
        <v>-1</v>
      </c>
    </row>
    <row r="3691" spans="1:12" x14ac:dyDescent="0.25">
      <c r="A3691" t="s">
        <v>417</v>
      </c>
      <c r="B3691" t="s">
        <v>342</v>
      </c>
      <c r="C3691" t="s">
        <v>517</v>
      </c>
      <c r="D3691" t="s">
        <v>378</v>
      </c>
      <c r="E3691" t="s">
        <v>281</v>
      </c>
      <c r="K3691" t="str">
        <f t="shared" si="114"/>
        <v>PRYSG.DMK.SRCR.FN.ZS</v>
      </c>
      <c r="L3691">
        <f t="shared" si="115"/>
        <v>-1</v>
      </c>
    </row>
    <row r="3692" spans="1:12" x14ac:dyDescent="0.25">
      <c r="A3692" t="s">
        <v>417</v>
      </c>
      <c r="B3692" t="s">
        <v>342</v>
      </c>
      <c r="C3692" t="s">
        <v>131</v>
      </c>
      <c r="D3692" t="s">
        <v>523</v>
      </c>
      <c r="E3692" t="s">
        <v>281</v>
      </c>
      <c r="K3692" t="str">
        <f t="shared" si="114"/>
        <v>PRYSG.DMK.ALLD.FN.ZS</v>
      </c>
      <c r="L3692">
        <f t="shared" si="115"/>
        <v>-1</v>
      </c>
    </row>
    <row r="3693" spans="1:12" x14ac:dyDescent="0.25">
      <c r="A3693" t="s">
        <v>417</v>
      </c>
      <c r="B3693" t="s">
        <v>342</v>
      </c>
      <c r="C3693" t="s">
        <v>505</v>
      </c>
      <c r="D3693" t="s">
        <v>492</v>
      </c>
      <c r="E3693" t="s">
        <v>281</v>
      </c>
      <c r="K3693" t="str">
        <f t="shared" si="114"/>
        <v>PRYSG.VAW.ARGU.ZS</v>
      </c>
      <c r="L3693">
        <f t="shared" si="115"/>
        <v>-1</v>
      </c>
    </row>
    <row r="3694" spans="1:12" x14ac:dyDescent="0.25">
      <c r="A3694" t="s">
        <v>417</v>
      </c>
      <c r="B3694" t="s">
        <v>342</v>
      </c>
      <c r="C3694" t="s">
        <v>199</v>
      </c>
      <c r="D3694" t="s">
        <v>196</v>
      </c>
      <c r="E3694" t="s">
        <v>281</v>
      </c>
      <c r="K3694" t="str">
        <f t="shared" si="114"/>
        <v>PRYSG.VAW.BURN.ZS</v>
      </c>
      <c r="L3694">
        <f t="shared" si="115"/>
        <v>-1</v>
      </c>
    </row>
    <row r="3695" spans="1:12" x14ac:dyDescent="0.25">
      <c r="A3695" t="s">
        <v>417</v>
      </c>
      <c r="B3695" t="s">
        <v>342</v>
      </c>
      <c r="C3695" t="s">
        <v>137</v>
      </c>
      <c r="D3695" t="s">
        <v>159</v>
      </c>
      <c r="E3695" t="s">
        <v>281</v>
      </c>
      <c r="K3695" t="str">
        <f t="shared" si="114"/>
        <v>PRYSG.VAW.NEGL.ZS</v>
      </c>
      <c r="L3695">
        <f t="shared" si="115"/>
        <v>-1</v>
      </c>
    </row>
    <row r="3696" spans="1:12" x14ac:dyDescent="0.25">
      <c r="A3696" t="s">
        <v>417</v>
      </c>
      <c r="B3696" t="s">
        <v>342</v>
      </c>
      <c r="C3696" t="s">
        <v>327</v>
      </c>
      <c r="D3696" t="s">
        <v>583</v>
      </c>
      <c r="E3696" t="s">
        <v>281</v>
      </c>
      <c r="K3696" t="str">
        <f t="shared" si="114"/>
        <v>PRYSG.VAW.GOES.ZS</v>
      </c>
      <c r="L3696">
        <f t="shared" si="115"/>
        <v>-1</v>
      </c>
    </row>
    <row r="3697" spans="1:12" x14ac:dyDescent="0.25">
      <c r="A3697" t="s">
        <v>417</v>
      </c>
      <c r="B3697" t="s">
        <v>342</v>
      </c>
      <c r="C3697" t="s">
        <v>575</v>
      </c>
      <c r="D3697" t="s">
        <v>382</v>
      </c>
      <c r="E3697" t="s">
        <v>281</v>
      </c>
      <c r="K3697" t="str">
        <f t="shared" si="114"/>
        <v>PRYSG.VAW.REFU.ZS</v>
      </c>
      <c r="L3697">
        <f t="shared" si="115"/>
        <v>-1</v>
      </c>
    </row>
    <row r="3698" spans="1:12" x14ac:dyDescent="0.25">
      <c r="A3698" t="s">
        <v>96</v>
      </c>
      <c r="B3698" t="s">
        <v>15</v>
      </c>
      <c r="C3698" t="s">
        <v>138</v>
      </c>
      <c r="D3698" t="s">
        <v>211</v>
      </c>
      <c r="E3698" t="s">
        <v>281</v>
      </c>
      <c r="F3698">
        <v>14</v>
      </c>
      <c r="G3698">
        <v>14</v>
      </c>
      <c r="H3698">
        <v>14</v>
      </c>
      <c r="I3698">
        <v>14</v>
      </c>
      <c r="K3698" t="str">
        <f t="shared" si="114"/>
        <v>PERSE.COM.DURS</v>
      </c>
      <c r="L3698">
        <f t="shared" si="115"/>
        <v>14</v>
      </c>
    </row>
    <row r="3699" spans="1:12" x14ac:dyDescent="0.25">
      <c r="A3699" t="s">
        <v>96</v>
      </c>
      <c r="B3699" t="s">
        <v>15</v>
      </c>
      <c r="C3699" t="s">
        <v>385</v>
      </c>
      <c r="D3699" t="s">
        <v>381</v>
      </c>
      <c r="E3699" t="s">
        <v>281</v>
      </c>
      <c r="F3699">
        <v>91.2</v>
      </c>
      <c r="G3699">
        <v>91.2</v>
      </c>
      <c r="H3699">
        <v>91.3</v>
      </c>
      <c r="I3699">
        <v>91.7</v>
      </c>
      <c r="K3699" t="str">
        <f t="shared" si="114"/>
        <v>PERSE.ADT.LITR.FE.ZS</v>
      </c>
      <c r="L3699">
        <f t="shared" si="115"/>
        <v>91.35</v>
      </c>
    </row>
    <row r="3700" spans="1:12" x14ac:dyDescent="0.25">
      <c r="A3700" t="s">
        <v>96</v>
      </c>
      <c r="B3700" t="s">
        <v>15</v>
      </c>
      <c r="C3700" t="s">
        <v>563</v>
      </c>
      <c r="D3700" t="s">
        <v>526</v>
      </c>
      <c r="E3700" t="s">
        <v>281</v>
      </c>
      <c r="F3700">
        <v>81</v>
      </c>
      <c r="G3700">
        <v>84.2</v>
      </c>
      <c r="H3700">
        <v>84.3</v>
      </c>
      <c r="I3700">
        <v>84.3</v>
      </c>
      <c r="K3700" t="str">
        <f t="shared" si="114"/>
        <v>PERSE.XPD.CPRM.ZS</v>
      </c>
      <c r="L3700">
        <f t="shared" si="115"/>
        <v>83.45</v>
      </c>
    </row>
    <row r="3701" spans="1:12" x14ac:dyDescent="0.25">
      <c r="A3701" t="s">
        <v>96</v>
      </c>
      <c r="B3701" t="s">
        <v>15</v>
      </c>
      <c r="C3701" t="s">
        <v>322</v>
      </c>
      <c r="D3701" t="s">
        <v>69</v>
      </c>
      <c r="E3701" t="s">
        <v>281</v>
      </c>
      <c r="F3701">
        <v>74.8</v>
      </c>
      <c r="G3701">
        <v>79.2</v>
      </c>
      <c r="H3701">
        <v>82.5</v>
      </c>
      <c r="I3701">
        <v>85.1</v>
      </c>
      <c r="K3701" t="str">
        <f t="shared" si="114"/>
        <v>PERSE.XPD.CSEC.ZS</v>
      </c>
      <c r="L3701">
        <f t="shared" si="115"/>
        <v>80.400000000000006</v>
      </c>
    </row>
    <row r="3702" spans="1:12" x14ac:dyDescent="0.25">
      <c r="A3702" t="s">
        <v>96</v>
      </c>
      <c r="B3702" t="s">
        <v>15</v>
      </c>
      <c r="C3702" t="s">
        <v>95</v>
      </c>
      <c r="D3702" t="s">
        <v>203</v>
      </c>
      <c r="E3702" t="s">
        <v>281</v>
      </c>
      <c r="F3702">
        <v>85.3</v>
      </c>
      <c r="G3702">
        <v>86.5</v>
      </c>
      <c r="H3702">
        <v>82.4</v>
      </c>
      <c r="I3702">
        <v>81.3</v>
      </c>
      <c r="K3702" t="str">
        <f t="shared" si="114"/>
        <v>PERSE.XPD.CTER.ZS</v>
      </c>
      <c r="L3702">
        <f t="shared" si="115"/>
        <v>83.875</v>
      </c>
    </row>
    <row r="3703" spans="1:12" x14ac:dyDescent="0.25">
      <c r="A3703" t="s">
        <v>96</v>
      </c>
      <c r="B3703" t="s">
        <v>15</v>
      </c>
      <c r="C3703" t="s">
        <v>150</v>
      </c>
      <c r="D3703" t="s">
        <v>201</v>
      </c>
      <c r="E3703" t="s">
        <v>281</v>
      </c>
      <c r="F3703">
        <v>12.9</v>
      </c>
      <c r="G3703">
        <v>11.8</v>
      </c>
      <c r="H3703">
        <v>11.8</v>
      </c>
      <c r="K3703" t="str">
        <f t="shared" si="114"/>
        <v>PERSE.XPD.PRIM.PC.ZS</v>
      </c>
      <c r="L3703">
        <f t="shared" si="115"/>
        <v>12.166666666666666</v>
      </c>
    </row>
    <row r="3704" spans="1:12" x14ac:dyDescent="0.25">
      <c r="A3704" t="s">
        <v>96</v>
      </c>
      <c r="B3704" t="s">
        <v>15</v>
      </c>
      <c r="C3704" t="s">
        <v>585</v>
      </c>
      <c r="D3704" t="s">
        <v>580</v>
      </c>
      <c r="E3704" t="s">
        <v>281</v>
      </c>
      <c r="F3704">
        <v>14.3</v>
      </c>
      <c r="G3704">
        <v>14.3</v>
      </c>
      <c r="H3704">
        <v>15.3</v>
      </c>
      <c r="K3704" t="str">
        <f t="shared" si="114"/>
        <v>PERSE.XPD.SECO.PC.ZS</v>
      </c>
      <c r="L3704">
        <f t="shared" si="115"/>
        <v>14.633333333333335</v>
      </c>
    </row>
    <row r="3705" spans="1:12" x14ac:dyDescent="0.25">
      <c r="A3705" t="s">
        <v>96</v>
      </c>
      <c r="B3705" t="s">
        <v>15</v>
      </c>
      <c r="C3705" t="s">
        <v>539</v>
      </c>
      <c r="D3705" t="s">
        <v>558</v>
      </c>
      <c r="E3705" t="s">
        <v>281</v>
      </c>
      <c r="G3705">
        <v>10.6</v>
      </c>
      <c r="H3705">
        <v>11</v>
      </c>
      <c r="K3705" t="str">
        <f t="shared" si="114"/>
        <v>PERSE.XPD.TERT.PC.ZS</v>
      </c>
      <c r="L3705">
        <f t="shared" si="115"/>
        <v>10.8</v>
      </c>
    </row>
    <row r="3706" spans="1:12" x14ac:dyDescent="0.25">
      <c r="A3706" t="s">
        <v>96</v>
      </c>
      <c r="B3706" t="s">
        <v>15</v>
      </c>
      <c r="C3706" t="s">
        <v>504</v>
      </c>
      <c r="D3706" t="s">
        <v>581</v>
      </c>
      <c r="E3706" t="s">
        <v>281</v>
      </c>
      <c r="F3706">
        <v>98.8</v>
      </c>
      <c r="G3706">
        <v>98.7</v>
      </c>
      <c r="H3706">
        <v>98.9</v>
      </c>
      <c r="I3706">
        <v>99</v>
      </c>
      <c r="K3706" t="str">
        <f t="shared" si="114"/>
        <v>PERSE.ADT.1524.LT.FE.ZS</v>
      </c>
      <c r="L3706">
        <f t="shared" si="115"/>
        <v>98.85</v>
      </c>
    </row>
    <row r="3707" spans="1:12" x14ac:dyDescent="0.25">
      <c r="A3707" t="s">
        <v>96</v>
      </c>
      <c r="B3707" t="s">
        <v>15</v>
      </c>
      <c r="C3707" t="s">
        <v>21</v>
      </c>
      <c r="D3707" t="s">
        <v>8</v>
      </c>
      <c r="E3707" t="s">
        <v>281</v>
      </c>
      <c r="F3707">
        <v>18</v>
      </c>
      <c r="G3707">
        <v>18.3</v>
      </c>
      <c r="H3707">
        <v>17.899999999999999</v>
      </c>
      <c r="I3707">
        <v>17.399999999999999</v>
      </c>
      <c r="K3707" t="str">
        <f t="shared" si="114"/>
        <v>PERSE.PRM.ENRL.TC.ZS</v>
      </c>
      <c r="L3707">
        <f t="shared" si="115"/>
        <v>17.899999999999999</v>
      </c>
    </row>
    <row r="3708" spans="1:12" x14ac:dyDescent="0.25">
      <c r="A3708" t="s">
        <v>96</v>
      </c>
      <c r="B3708" t="s">
        <v>15</v>
      </c>
      <c r="C3708" t="s">
        <v>288</v>
      </c>
      <c r="D3708" t="s">
        <v>396</v>
      </c>
      <c r="E3708" t="s">
        <v>281</v>
      </c>
      <c r="F3708">
        <v>14.1</v>
      </c>
      <c r="G3708">
        <v>14.3</v>
      </c>
      <c r="H3708">
        <v>14.6</v>
      </c>
      <c r="I3708">
        <v>14.2</v>
      </c>
      <c r="K3708" t="str">
        <f t="shared" si="114"/>
        <v>PERSE.SEC.ENRL.TC.ZS</v>
      </c>
      <c r="L3708">
        <f t="shared" si="115"/>
        <v>14.3</v>
      </c>
    </row>
    <row r="3709" spans="1:12" x14ac:dyDescent="0.25">
      <c r="A3709" t="s">
        <v>96</v>
      </c>
      <c r="B3709" t="s">
        <v>15</v>
      </c>
      <c r="C3709" t="s">
        <v>561</v>
      </c>
      <c r="D3709" t="s">
        <v>236</v>
      </c>
      <c r="E3709" t="s">
        <v>281</v>
      </c>
      <c r="H3709">
        <v>19.3</v>
      </c>
      <c r="K3709" t="str">
        <f t="shared" si="114"/>
        <v>PERSE.TER.ENRL.TC.ZS</v>
      </c>
      <c r="L3709">
        <f t="shared" si="115"/>
        <v>19.3</v>
      </c>
    </row>
    <row r="3710" spans="1:12" x14ac:dyDescent="0.25">
      <c r="A3710" t="s">
        <v>96</v>
      </c>
      <c r="B3710" t="s">
        <v>15</v>
      </c>
      <c r="C3710" t="s">
        <v>122</v>
      </c>
      <c r="D3710" t="s">
        <v>242</v>
      </c>
      <c r="E3710" t="s">
        <v>281</v>
      </c>
      <c r="G3710">
        <v>73.599999999999994</v>
      </c>
      <c r="H3710">
        <v>72.7</v>
      </c>
      <c r="K3710" t="str">
        <f t="shared" si="114"/>
        <v>PERSE.TER.ENRR.FE</v>
      </c>
      <c r="L3710">
        <f t="shared" si="115"/>
        <v>73.150000000000006</v>
      </c>
    </row>
    <row r="3711" spans="1:12" x14ac:dyDescent="0.25">
      <c r="A3711" t="s">
        <v>96</v>
      </c>
      <c r="B3711" t="s">
        <v>15</v>
      </c>
      <c r="C3711" t="s">
        <v>451</v>
      </c>
      <c r="D3711" t="s">
        <v>508</v>
      </c>
      <c r="E3711" t="s">
        <v>281</v>
      </c>
      <c r="F3711">
        <v>97.4</v>
      </c>
      <c r="G3711">
        <v>100.6</v>
      </c>
      <c r="H3711">
        <v>102.5</v>
      </c>
      <c r="I3711">
        <v>103.6</v>
      </c>
      <c r="K3711" t="str">
        <f t="shared" si="114"/>
        <v>PERSE.SEC.ENRR.FE</v>
      </c>
      <c r="L3711">
        <f t="shared" si="115"/>
        <v>101.02500000000001</v>
      </c>
    </row>
    <row r="3712" spans="1:12" x14ac:dyDescent="0.25">
      <c r="A3712" t="s">
        <v>96</v>
      </c>
      <c r="B3712" t="s">
        <v>15</v>
      </c>
      <c r="C3712" t="s">
        <v>128</v>
      </c>
      <c r="D3712" t="s">
        <v>160</v>
      </c>
      <c r="E3712" t="s">
        <v>281</v>
      </c>
      <c r="F3712">
        <v>100.3</v>
      </c>
      <c r="G3712">
        <v>102.4</v>
      </c>
      <c r="H3712">
        <v>102.1</v>
      </c>
      <c r="I3712">
        <v>105.1</v>
      </c>
      <c r="K3712" t="str">
        <f t="shared" si="114"/>
        <v>PERSE.PRM.ENRR.FE</v>
      </c>
      <c r="L3712">
        <f t="shared" si="115"/>
        <v>102.47499999999999</v>
      </c>
    </row>
    <row r="3713" spans="1:12" x14ac:dyDescent="0.25">
      <c r="A3713" t="s">
        <v>96</v>
      </c>
      <c r="B3713" t="s">
        <v>15</v>
      </c>
      <c r="C3713" t="s">
        <v>255</v>
      </c>
      <c r="D3713" t="s">
        <v>146</v>
      </c>
      <c r="E3713" t="s">
        <v>281</v>
      </c>
      <c r="F3713">
        <v>44.7</v>
      </c>
      <c r="G3713">
        <v>44.7</v>
      </c>
      <c r="H3713">
        <v>44.7</v>
      </c>
      <c r="I3713">
        <v>45</v>
      </c>
      <c r="K3713" t="str">
        <f t="shared" si="114"/>
        <v>PERSE.SEC.TCHR.FE.ZS</v>
      </c>
      <c r="L3713">
        <f t="shared" si="115"/>
        <v>44.775000000000006</v>
      </c>
    </row>
    <row r="3714" spans="1:12" x14ac:dyDescent="0.25">
      <c r="A3714" t="s">
        <v>96</v>
      </c>
      <c r="B3714" t="s">
        <v>15</v>
      </c>
      <c r="C3714" t="s">
        <v>81</v>
      </c>
      <c r="D3714" t="s">
        <v>552</v>
      </c>
      <c r="E3714" t="s">
        <v>281</v>
      </c>
      <c r="H3714">
        <v>33.4</v>
      </c>
      <c r="K3714" t="str">
        <f t="shared" si="114"/>
        <v>PERSE.TER.TCHR.FE.ZS</v>
      </c>
      <c r="L3714">
        <f t="shared" si="115"/>
        <v>33.4</v>
      </c>
    </row>
    <row r="3715" spans="1:12" x14ac:dyDescent="0.25">
      <c r="A3715" t="s">
        <v>96</v>
      </c>
      <c r="B3715" t="s">
        <v>15</v>
      </c>
      <c r="C3715" t="s">
        <v>517</v>
      </c>
      <c r="D3715" t="s">
        <v>378</v>
      </c>
      <c r="E3715" t="s">
        <v>281</v>
      </c>
      <c r="K3715" t="str">
        <f t="shared" ref="K3715:K3778" si="116">B3715&amp;D3715</f>
        <v>PERSG.DMK.SRCR.FN.ZS</v>
      </c>
      <c r="L3715">
        <f t="shared" ref="L3715:L3778" si="117">IF(COUNT(F3715:J3715)&gt;0, SUM(F3715:J3715)/COUNT(F3715:J3715), -1)</f>
        <v>-1</v>
      </c>
    </row>
    <row r="3716" spans="1:12" x14ac:dyDescent="0.25">
      <c r="A3716" t="s">
        <v>96</v>
      </c>
      <c r="B3716" t="s">
        <v>15</v>
      </c>
      <c r="C3716" t="s">
        <v>131</v>
      </c>
      <c r="D3716" t="s">
        <v>523</v>
      </c>
      <c r="E3716" t="s">
        <v>281</v>
      </c>
      <c r="K3716" t="str">
        <f t="shared" si="116"/>
        <v>PERSG.DMK.ALLD.FN.ZS</v>
      </c>
      <c r="L3716">
        <f t="shared" si="117"/>
        <v>-1</v>
      </c>
    </row>
    <row r="3717" spans="1:12" x14ac:dyDescent="0.25">
      <c r="A3717" t="s">
        <v>96</v>
      </c>
      <c r="B3717" t="s">
        <v>15</v>
      </c>
      <c r="C3717" t="s">
        <v>505</v>
      </c>
      <c r="D3717" t="s">
        <v>492</v>
      </c>
      <c r="E3717" t="s">
        <v>281</v>
      </c>
      <c r="K3717" t="str">
        <f t="shared" si="116"/>
        <v>PERSG.VAW.ARGU.ZS</v>
      </c>
      <c r="L3717">
        <f t="shared" si="117"/>
        <v>-1</v>
      </c>
    </row>
    <row r="3718" spans="1:12" x14ac:dyDescent="0.25">
      <c r="A3718" t="s">
        <v>96</v>
      </c>
      <c r="B3718" t="s">
        <v>15</v>
      </c>
      <c r="C3718" t="s">
        <v>199</v>
      </c>
      <c r="D3718" t="s">
        <v>196</v>
      </c>
      <c r="E3718" t="s">
        <v>281</v>
      </c>
      <c r="K3718" t="str">
        <f t="shared" si="116"/>
        <v>PERSG.VAW.BURN.ZS</v>
      </c>
      <c r="L3718">
        <f t="shared" si="117"/>
        <v>-1</v>
      </c>
    </row>
    <row r="3719" spans="1:12" x14ac:dyDescent="0.25">
      <c r="A3719" t="s">
        <v>96</v>
      </c>
      <c r="B3719" t="s">
        <v>15</v>
      </c>
      <c r="C3719" t="s">
        <v>137</v>
      </c>
      <c r="D3719" t="s">
        <v>159</v>
      </c>
      <c r="E3719" t="s">
        <v>281</v>
      </c>
      <c r="K3719" t="str">
        <f t="shared" si="116"/>
        <v>PERSG.VAW.NEGL.ZS</v>
      </c>
      <c r="L3719">
        <f t="shared" si="117"/>
        <v>-1</v>
      </c>
    </row>
    <row r="3720" spans="1:12" x14ac:dyDescent="0.25">
      <c r="A3720" t="s">
        <v>96</v>
      </c>
      <c r="B3720" t="s">
        <v>15</v>
      </c>
      <c r="C3720" t="s">
        <v>327</v>
      </c>
      <c r="D3720" t="s">
        <v>583</v>
      </c>
      <c r="E3720" t="s">
        <v>281</v>
      </c>
      <c r="K3720" t="str">
        <f t="shared" si="116"/>
        <v>PERSG.VAW.GOES.ZS</v>
      </c>
      <c r="L3720">
        <f t="shared" si="117"/>
        <v>-1</v>
      </c>
    </row>
    <row r="3721" spans="1:12" x14ac:dyDescent="0.25">
      <c r="A3721" t="s">
        <v>96</v>
      </c>
      <c r="B3721" t="s">
        <v>15</v>
      </c>
      <c r="C3721" t="s">
        <v>575</v>
      </c>
      <c r="D3721" t="s">
        <v>382</v>
      </c>
      <c r="E3721" t="s">
        <v>281</v>
      </c>
      <c r="K3721" t="str">
        <f t="shared" si="116"/>
        <v>PERSG.VAW.REFU.ZS</v>
      </c>
      <c r="L3721">
        <f t="shared" si="117"/>
        <v>-1</v>
      </c>
    </row>
    <row r="3722" spans="1:12" x14ac:dyDescent="0.25">
      <c r="A3722" t="s">
        <v>301</v>
      </c>
      <c r="B3722" t="s">
        <v>535</v>
      </c>
      <c r="C3722" t="s">
        <v>138</v>
      </c>
      <c r="D3722" t="s">
        <v>211</v>
      </c>
      <c r="E3722" t="s">
        <v>281</v>
      </c>
      <c r="F3722">
        <v>11</v>
      </c>
      <c r="G3722">
        <v>11</v>
      </c>
      <c r="H3722">
        <v>11</v>
      </c>
      <c r="I3722">
        <v>13</v>
      </c>
      <c r="K3722" t="str">
        <f t="shared" si="116"/>
        <v>PHLSE.COM.DURS</v>
      </c>
      <c r="L3722">
        <f t="shared" si="117"/>
        <v>11.5</v>
      </c>
    </row>
    <row r="3723" spans="1:12" x14ac:dyDescent="0.25">
      <c r="A3723" t="s">
        <v>301</v>
      </c>
      <c r="B3723" t="s">
        <v>535</v>
      </c>
      <c r="C3723" t="s">
        <v>385</v>
      </c>
      <c r="D3723" t="s">
        <v>381</v>
      </c>
      <c r="E3723" t="s">
        <v>281</v>
      </c>
      <c r="F3723">
        <v>98.2</v>
      </c>
      <c r="K3723" t="str">
        <f t="shared" si="116"/>
        <v>PHLSE.ADT.LITR.FE.ZS</v>
      </c>
      <c r="L3723">
        <f t="shared" si="117"/>
        <v>98.2</v>
      </c>
    </row>
    <row r="3724" spans="1:12" x14ac:dyDescent="0.25">
      <c r="A3724" t="s">
        <v>301</v>
      </c>
      <c r="B3724" t="s">
        <v>535</v>
      </c>
      <c r="C3724" t="s">
        <v>563</v>
      </c>
      <c r="D3724" t="s">
        <v>526</v>
      </c>
      <c r="E3724" t="s">
        <v>281</v>
      </c>
      <c r="K3724" t="str">
        <f t="shared" si="116"/>
        <v>PHLSE.XPD.CPRM.ZS</v>
      </c>
      <c r="L3724">
        <f t="shared" si="117"/>
        <v>-1</v>
      </c>
    </row>
    <row r="3725" spans="1:12" x14ac:dyDescent="0.25">
      <c r="A3725" t="s">
        <v>301</v>
      </c>
      <c r="B3725" t="s">
        <v>535</v>
      </c>
      <c r="C3725" t="s">
        <v>322</v>
      </c>
      <c r="D3725" t="s">
        <v>69</v>
      </c>
      <c r="E3725" t="s">
        <v>281</v>
      </c>
      <c r="K3725" t="str">
        <f t="shared" si="116"/>
        <v>PHLSE.XPD.CSEC.ZS</v>
      </c>
      <c r="L3725">
        <f t="shared" si="117"/>
        <v>-1</v>
      </c>
    </row>
    <row r="3726" spans="1:12" x14ac:dyDescent="0.25">
      <c r="A3726" t="s">
        <v>301</v>
      </c>
      <c r="B3726" t="s">
        <v>535</v>
      </c>
      <c r="C3726" t="s">
        <v>95</v>
      </c>
      <c r="D3726" t="s">
        <v>203</v>
      </c>
      <c r="E3726" t="s">
        <v>281</v>
      </c>
      <c r="K3726" t="str">
        <f t="shared" si="116"/>
        <v>PHLSE.XPD.CTER.ZS</v>
      </c>
      <c r="L3726">
        <f t="shared" si="117"/>
        <v>-1</v>
      </c>
    </row>
    <row r="3727" spans="1:12" x14ac:dyDescent="0.25">
      <c r="A3727" t="s">
        <v>301</v>
      </c>
      <c r="B3727" t="s">
        <v>535</v>
      </c>
      <c r="C3727" t="s">
        <v>150</v>
      </c>
      <c r="D3727" t="s">
        <v>201</v>
      </c>
      <c r="E3727" t="s">
        <v>281</v>
      </c>
      <c r="K3727" t="str">
        <f t="shared" si="116"/>
        <v>PHLSE.XPD.PRIM.PC.ZS</v>
      </c>
      <c r="L3727">
        <f t="shared" si="117"/>
        <v>-1</v>
      </c>
    </row>
    <row r="3728" spans="1:12" x14ac:dyDescent="0.25">
      <c r="A3728" t="s">
        <v>301</v>
      </c>
      <c r="B3728" t="s">
        <v>535</v>
      </c>
      <c r="C3728" t="s">
        <v>585</v>
      </c>
      <c r="D3728" t="s">
        <v>580</v>
      </c>
      <c r="E3728" t="s">
        <v>281</v>
      </c>
      <c r="K3728" t="str">
        <f t="shared" si="116"/>
        <v>PHLSE.XPD.SECO.PC.ZS</v>
      </c>
      <c r="L3728">
        <f t="shared" si="117"/>
        <v>-1</v>
      </c>
    </row>
    <row r="3729" spans="1:12" x14ac:dyDescent="0.25">
      <c r="A3729" t="s">
        <v>301</v>
      </c>
      <c r="B3729" t="s">
        <v>535</v>
      </c>
      <c r="C3729" t="s">
        <v>539</v>
      </c>
      <c r="D3729" t="s">
        <v>558</v>
      </c>
      <c r="E3729" t="s">
        <v>281</v>
      </c>
      <c r="K3729" t="str">
        <f t="shared" si="116"/>
        <v>PHLSE.XPD.TERT.PC.ZS</v>
      </c>
      <c r="L3729">
        <f t="shared" si="117"/>
        <v>-1</v>
      </c>
    </row>
    <row r="3730" spans="1:12" x14ac:dyDescent="0.25">
      <c r="A3730" t="s">
        <v>301</v>
      </c>
      <c r="B3730" t="s">
        <v>535</v>
      </c>
      <c r="C3730" t="s">
        <v>504</v>
      </c>
      <c r="D3730" t="s">
        <v>581</v>
      </c>
      <c r="E3730" t="s">
        <v>281</v>
      </c>
      <c r="F3730">
        <v>99.3</v>
      </c>
      <c r="K3730" t="str">
        <f t="shared" si="116"/>
        <v>PHLSE.ADT.1524.LT.FE.ZS</v>
      </c>
      <c r="L3730">
        <f t="shared" si="117"/>
        <v>99.3</v>
      </c>
    </row>
    <row r="3731" spans="1:12" x14ac:dyDescent="0.25">
      <c r="A3731" t="s">
        <v>301</v>
      </c>
      <c r="B3731" t="s">
        <v>535</v>
      </c>
      <c r="C3731" t="s">
        <v>21</v>
      </c>
      <c r="D3731" t="s">
        <v>8</v>
      </c>
      <c r="E3731" t="s">
        <v>281</v>
      </c>
      <c r="F3731">
        <v>30.3</v>
      </c>
      <c r="G3731">
        <v>29</v>
      </c>
      <c r="H3731">
        <v>29.1</v>
      </c>
      <c r="K3731" t="str">
        <f t="shared" si="116"/>
        <v>PHLSE.PRM.ENRL.TC.ZS</v>
      </c>
      <c r="L3731">
        <f t="shared" si="117"/>
        <v>29.466666666666669</v>
      </c>
    </row>
    <row r="3732" spans="1:12" x14ac:dyDescent="0.25">
      <c r="A3732" t="s">
        <v>301</v>
      </c>
      <c r="B3732" t="s">
        <v>535</v>
      </c>
      <c r="C3732" t="s">
        <v>288</v>
      </c>
      <c r="D3732" t="s">
        <v>396</v>
      </c>
      <c r="E3732" t="s">
        <v>281</v>
      </c>
      <c r="F3732">
        <v>26.2</v>
      </c>
      <c r="G3732">
        <v>23.5</v>
      </c>
      <c r="H3732">
        <v>23.9</v>
      </c>
      <c r="K3732" t="str">
        <f t="shared" si="116"/>
        <v>PHLSE.SEC.ENRL.TC.ZS</v>
      </c>
      <c r="L3732">
        <f t="shared" si="117"/>
        <v>24.533333333333331</v>
      </c>
    </row>
    <row r="3733" spans="1:12" x14ac:dyDescent="0.25">
      <c r="A3733" t="s">
        <v>301</v>
      </c>
      <c r="B3733" t="s">
        <v>535</v>
      </c>
      <c r="C3733" t="s">
        <v>561</v>
      </c>
      <c r="D3733" t="s">
        <v>236</v>
      </c>
      <c r="E3733" t="s">
        <v>281</v>
      </c>
      <c r="H3733">
        <v>23.7</v>
      </c>
      <c r="K3733" t="str">
        <f t="shared" si="116"/>
        <v>PHLSE.TER.ENRL.TC.ZS</v>
      </c>
      <c r="L3733">
        <f t="shared" si="117"/>
        <v>23.7</v>
      </c>
    </row>
    <row r="3734" spans="1:12" x14ac:dyDescent="0.25">
      <c r="A3734" t="s">
        <v>301</v>
      </c>
      <c r="B3734" t="s">
        <v>535</v>
      </c>
      <c r="C3734" t="s">
        <v>122</v>
      </c>
      <c r="D3734" t="s">
        <v>242</v>
      </c>
      <c r="E3734" t="s">
        <v>281</v>
      </c>
      <c r="H3734">
        <v>40.4</v>
      </c>
      <c r="K3734" t="str">
        <f t="shared" si="116"/>
        <v>PHLSE.TER.ENRR.FE</v>
      </c>
      <c r="L3734">
        <f t="shared" si="117"/>
        <v>40.4</v>
      </c>
    </row>
    <row r="3735" spans="1:12" x14ac:dyDescent="0.25">
      <c r="A3735" t="s">
        <v>301</v>
      </c>
      <c r="B3735" t="s">
        <v>535</v>
      </c>
      <c r="C3735" t="s">
        <v>451</v>
      </c>
      <c r="D3735" t="s">
        <v>508</v>
      </c>
      <c r="E3735" t="s">
        <v>281</v>
      </c>
      <c r="F3735">
        <v>91.5</v>
      </c>
      <c r="G3735">
        <v>92.5</v>
      </c>
      <c r="H3735">
        <v>90.6</v>
      </c>
      <c r="K3735" t="str">
        <f t="shared" si="116"/>
        <v>PHLSE.SEC.ENRR.FE</v>
      </c>
      <c r="L3735">
        <f t="shared" si="117"/>
        <v>91.533333333333346</v>
      </c>
    </row>
    <row r="3736" spans="1:12" x14ac:dyDescent="0.25">
      <c r="A3736" t="s">
        <v>301</v>
      </c>
      <c r="B3736" t="s">
        <v>535</v>
      </c>
      <c r="C3736" t="s">
        <v>128</v>
      </c>
      <c r="D3736" t="s">
        <v>160</v>
      </c>
      <c r="E3736" t="s">
        <v>281</v>
      </c>
      <c r="F3736">
        <v>110.5</v>
      </c>
      <c r="G3736">
        <v>108.3</v>
      </c>
      <c r="H3736">
        <v>105.5</v>
      </c>
      <c r="K3736" t="str">
        <f t="shared" si="116"/>
        <v>PHLSE.PRM.ENRR.FE</v>
      </c>
      <c r="L3736">
        <f t="shared" si="117"/>
        <v>108.10000000000001</v>
      </c>
    </row>
    <row r="3737" spans="1:12" x14ac:dyDescent="0.25">
      <c r="A3737" t="s">
        <v>301</v>
      </c>
      <c r="B3737" t="s">
        <v>535</v>
      </c>
      <c r="C3737" t="s">
        <v>255</v>
      </c>
      <c r="D3737" t="s">
        <v>146</v>
      </c>
      <c r="E3737" t="s">
        <v>281</v>
      </c>
      <c r="F3737">
        <v>72.900000000000006</v>
      </c>
      <c r="G3737">
        <v>73.2</v>
      </c>
      <c r="H3737">
        <v>71.400000000000006</v>
      </c>
      <c r="K3737" t="str">
        <f t="shared" si="116"/>
        <v>PHLSE.SEC.TCHR.FE.ZS</v>
      </c>
      <c r="L3737">
        <f t="shared" si="117"/>
        <v>72.500000000000014</v>
      </c>
    </row>
    <row r="3738" spans="1:12" x14ac:dyDescent="0.25">
      <c r="A3738" t="s">
        <v>301</v>
      </c>
      <c r="B3738" t="s">
        <v>535</v>
      </c>
      <c r="C3738" t="s">
        <v>81</v>
      </c>
      <c r="D3738" t="s">
        <v>552</v>
      </c>
      <c r="E3738" t="s">
        <v>281</v>
      </c>
      <c r="H3738">
        <v>51.9</v>
      </c>
      <c r="K3738" t="str">
        <f t="shared" si="116"/>
        <v>PHLSE.TER.TCHR.FE.ZS</v>
      </c>
      <c r="L3738">
        <f t="shared" si="117"/>
        <v>51.9</v>
      </c>
    </row>
    <row r="3739" spans="1:12" x14ac:dyDescent="0.25">
      <c r="A3739" t="s">
        <v>301</v>
      </c>
      <c r="B3739" t="s">
        <v>535</v>
      </c>
      <c r="C3739" t="s">
        <v>517</v>
      </c>
      <c r="D3739" t="s">
        <v>378</v>
      </c>
      <c r="E3739" t="s">
        <v>281</v>
      </c>
      <c r="K3739" t="str">
        <f t="shared" si="116"/>
        <v>PHLSG.DMK.SRCR.FN.ZS</v>
      </c>
      <c r="L3739">
        <f t="shared" si="117"/>
        <v>-1</v>
      </c>
    </row>
    <row r="3740" spans="1:12" x14ac:dyDescent="0.25">
      <c r="A3740" t="s">
        <v>301</v>
      </c>
      <c r="B3740" t="s">
        <v>535</v>
      </c>
      <c r="C3740" t="s">
        <v>131</v>
      </c>
      <c r="D3740" t="s">
        <v>523</v>
      </c>
      <c r="E3740" t="s">
        <v>281</v>
      </c>
      <c r="K3740" t="str">
        <f t="shared" si="116"/>
        <v>PHLSG.DMK.ALLD.FN.ZS</v>
      </c>
      <c r="L3740">
        <f t="shared" si="117"/>
        <v>-1</v>
      </c>
    </row>
    <row r="3741" spans="1:12" x14ac:dyDescent="0.25">
      <c r="A3741" t="s">
        <v>301</v>
      </c>
      <c r="B3741" t="s">
        <v>535</v>
      </c>
      <c r="C3741" t="s">
        <v>505</v>
      </c>
      <c r="D3741" t="s">
        <v>492</v>
      </c>
      <c r="E3741" t="s">
        <v>281</v>
      </c>
      <c r="H3741">
        <v>2.2000000000000002</v>
      </c>
      <c r="K3741" t="str">
        <f t="shared" si="116"/>
        <v>PHLSG.VAW.ARGU.ZS</v>
      </c>
      <c r="L3741">
        <f t="shared" si="117"/>
        <v>2.2000000000000002</v>
      </c>
    </row>
    <row r="3742" spans="1:12" x14ac:dyDescent="0.25">
      <c r="A3742" t="s">
        <v>301</v>
      </c>
      <c r="B3742" t="s">
        <v>535</v>
      </c>
      <c r="C3742" t="s">
        <v>199</v>
      </c>
      <c r="D3742" t="s">
        <v>196</v>
      </c>
      <c r="E3742" t="s">
        <v>281</v>
      </c>
      <c r="H3742">
        <v>1.3</v>
      </c>
      <c r="K3742" t="str">
        <f t="shared" si="116"/>
        <v>PHLSG.VAW.BURN.ZS</v>
      </c>
      <c r="L3742">
        <f t="shared" si="117"/>
        <v>1.3</v>
      </c>
    </row>
    <row r="3743" spans="1:12" x14ac:dyDescent="0.25">
      <c r="A3743" t="s">
        <v>301</v>
      </c>
      <c r="B3743" t="s">
        <v>535</v>
      </c>
      <c r="C3743" t="s">
        <v>137</v>
      </c>
      <c r="D3743" t="s">
        <v>159</v>
      </c>
      <c r="E3743" t="s">
        <v>281</v>
      </c>
      <c r="H3743">
        <v>8.6</v>
      </c>
      <c r="K3743" t="str">
        <f t="shared" si="116"/>
        <v>PHLSG.VAW.NEGL.ZS</v>
      </c>
      <c r="L3743">
        <f t="shared" si="117"/>
        <v>8.6</v>
      </c>
    </row>
    <row r="3744" spans="1:12" x14ac:dyDescent="0.25">
      <c r="A3744" t="s">
        <v>301</v>
      </c>
      <c r="B3744" t="s">
        <v>535</v>
      </c>
      <c r="C3744" t="s">
        <v>327</v>
      </c>
      <c r="D3744" t="s">
        <v>583</v>
      </c>
      <c r="E3744" t="s">
        <v>281</v>
      </c>
      <c r="H3744">
        <v>3.4</v>
      </c>
      <c r="K3744" t="str">
        <f t="shared" si="116"/>
        <v>PHLSG.VAW.GOES.ZS</v>
      </c>
      <c r="L3744">
        <f t="shared" si="117"/>
        <v>3.4</v>
      </c>
    </row>
    <row r="3745" spans="1:12" x14ac:dyDescent="0.25">
      <c r="A3745" t="s">
        <v>301</v>
      </c>
      <c r="B3745" t="s">
        <v>535</v>
      </c>
      <c r="C3745" t="s">
        <v>575</v>
      </c>
      <c r="D3745" t="s">
        <v>382</v>
      </c>
      <c r="E3745" t="s">
        <v>281</v>
      </c>
      <c r="H3745">
        <v>1.3</v>
      </c>
      <c r="K3745" t="str">
        <f t="shared" si="116"/>
        <v>PHLSG.VAW.REFU.ZS</v>
      </c>
      <c r="L3745">
        <f t="shared" si="117"/>
        <v>1.3</v>
      </c>
    </row>
    <row r="3746" spans="1:12" x14ac:dyDescent="0.25">
      <c r="A3746" t="s">
        <v>528</v>
      </c>
      <c r="B3746" t="s">
        <v>376</v>
      </c>
      <c r="C3746" t="s">
        <v>138</v>
      </c>
      <c r="D3746" t="s">
        <v>211</v>
      </c>
      <c r="E3746" t="s">
        <v>281</v>
      </c>
      <c r="F3746">
        <v>10</v>
      </c>
      <c r="G3746">
        <v>10</v>
      </c>
      <c r="H3746">
        <v>10</v>
      </c>
      <c r="I3746">
        <v>10</v>
      </c>
      <c r="K3746" t="str">
        <f t="shared" si="116"/>
        <v>POLSE.COM.DURS</v>
      </c>
      <c r="L3746">
        <f t="shared" si="117"/>
        <v>10</v>
      </c>
    </row>
    <row r="3747" spans="1:12" x14ac:dyDescent="0.25">
      <c r="A3747" t="s">
        <v>528</v>
      </c>
      <c r="B3747" t="s">
        <v>376</v>
      </c>
      <c r="C3747" t="s">
        <v>385</v>
      </c>
      <c r="D3747" t="s">
        <v>381</v>
      </c>
      <c r="E3747" t="s">
        <v>281</v>
      </c>
      <c r="K3747" t="str">
        <f t="shared" si="116"/>
        <v>POLSE.ADT.LITR.FE.ZS</v>
      </c>
      <c r="L3747">
        <f t="shared" si="117"/>
        <v>-1</v>
      </c>
    </row>
    <row r="3748" spans="1:12" x14ac:dyDescent="0.25">
      <c r="A3748" t="s">
        <v>528</v>
      </c>
      <c r="B3748" t="s">
        <v>376</v>
      </c>
      <c r="C3748" t="s">
        <v>563</v>
      </c>
      <c r="D3748" t="s">
        <v>526</v>
      </c>
      <c r="E3748" t="s">
        <v>281</v>
      </c>
      <c r="F3748">
        <v>95</v>
      </c>
      <c r="G3748">
        <v>94.8</v>
      </c>
      <c r="K3748" t="str">
        <f t="shared" si="116"/>
        <v>POLSE.XPD.CPRM.ZS</v>
      </c>
      <c r="L3748">
        <f t="shared" si="117"/>
        <v>94.9</v>
      </c>
    </row>
    <row r="3749" spans="1:12" x14ac:dyDescent="0.25">
      <c r="A3749" t="s">
        <v>528</v>
      </c>
      <c r="B3749" t="s">
        <v>376</v>
      </c>
      <c r="C3749" t="s">
        <v>322</v>
      </c>
      <c r="D3749" t="s">
        <v>69</v>
      </c>
      <c r="E3749" t="s">
        <v>281</v>
      </c>
      <c r="F3749">
        <v>97.2</v>
      </c>
      <c r="G3749">
        <v>97.1</v>
      </c>
      <c r="K3749" t="str">
        <f t="shared" si="116"/>
        <v>POLSE.XPD.CSEC.ZS</v>
      </c>
      <c r="L3749">
        <f t="shared" si="117"/>
        <v>97.15</v>
      </c>
    </row>
    <row r="3750" spans="1:12" x14ac:dyDescent="0.25">
      <c r="A3750" t="s">
        <v>528</v>
      </c>
      <c r="B3750" t="s">
        <v>376</v>
      </c>
      <c r="C3750" t="s">
        <v>95</v>
      </c>
      <c r="D3750" t="s">
        <v>203</v>
      </c>
      <c r="E3750" t="s">
        <v>281</v>
      </c>
      <c r="F3750">
        <v>83.3</v>
      </c>
      <c r="G3750">
        <v>91.6</v>
      </c>
      <c r="K3750" t="str">
        <f t="shared" si="116"/>
        <v>POLSE.XPD.CTER.ZS</v>
      </c>
      <c r="L3750">
        <f t="shared" si="117"/>
        <v>87.449999999999989</v>
      </c>
    </row>
    <row r="3751" spans="1:12" x14ac:dyDescent="0.25">
      <c r="A3751" t="s">
        <v>528</v>
      </c>
      <c r="B3751" t="s">
        <v>376</v>
      </c>
      <c r="C3751" t="s">
        <v>150</v>
      </c>
      <c r="D3751" t="s">
        <v>201</v>
      </c>
      <c r="E3751" t="s">
        <v>281</v>
      </c>
      <c r="F3751">
        <v>23.7</v>
      </c>
      <c r="G3751">
        <v>23</v>
      </c>
      <c r="K3751" t="str">
        <f t="shared" si="116"/>
        <v>POLSE.XPD.PRIM.PC.ZS</v>
      </c>
      <c r="L3751">
        <f t="shared" si="117"/>
        <v>23.35</v>
      </c>
    </row>
    <row r="3752" spans="1:12" x14ac:dyDescent="0.25">
      <c r="A3752" t="s">
        <v>528</v>
      </c>
      <c r="B3752" t="s">
        <v>376</v>
      </c>
      <c r="C3752" t="s">
        <v>585</v>
      </c>
      <c r="D3752" t="s">
        <v>580</v>
      </c>
      <c r="E3752" t="s">
        <v>281</v>
      </c>
      <c r="F3752">
        <v>22.1</v>
      </c>
      <c r="G3752">
        <v>22.4</v>
      </c>
      <c r="K3752" t="str">
        <f t="shared" si="116"/>
        <v>POLSE.XPD.SECO.PC.ZS</v>
      </c>
      <c r="L3752">
        <f t="shared" si="117"/>
        <v>22.25</v>
      </c>
    </row>
    <row r="3753" spans="1:12" x14ac:dyDescent="0.25">
      <c r="A3753" t="s">
        <v>528</v>
      </c>
      <c r="B3753" t="s">
        <v>376</v>
      </c>
      <c r="C3753" t="s">
        <v>539</v>
      </c>
      <c r="D3753" t="s">
        <v>558</v>
      </c>
      <c r="E3753" t="s">
        <v>281</v>
      </c>
      <c r="F3753">
        <v>28.1</v>
      </c>
      <c r="G3753">
        <v>25</v>
      </c>
      <c r="K3753" t="str">
        <f t="shared" si="116"/>
        <v>POLSE.XPD.TERT.PC.ZS</v>
      </c>
      <c r="L3753">
        <f t="shared" si="117"/>
        <v>26.55</v>
      </c>
    </row>
    <row r="3754" spans="1:12" x14ac:dyDescent="0.25">
      <c r="A3754" t="s">
        <v>528</v>
      </c>
      <c r="B3754" t="s">
        <v>376</v>
      </c>
      <c r="C3754" t="s">
        <v>504</v>
      </c>
      <c r="D3754" t="s">
        <v>581</v>
      </c>
      <c r="E3754" t="s">
        <v>281</v>
      </c>
      <c r="K3754" t="str">
        <f t="shared" si="116"/>
        <v>POLSE.ADT.1524.LT.FE.ZS</v>
      </c>
      <c r="L3754">
        <f t="shared" si="117"/>
        <v>-1</v>
      </c>
    </row>
    <row r="3755" spans="1:12" x14ac:dyDescent="0.25">
      <c r="A3755" t="s">
        <v>528</v>
      </c>
      <c r="B3755" t="s">
        <v>376</v>
      </c>
      <c r="C3755" t="s">
        <v>21</v>
      </c>
      <c r="D3755" t="s">
        <v>8</v>
      </c>
      <c r="E3755" t="s">
        <v>281</v>
      </c>
      <c r="H3755">
        <v>10.199999999999999</v>
      </c>
      <c r="K3755" t="str">
        <f t="shared" si="116"/>
        <v>POLSE.PRM.ENRL.TC.ZS</v>
      </c>
      <c r="L3755">
        <f t="shared" si="117"/>
        <v>10.199999999999999</v>
      </c>
    </row>
    <row r="3756" spans="1:12" x14ac:dyDescent="0.25">
      <c r="A3756" t="s">
        <v>528</v>
      </c>
      <c r="B3756" t="s">
        <v>376</v>
      </c>
      <c r="C3756" t="s">
        <v>288</v>
      </c>
      <c r="D3756" t="s">
        <v>396</v>
      </c>
      <c r="E3756" t="s">
        <v>281</v>
      </c>
      <c r="F3756">
        <v>9.3000000000000007</v>
      </c>
      <c r="G3756">
        <v>9.1999999999999993</v>
      </c>
      <c r="H3756">
        <v>9.1</v>
      </c>
      <c r="K3756" t="str">
        <f t="shared" si="116"/>
        <v>POLSE.SEC.ENRL.TC.ZS</v>
      </c>
      <c r="L3756">
        <f t="shared" si="117"/>
        <v>9.2000000000000011</v>
      </c>
    </row>
    <row r="3757" spans="1:12" x14ac:dyDescent="0.25">
      <c r="A3757" t="s">
        <v>528</v>
      </c>
      <c r="B3757" t="s">
        <v>376</v>
      </c>
      <c r="C3757" t="s">
        <v>561</v>
      </c>
      <c r="D3757" t="s">
        <v>236</v>
      </c>
      <c r="E3757" t="s">
        <v>281</v>
      </c>
      <c r="F3757">
        <v>17.100000000000001</v>
      </c>
      <c r="K3757" t="str">
        <f t="shared" si="116"/>
        <v>POLSE.TER.ENRL.TC.ZS</v>
      </c>
      <c r="L3757">
        <f t="shared" si="117"/>
        <v>17.100000000000001</v>
      </c>
    </row>
    <row r="3758" spans="1:12" x14ac:dyDescent="0.25">
      <c r="A3758" t="s">
        <v>528</v>
      </c>
      <c r="B3758" t="s">
        <v>376</v>
      </c>
      <c r="C3758" t="s">
        <v>122</v>
      </c>
      <c r="D3758" t="s">
        <v>242</v>
      </c>
      <c r="E3758" t="s">
        <v>281</v>
      </c>
      <c r="F3758">
        <v>81.099999999999994</v>
      </c>
      <c r="G3758">
        <v>81</v>
      </c>
      <c r="H3758">
        <v>81.900000000000006</v>
      </c>
      <c r="K3758" t="str">
        <f t="shared" si="116"/>
        <v>POLSE.TER.ENRR.FE</v>
      </c>
      <c r="L3758">
        <f t="shared" si="117"/>
        <v>81.333333333333329</v>
      </c>
    </row>
    <row r="3759" spans="1:12" x14ac:dyDescent="0.25">
      <c r="A3759" t="s">
        <v>528</v>
      </c>
      <c r="B3759" t="s">
        <v>376</v>
      </c>
      <c r="C3759" t="s">
        <v>451</v>
      </c>
      <c r="D3759" t="s">
        <v>508</v>
      </c>
      <c r="E3759" t="s">
        <v>281</v>
      </c>
      <c r="F3759">
        <v>105.7</v>
      </c>
      <c r="G3759">
        <v>106.7</v>
      </c>
      <c r="H3759">
        <v>108.1</v>
      </c>
      <c r="K3759" t="str">
        <f t="shared" si="116"/>
        <v>POLSE.SEC.ENRR.FE</v>
      </c>
      <c r="L3759">
        <f t="shared" si="117"/>
        <v>106.83333333333333</v>
      </c>
    </row>
    <row r="3760" spans="1:12" x14ac:dyDescent="0.25">
      <c r="A3760" t="s">
        <v>528</v>
      </c>
      <c r="B3760" t="s">
        <v>376</v>
      </c>
      <c r="C3760" t="s">
        <v>128</v>
      </c>
      <c r="D3760" t="s">
        <v>160</v>
      </c>
      <c r="E3760" t="s">
        <v>281</v>
      </c>
      <c r="H3760">
        <v>100</v>
      </c>
      <c r="K3760" t="str">
        <f t="shared" si="116"/>
        <v>POLSE.PRM.ENRR.FE</v>
      </c>
      <c r="L3760">
        <f t="shared" si="117"/>
        <v>100</v>
      </c>
    </row>
    <row r="3761" spans="1:12" x14ac:dyDescent="0.25">
      <c r="A3761" t="s">
        <v>528</v>
      </c>
      <c r="B3761" t="s">
        <v>376</v>
      </c>
      <c r="C3761" t="s">
        <v>255</v>
      </c>
      <c r="D3761" t="s">
        <v>146</v>
      </c>
      <c r="E3761" t="s">
        <v>281</v>
      </c>
      <c r="F3761">
        <v>69.3</v>
      </c>
      <c r="G3761">
        <v>69.400000000000006</v>
      </c>
      <c r="H3761">
        <v>69.3</v>
      </c>
      <c r="K3761" t="str">
        <f t="shared" si="116"/>
        <v>POLSE.SEC.TCHR.FE.ZS</v>
      </c>
      <c r="L3761">
        <f t="shared" si="117"/>
        <v>69.333333333333329</v>
      </c>
    </row>
    <row r="3762" spans="1:12" x14ac:dyDescent="0.25">
      <c r="A3762" t="s">
        <v>528</v>
      </c>
      <c r="B3762" t="s">
        <v>376</v>
      </c>
      <c r="C3762" t="s">
        <v>81</v>
      </c>
      <c r="D3762" t="s">
        <v>552</v>
      </c>
      <c r="E3762" t="s">
        <v>281</v>
      </c>
      <c r="F3762">
        <v>44.4</v>
      </c>
      <c r="K3762" t="str">
        <f t="shared" si="116"/>
        <v>POLSE.TER.TCHR.FE.ZS</v>
      </c>
      <c r="L3762">
        <f t="shared" si="117"/>
        <v>44.4</v>
      </c>
    </row>
    <row r="3763" spans="1:12" x14ac:dyDescent="0.25">
      <c r="A3763" t="s">
        <v>528</v>
      </c>
      <c r="B3763" t="s">
        <v>376</v>
      </c>
      <c r="C3763" t="s">
        <v>517</v>
      </c>
      <c r="D3763" t="s">
        <v>378</v>
      </c>
      <c r="E3763" t="s">
        <v>281</v>
      </c>
      <c r="K3763" t="str">
        <f t="shared" si="116"/>
        <v>POLSG.DMK.SRCR.FN.ZS</v>
      </c>
      <c r="L3763">
        <f t="shared" si="117"/>
        <v>-1</v>
      </c>
    </row>
    <row r="3764" spans="1:12" x14ac:dyDescent="0.25">
      <c r="A3764" t="s">
        <v>528</v>
      </c>
      <c r="B3764" t="s">
        <v>376</v>
      </c>
      <c r="C3764" t="s">
        <v>131</v>
      </c>
      <c r="D3764" t="s">
        <v>523</v>
      </c>
      <c r="E3764" t="s">
        <v>281</v>
      </c>
      <c r="K3764" t="str">
        <f t="shared" si="116"/>
        <v>POLSG.DMK.ALLD.FN.ZS</v>
      </c>
      <c r="L3764">
        <f t="shared" si="117"/>
        <v>-1</v>
      </c>
    </row>
    <row r="3765" spans="1:12" x14ac:dyDescent="0.25">
      <c r="A3765" t="s">
        <v>528</v>
      </c>
      <c r="B3765" t="s">
        <v>376</v>
      </c>
      <c r="C3765" t="s">
        <v>505</v>
      </c>
      <c r="D3765" t="s">
        <v>492</v>
      </c>
      <c r="E3765" t="s">
        <v>281</v>
      </c>
      <c r="K3765" t="str">
        <f t="shared" si="116"/>
        <v>POLSG.VAW.ARGU.ZS</v>
      </c>
      <c r="L3765">
        <f t="shared" si="117"/>
        <v>-1</v>
      </c>
    </row>
    <row r="3766" spans="1:12" x14ac:dyDescent="0.25">
      <c r="A3766" t="s">
        <v>528</v>
      </c>
      <c r="B3766" t="s">
        <v>376</v>
      </c>
      <c r="C3766" t="s">
        <v>199</v>
      </c>
      <c r="D3766" t="s">
        <v>196</v>
      </c>
      <c r="E3766" t="s">
        <v>281</v>
      </c>
      <c r="K3766" t="str">
        <f t="shared" si="116"/>
        <v>POLSG.VAW.BURN.ZS</v>
      </c>
      <c r="L3766">
        <f t="shared" si="117"/>
        <v>-1</v>
      </c>
    </row>
    <row r="3767" spans="1:12" x14ac:dyDescent="0.25">
      <c r="A3767" t="s">
        <v>528</v>
      </c>
      <c r="B3767" t="s">
        <v>376</v>
      </c>
      <c r="C3767" t="s">
        <v>137</v>
      </c>
      <c r="D3767" t="s">
        <v>159</v>
      </c>
      <c r="E3767" t="s">
        <v>281</v>
      </c>
      <c r="K3767" t="str">
        <f t="shared" si="116"/>
        <v>POLSG.VAW.NEGL.ZS</v>
      </c>
      <c r="L3767">
        <f t="shared" si="117"/>
        <v>-1</v>
      </c>
    </row>
    <row r="3768" spans="1:12" x14ac:dyDescent="0.25">
      <c r="A3768" t="s">
        <v>528</v>
      </c>
      <c r="B3768" t="s">
        <v>376</v>
      </c>
      <c r="C3768" t="s">
        <v>327</v>
      </c>
      <c r="D3768" t="s">
        <v>583</v>
      </c>
      <c r="E3768" t="s">
        <v>281</v>
      </c>
      <c r="K3768" t="str">
        <f t="shared" si="116"/>
        <v>POLSG.VAW.GOES.ZS</v>
      </c>
      <c r="L3768">
        <f t="shared" si="117"/>
        <v>-1</v>
      </c>
    </row>
    <row r="3769" spans="1:12" x14ac:dyDescent="0.25">
      <c r="A3769" t="s">
        <v>528</v>
      </c>
      <c r="B3769" t="s">
        <v>376</v>
      </c>
      <c r="C3769" t="s">
        <v>575</v>
      </c>
      <c r="D3769" t="s">
        <v>382</v>
      </c>
      <c r="E3769" t="s">
        <v>281</v>
      </c>
      <c r="K3769" t="str">
        <f t="shared" si="116"/>
        <v>POLSG.VAW.REFU.ZS</v>
      </c>
      <c r="L3769">
        <f t="shared" si="117"/>
        <v>-1</v>
      </c>
    </row>
    <row r="3770" spans="1:12" x14ac:dyDescent="0.25">
      <c r="A3770" t="s">
        <v>444</v>
      </c>
      <c r="B3770" t="s">
        <v>545</v>
      </c>
      <c r="C3770" t="s">
        <v>138</v>
      </c>
      <c r="D3770" t="s">
        <v>211</v>
      </c>
      <c r="E3770" t="s">
        <v>281</v>
      </c>
      <c r="F3770">
        <v>12</v>
      </c>
      <c r="G3770">
        <v>12</v>
      </c>
      <c r="H3770">
        <v>12</v>
      </c>
      <c r="I3770">
        <v>12</v>
      </c>
      <c r="J3770">
        <v>12</v>
      </c>
      <c r="K3770" t="str">
        <f t="shared" si="116"/>
        <v>PRTSE.COM.DURS</v>
      </c>
      <c r="L3770">
        <f t="shared" si="117"/>
        <v>12</v>
      </c>
    </row>
    <row r="3771" spans="1:12" x14ac:dyDescent="0.25">
      <c r="A3771" t="s">
        <v>444</v>
      </c>
      <c r="B3771" t="s">
        <v>545</v>
      </c>
      <c r="C3771" t="s">
        <v>385</v>
      </c>
      <c r="D3771" t="s">
        <v>381</v>
      </c>
      <c r="E3771" t="s">
        <v>281</v>
      </c>
      <c r="I3771">
        <v>95.1</v>
      </c>
      <c r="K3771" t="str">
        <f t="shared" si="116"/>
        <v>PRTSE.ADT.LITR.FE.ZS</v>
      </c>
      <c r="L3771">
        <f t="shared" si="117"/>
        <v>95.1</v>
      </c>
    </row>
    <row r="3772" spans="1:12" x14ac:dyDescent="0.25">
      <c r="A3772" t="s">
        <v>444</v>
      </c>
      <c r="B3772" t="s">
        <v>545</v>
      </c>
      <c r="C3772" t="s">
        <v>563</v>
      </c>
      <c r="D3772" t="s">
        <v>526</v>
      </c>
      <c r="E3772" t="s">
        <v>281</v>
      </c>
      <c r="F3772">
        <v>98.8</v>
      </c>
      <c r="K3772" t="str">
        <f t="shared" si="116"/>
        <v>PRTSE.XPD.CPRM.ZS</v>
      </c>
      <c r="L3772">
        <f t="shared" si="117"/>
        <v>98.8</v>
      </c>
    </row>
    <row r="3773" spans="1:12" x14ac:dyDescent="0.25">
      <c r="A3773" t="s">
        <v>444</v>
      </c>
      <c r="B3773" t="s">
        <v>545</v>
      </c>
      <c r="C3773" t="s">
        <v>322</v>
      </c>
      <c r="D3773" t="s">
        <v>69</v>
      </c>
      <c r="E3773" t="s">
        <v>281</v>
      </c>
      <c r="F3773">
        <v>94</v>
      </c>
      <c r="K3773" t="str">
        <f t="shared" si="116"/>
        <v>PRTSE.XPD.CSEC.ZS</v>
      </c>
      <c r="L3773">
        <f t="shared" si="117"/>
        <v>94</v>
      </c>
    </row>
    <row r="3774" spans="1:12" x14ac:dyDescent="0.25">
      <c r="A3774" t="s">
        <v>444</v>
      </c>
      <c r="B3774" t="s">
        <v>545</v>
      </c>
      <c r="C3774" t="s">
        <v>95</v>
      </c>
      <c r="D3774" t="s">
        <v>203</v>
      </c>
      <c r="E3774" t="s">
        <v>281</v>
      </c>
      <c r="F3774">
        <v>92.2</v>
      </c>
      <c r="K3774" t="str">
        <f t="shared" si="116"/>
        <v>PRTSE.XPD.CTER.ZS</v>
      </c>
      <c r="L3774">
        <f t="shared" si="117"/>
        <v>92.2</v>
      </c>
    </row>
    <row r="3775" spans="1:12" x14ac:dyDescent="0.25">
      <c r="A3775" t="s">
        <v>444</v>
      </c>
      <c r="B3775" t="s">
        <v>545</v>
      </c>
      <c r="C3775" t="s">
        <v>150</v>
      </c>
      <c r="D3775" t="s">
        <v>201</v>
      </c>
      <c r="E3775" t="s">
        <v>281</v>
      </c>
      <c r="F3775">
        <v>22.5</v>
      </c>
      <c r="K3775" t="str">
        <f t="shared" si="116"/>
        <v>PRTSE.XPD.PRIM.PC.ZS</v>
      </c>
      <c r="L3775">
        <f t="shared" si="117"/>
        <v>22.5</v>
      </c>
    </row>
    <row r="3776" spans="1:12" x14ac:dyDescent="0.25">
      <c r="A3776" t="s">
        <v>444</v>
      </c>
      <c r="B3776" t="s">
        <v>545</v>
      </c>
      <c r="C3776" t="s">
        <v>585</v>
      </c>
      <c r="D3776" t="s">
        <v>580</v>
      </c>
      <c r="E3776" t="s">
        <v>281</v>
      </c>
      <c r="F3776">
        <v>27.7</v>
      </c>
      <c r="K3776" t="str">
        <f t="shared" si="116"/>
        <v>PRTSE.XPD.SECO.PC.ZS</v>
      </c>
      <c r="L3776">
        <f t="shared" si="117"/>
        <v>27.7</v>
      </c>
    </row>
    <row r="3777" spans="1:12" x14ac:dyDescent="0.25">
      <c r="A3777" t="s">
        <v>444</v>
      </c>
      <c r="B3777" t="s">
        <v>545</v>
      </c>
      <c r="C3777" t="s">
        <v>539</v>
      </c>
      <c r="D3777" t="s">
        <v>558</v>
      </c>
      <c r="E3777" t="s">
        <v>281</v>
      </c>
      <c r="F3777">
        <v>26.5</v>
      </c>
      <c r="K3777" t="str">
        <f t="shared" si="116"/>
        <v>PRTSE.XPD.TERT.PC.ZS</v>
      </c>
      <c r="L3777">
        <f t="shared" si="117"/>
        <v>26.5</v>
      </c>
    </row>
    <row r="3778" spans="1:12" x14ac:dyDescent="0.25">
      <c r="A3778" t="s">
        <v>444</v>
      </c>
      <c r="B3778" t="s">
        <v>545</v>
      </c>
      <c r="C3778" t="s">
        <v>504</v>
      </c>
      <c r="D3778" t="s">
        <v>581</v>
      </c>
      <c r="E3778" t="s">
        <v>281</v>
      </c>
      <c r="I3778">
        <v>99.7</v>
      </c>
      <c r="K3778" t="str">
        <f t="shared" si="116"/>
        <v>PRTSE.ADT.1524.LT.FE.ZS</v>
      </c>
      <c r="L3778">
        <f t="shared" si="117"/>
        <v>99.7</v>
      </c>
    </row>
    <row r="3779" spans="1:12" x14ac:dyDescent="0.25">
      <c r="A3779" t="s">
        <v>444</v>
      </c>
      <c r="B3779" t="s">
        <v>545</v>
      </c>
      <c r="C3779" t="s">
        <v>21</v>
      </c>
      <c r="D3779" t="s">
        <v>8</v>
      </c>
      <c r="E3779" t="s">
        <v>281</v>
      </c>
      <c r="F3779">
        <v>13.3</v>
      </c>
      <c r="G3779">
        <v>12.8</v>
      </c>
      <c r="H3779">
        <v>12.4</v>
      </c>
      <c r="K3779" t="str">
        <f t="shared" ref="K3779:K3842" si="118">B3779&amp;D3779</f>
        <v>PRTSE.PRM.ENRL.TC.ZS</v>
      </c>
      <c r="L3779">
        <f t="shared" ref="L3779:L3842" si="119">IF(COUNT(F3779:J3779)&gt;0, SUM(F3779:J3779)/COUNT(F3779:J3779), -1)</f>
        <v>12.833333333333334</v>
      </c>
    </row>
    <row r="3780" spans="1:12" x14ac:dyDescent="0.25">
      <c r="A3780" t="s">
        <v>444</v>
      </c>
      <c r="B3780" t="s">
        <v>545</v>
      </c>
      <c r="C3780" t="s">
        <v>288</v>
      </c>
      <c r="D3780" t="s">
        <v>396</v>
      </c>
      <c r="E3780" t="s">
        <v>281</v>
      </c>
      <c r="F3780">
        <v>9.9</v>
      </c>
      <c r="G3780">
        <v>9.6</v>
      </c>
      <c r="H3780">
        <v>9.5</v>
      </c>
      <c r="K3780" t="str">
        <f t="shared" si="118"/>
        <v>PRTSE.SEC.ENRL.TC.ZS</v>
      </c>
      <c r="L3780">
        <f t="shared" si="119"/>
        <v>9.6666666666666661</v>
      </c>
    </row>
    <row r="3781" spans="1:12" x14ac:dyDescent="0.25">
      <c r="A3781" t="s">
        <v>444</v>
      </c>
      <c r="B3781" t="s">
        <v>545</v>
      </c>
      <c r="C3781" t="s">
        <v>561</v>
      </c>
      <c r="D3781" t="s">
        <v>236</v>
      </c>
      <c r="E3781" t="s">
        <v>281</v>
      </c>
      <c r="F3781">
        <v>10.4</v>
      </c>
      <c r="G3781">
        <v>10.5</v>
      </c>
      <c r="H3781">
        <v>10.5</v>
      </c>
      <c r="K3781" t="str">
        <f t="shared" si="118"/>
        <v>PRTSE.TER.ENRL.TC.ZS</v>
      </c>
      <c r="L3781">
        <f t="shared" si="119"/>
        <v>10.466666666666667</v>
      </c>
    </row>
    <row r="3782" spans="1:12" x14ac:dyDescent="0.25">
      <c r="A3782" t="s">
        <v>444</v>
      </c>
      <c r="B3782" t="s">
        <v>545</v>
      </c>
      <c r="C3782" t="s">
        <v>122</v>
      </c>
      <c r="D3782" t="s">
        <v>242</v>
      </c>
      <c r="E3782" t="s">
        <v>281</v>
      </c>
      <c r="F3782">
        <v>65.599999999999994</v>
      </c>
      <c r="G3782">
        <v>66.7</v>
      </c>
      <c r="H3782">
        <v>67.7</v>
      </c>
      <c r="K3782" t="str">
        <f t="shared" si="118"/>
        <v>PRTSE.TER.ENRR.FE</v>
      </c>
      <c r="L3782">
        <f t="shared" si="119"/>
        <v>66.666666666666671</v>
      </c>
    </row>
    <row r="3783" spans="1:12" x14ac:dyDescent="0.25">
      <c r="A3783" t="s">
        <v>444</v>
      </c>
      <c r="B3783" t="s">
        <v>545</v>
      </c>
      <c r="C3783" t="s">
        <v>451</v>
      </c>
      <c r="D3783" t="s">
        <v>508</v>
      </c>
      <c r="E3783" t="s">
        <v>281</v>
      </c>
      <c r="F3783">
        <v>116.9</v>
      </c>
      <c r="G3783">
        <v>116.4</v>
      </c>
      <c r="H3783">
        <v>118.7</v>
      </c>
      <c r="K3783" t="str">
        <f t="shared" si="118"/>
        <v>PRTSE.SEC.ENRR.FE</v>
      </c>
      <c r="L3783">
        <f t="shared" si="119"/>
        <v>117.33333333333333</v>
      </c>
    </row>
    <row r="3784" spans="1:12" x14ac:dyDescent="0.25">
      <c r="A3784" t="s">
        <v>444</v>
      </c>
      <c r="B3784" t="s">
        <v>545</v>
      </c>
      <c r="C3784" t="s">
        <v>128</v>
      </c>
      <c r="D3784" t="s">
        <v>160</v>
      </c>
      <c r="E3784" t="s">
        <v>281</v>
      </c>
      <c r="F3784">
        <v>104.9</v>
      </c>
      <c r="G3784">
        <v>103.8</v>
      </c>
      <c r="H3784">
        <v>104.4</v>
      </c>
      <c r="K3784" t="str">
        <f t="shared" si="118"/>
        <v>PRTSE.PRM.ENRR.FE</v>
      </c>
      <c r="L3784">
        <f t="shared" si="119"/>
        <v>104.36666666666667</v>
      </c>
    </row>
    <row r="3785" spans="1:12" x14ac:dyDescent="0.25">
      <c r="A3785" t="s">
        <v>444</v>
      </c>
      <c r="B3785" t="s">
        <v>545</v>
      </c>
      <c r="C3785" t="s">
        <v>255</v>
      </c>
      <c r="D3785" t="s">
        <v>146</v>
      </c>
      <c r="E3785" t="s">
        <v>281</v>
      </c>
      <c r="F3785">
        <v>70.099999999999994</v>
      </c>
      <c r="G3785">
        <v>70.3</v>
      </c>
      <c r="H3785">
        <v>70.400000000000006</v>
      </c>
      <c r="K3785" t="str">
        <f t="shared" si="118"/>
        <v>PRTSE.SEC.TCHR.FE.ZS</v>
      </c>
      <c r="L3785">
        <f t="shared" si="119"/>
        <v>70.266666666666666</v>
      </c>
    </row>
    <row r="3786" spans="1:12" x14ac:dyDescent="0.25">
      <c r="A3786" t="s">
        <v>444</v>
      </c>
      <c r="B3786" t="s">
        <v>545</v>
      </c>
      <c r="C3786" t="s">
        <v>81</v>
      </c>
      <c r="D3786" t="s">
        <v>552</v>
      </c>
      <c r="E3786" t="s">
        <v>281</v>
      </c>
      <c r="F3786">
        <v>44.4</v>
      </c>
      <c r="G3786">
        <v>44.5</v>
      </c>
      <c r="H3786">
        <v>44.3</v>
      </c>
      <c r="K3786" t="str">
        <f t="shared" si="118"/>
        <v>PRTSE.TER.TCHR.FE.ZS</v>
      </c>
      <c r="L3786">
        <f t="shared" si="119"/>
        <v>44.4</v>
      </c>
    </row>
    <row r="3787" spans="1:12" x14ac:dyDescent="0.25">
      <c r="A3787" t="s">
        <v>444</v>
      </c>
      <c r="B3787" t="s">
        <v>545</v>
      </c>
      <c r="C3787" t="s">
        <v>517</v>
      </c>
      <c r="D3787" t="s">
        <v>378</v>
      </c>
      <c r="E3787" t="s">
        <v>281</v>
      </c>
      <c r="K3787" t="str">
        <f t="shared" si="118"/>
        <v>PRTSG.DMK.SRCR.FN.ZS</v>
      </c>
      <c r="L3787">
        <f t="shared" si="119"/>
        <v>-1</v>
      </c>
    </row>
    <row r="3788" spans="1:12" x14ac:dyDescent="0.25">
      <c r="A3788" t="s">
        <v>444</v>
      </c>
      <c r="B3788" t="s">
        <v>545</v>
      </c>
      <c r="C3788" t="s">
        <v>131</v>
      </c>
      <c r="D3788" t="s">
        <v>523</v>
      </c>
      <c r="E3788" t="s">
        <v>281</v>
      </c>
      <c r="K3788" t="str">
        <f t="shared" si="118"/>
        <v>PRTSG.DMK.ALLD.FN.ZS</v>
      </c>
      <c r="L3788">
        <f t="shared" si="119"/>
        <v>-1</v>
      </c>
    </row>
    <row r="3789" spans="1:12" x14ac:dyDescent="0.25">
      <c r="A3789" t="s">
        <v>444</v>
      </c>
      <c r="B3789" t="s">
        <v>545</v>
      </c>
      <c r="C3789" t="s">
        <v>505</v>
      </c>
      <c r="D3789" t="s">
        <v>492</v>
      </c>
      <c r="E3789" t="s">
        <v>281</v>
      </c>
      <c r="K3789" t="str">
        <f t="shared" si="118"/>
        <v>PRTSG.VAW.ARGU.ZS</v>
      </c>
      <c r="L3789">
        <f t="shared" si="119"/>
        <v>-1</v>
      </c>
    </row>
    <row r="3790" spans="1:12" x14ac:dyDescent="0.25">
      <c r="A3790" t="s">
        <v>444</v>
      </c>
      <c r="B3790" t="s">
        <v>545</v>
      </c>
      <c r="C3790" t="s">
        <v>199</v>
      </c>
      <c r="D3790" t="s">
        <v>196</v>
      </c>
      <c r="E3790" t="s">
        <v>281</v>
      </c>
      <c r="K3790" t="str">
        <f t="shared" si="118"/>
        <v>PRTSG.VAW.BURN.ZS</v>
      </c>
      <c r="L3790">
        <f t="shared" si="119"/>
        <v>-1</v>
      </c>
    </row>
    <row r="3791" spans="1:12" x14ac:dyDescent="0.25">
      <c r="A3791" t="s">
        <v>444</v>
      </c>
      <c r="B3791" t="s">
        <v>545</v>
      </c>
      <c r="C3791" t="s">
        <v>137</v>
      </c>
      <c r="D3791" t="s">
        <v>159</v>
      </c>
      <c r="E3791" t="s">
        <v>281</v>
      </c>
      <c r="K3791" t="str">
        <f t="shared" si="118"/>
        <v>PRTSG.VAW.NEGL.ZS</v>
      </c>
      <c r="L3791">
        <f t="shared" si="119"/>
        <v>-1</v>
      </c>
    </row>
    <row r="3792" spans="1:12" x14ac:dyDescent="0.25">
      <c r="A3792" t="s">
        <v>444</v>
      </c>
      <c r="B3792" t="s">
        <v>545</v>
      </c>
      <c r="C3792" t="s">
        <v>327</v>
      </c>
      <c r="D3792" t="s">
        <v>583</v>
      </c>
      <c r="E3792" t="s">
        <v>281</v>
      </c>
      <c r="K3792" t="str">
        <f t="shared" si="118"/>
        <v>PRTSG.VAW.GOES.ZS</v>
      </c>
      <c r="L3792">
        <f t="shared" si="119"/>
        <v>-1</v>
      </c>
    </row>
    <row r="3793" spans="1:12" x14ac:dyDescent="0.25">
      <c r="A3793" t="s">
        <v>444</v>
      </c>
      <c r="B3793" t="s">
        <v>545</v>
      </c>
      <c r="C3793" t="s">
        <v>575</v>
      </c>
      <c r="D3793" t="s">
        <v>382</v>
      </c>
      <c r="E3793" t="s">
        <v>281</v>
      </c>
      <c r="K3793" t="str">
        <f t="shared" si="118"/>
        <v>PRTSG.VAW.REFU.ZS</v>
      </c>
      <c r="L3793">
        <f t="shared" si="119"/>
        <v>-1</v>
      </c>
    </row>
    <row r="3794" spans="1:12" x14ac:dyDescent="0.25">
      <c r="A3794" t="s">
        <v>144</v>
      </c>
      <c r="B3794" t="s">
        <v>234</v>
      </c>
      <c r="C3794" t="s">
        <v>138</v>
      </c>
      <c r="D3794" t="s">
        <v>211</v>
      </c>
      <c r="E3794" t="s">
        <v>281</v>
      </c>
      <c r="F3794">
        <v>13</v>
      </c>
      <c r="G3794">
        <v>13</v>
      </c>
      <c r="H3794">
        <v>13</v>
      </c>
      <c r="I3794">
        <v>13</v>
      </c>
      <c r="K3794" t="str">
        <f t="shared" si="118"/>
        <v>PRISE.COM.DURS</v>
      </c>
      <c r="L3794">
        <f t="shared" si="119"/>
        <v>13</v>
      </c>
    </row>
    <row r="3795" spans="1:12" x14ac:dyDescent="0.25">
      <c r="A3795" t="s">
        <v>144</v>
      </c>
      <c r="B3795" t="s">
        <v>234</v>
      </c>
      <c r="C3795" t="s">
        <v>385</v>
      </c>
      <c r="D3795" t="s">
        <v>381</v>
      </c>
      <c r="E3795" t="s">
        <v>281</v>
      </c>
      <c r="H3795">
        <v>92.4</v>
      </c>
      <c r="K3795" t="str">
        <f t="shared" si="118"/>
        <v>PRISE.ADT.LITR.FE.ZS</v>
      </c>
      <c r="L3795">
        <f t="shared" si="119"/>
        <v>92.4</v>
      </c>
    </row>
    <row r="3796" spans="1:12" x14ac:dyDescent="0.25">
      <c r="A3796" t="s">
        <v>144</v>
      </c>
      <c r="B3796" t="s">
        <v>234</v>
      </c>
      <c r="C3796" t="s">
        <v>563</v>
      </c>
      <c r="D3796" t="s">
        <v>526</v>
      </c>
      <c r="E3796" t="s">
        <v>281</v>
      </c>
      <c r="K3796" t="str">
        <f t="shared" si="118"/>
        <v>PRISE.XPD.CPRM.ZS</v>
      </c>
      <c r="L3796">
        <f t="shared" si="119"/>
        <v>-1</v>
      </c>
    </row>
    <row r="3797" spans="1:12" x14ac:dyDescent="0.25">
      <c r="A3797" t="s">
        <v>144</v>
      </c>
      <c r="B3797" t="s">
        <v>234</v>
      </c>
      <c r="C3797" t="s">
        <v>322</v>
      </c>
      <c r="D3797" t="s">
        <v>69</v>
      </c>
      <c r="E3797" t="s">
        <v>281</v>
      </c>
      <c r="K3797" t="str">
        <f t="shared" si="118"/>
        <v>PRISE.XPD.CSEC.ZS</v>
      </c>
      <c r="L3797">
        <f t="shared" si="119"/>
        <v>-1</v>
      </c>
    </row>
    <row r="3798" spans="1:12" x14ac:dyDescent="0.25">
      <c r="A3798" t="s">
        <v>144</v>
      </c>
      <c r="B3798" t="s">
        <v>234</v>
      </c>
      <c r="C3798" t="s">
        <v>95</v>
      </c>
      <c r="D3798" t="s">
        <v>203</v>
      </c>
      <c r="E3798" t="s">
        <v>281</v>
      </c>
      <c r="K3798" t="str">
        <f t="shared" si="118"/>
        <v>PRISE.XPD.CTER.ZS</v>
      </c>
      <c r="L3798">
        <f t="shared" si="119"/>
        <v>-1</v>
      </c>
    </row>
    <row r="3799" spans="1:12" x14ac:dyDescent="0.25">
      <c r="A3799" t="s">
        <v>144</v>
      </c>
      <c r="B3799" t="s">
        <v>234</v>
      </c>
      <c r="C3799" t="s">
        <v>150</v>
      </c>
      <c r="D3799" t="s">
        <v>201</v>
      </c>
      <c r="E3799" t="s">
        <v>281</v>
      </c>
      <c r="K3799" t="str">
        <f t="shared" si="118"/>
        <v>PRISE.XPD.PRIM.PC.ZS</v>
      </c>
      <c r="L3799">
        <f t="shared" si="119"/>
        <v>-1</v>
      </c>
    </row>
    <row r="3800" spans="1:12" x14ac:dyDescent="0.25">
      <c r="A3800" t="s">
        <v>144</v>
      </c>
      <c r="B3800" t="s">
        <v>234</v>
      </c>
      <c r="C3800" t="s">
        <v>585</v>
      </c>
      <c r="D3800" t="s">
        <v>580</v>
      </c>
      <c r="E3800" t="s">
        <v>281</v>
      </c>
      <c r="K3800" t="str">
        <f t="shared" si="118"/>
        <v>PRISE.XPD.SECO.PC.ZS</v>
      </c>
      <c r="L3800">
        <f t="shared" si="119"/>
        <v>-1</v>
      </c>
    </row>
    <row r="3801" spans="1:12" x14ac:dyDescent="0.25">
      <c r="A3801" t="s">
        <v>144</v>
      </c>
      <c r="B3801" t="s">
        <v>234</v>
      </c>
      <c r="C3801" t="s">
        <v>539</v>
      </c>
      <c r="D3801" t="s">
        <v>558</v>
      </c>
      <c r="E3801" t="s">
        <v>281</v>
      </c>
      <c r="K3801" t="str">
        <f t="shared" si="118"/>
        <v>PRISE.XPD.TERT.PC.ZS</v>
      </c>
      <c r="L3801">
        <f t="shared" si="119"/>
        <v>-1</v>
      </c>
    </row>
    <row r="3802" spans="1:12" x14ac:dyDescent="0.25">
      <c r="A3802" t="s">
        <v>144</v>
      </c>
      <c r="B3802" t="s">
        <v>234</v>
      </c>
      <c r="C3802" t="s">
        <v>504</v>
      </c>
      <c r="D3802" t="s">
        <v>581</v>
      </c>
      <c r="E3802" t="s">
        <v>281</v>
      </c>
      <c r="H3802">
        <v>92.4</v>
      </c>
      <c r="K3802" t="str">
        <f t="shared" si="118"/>
        <v>PRISE.ADT.1524.LT.FE.ZS</v>
      </c>
      <c r="L3802">
        <f t="shared" si="119"/>
        <v>92.4</v>
      </c>
    </row>
    <row r="3803" spans="1:12" x14ac:dyDescent="0.25">
      <c r="A3803" t="s">
        <v>144</v>
      </c>
      <c r="B3803" t="s">
        <v>234</v>
      </c>
      <c r="C3803" t="s">
        <v>21</v>
      </c>
      <c r="D3803" t="s">
        <v>8</v>
      </c>
      <c r="E3803" t="s">
        <v>281</v>
      </c>
      <c r="F3803">
        <v>13.9</v>
      </c>
      <c r="G3803">
        <v>13.5</v>
      </c>
      <c r="K3803" t="str">
        <f t="shared" si="118"/>
        <v>PRISE.PRM.ENRL.TC.ZS</v>
      </c>
      <c r="L3803">
        <f t="shared" si="119"/>
        <v>13.7</v>
      </c>
    </row>
    <row r="3804" spans="1:12" x14ac:dyDescent="0.25">
      <c r="A3804" t="s">
        <v>144</v>
      </c>
      <c r="B3804" t="s">
        <v>234</v>
      </c>
      <c r="C3804" t="s">
        <v>288</v>
      </c>
      <c r="D3804" t="s">
        <v>396</v>
      </c>
      <c r="E3804" t="s">
        <v>281</v>
      </c>
      <c r="F3804">
        <v>18.899999999999999</v>
      </c>
      <c r="G3804">
        <v>17.2</v>
      </c>
      <c r="K3804" t="str">
        <f t="shared" si="118"/>
        <v>PRISE.SEC.ENRL.TC.ZS</v>
      </c>
      <c r="L3804">
        <f t="shared" si="119"/>
        <v>18.049999999999997</v>
      </c>
    </row>
    <row r="3805" spans="1:12" x14ac:dyDescent="0.25">
      <c r="A3805" t="s">
        <v>144</v>
      </c>
      <c r="B3805" t="s">
        <v>234</v>
      </c>
      <c r="C3805" t="s">
        <v>561</v>
      </c>
      <c r="D3805" t="s">
        <v>236</v>
      </c>
      <c r="E3805" t="s">
        <v>281</v>
      </c>
      <c r="F3805">
        <v>14.8</v>
      </c>
      <c r="G3805">
        <v>13.6</v>
      </c>
      <c r="K3805" t="str">
        <f t="shared" si="118"/>
        <v>PRISE.TER.ENRL.TC.ZS</v>
      </c>
      <c r="L3805">
        <f t="shared" si="119"/>
        <v>14.2</v>
      </c>
    </row>
    <row r="3806" spans="1:12" x14ac:dyDescent="0.25">
      <c r="A3806" t="s">
        <v>144</v>
      </c>
      <c r="B3806" t="s">
        <v>234</v>
      </c>
      <c r="C3806" t="s">
        <v>122</v>
      </c>
      <c r="D3806" t="s">
        <v>242</v>
      </c>
      <c r="E3806" t="s">
        <v>281</v>
      </c>
      <c r="F3806">
        <v>114.5</v>
      </c>
      <c r="G3806">
        <v>116.2</v>
      </c>
      <c r="K3806" t="str">
        <f t="shared" si="118"/>
        <v>PRISE.TER.ENRR.FE</v>
      </c>
      <c r="L3806">
        <f t="shared" si="119"/>
        <v>115.35</v>
      </c>
    </row>
    <row r="3807" spans="1:12" x14ac:dyDescent="0.25">
      <c r="A3807" t="s">
        <v>144</v>
      </c>
      <c r="B3807" t="s">
        <v>234</v>
      </c>
      <c r="C3807" t="s">
        <v>451</v>
      </c>
      <c r="D3807" t="s">
        <v>508</v>
      </c>
      <c r="E3807" t="s">
        <v>281</v>
      </c>
      <c r="F3807">
        <v>98.4</v>
      </c>
      <c r="G3807">
        <v>85.4</v>
      </c>
      <c r="K3807" t="str">
        <f t="shared" si="118"/>
        <v>PRISE.SEC.ENRR.FE</v>
      </c>
      <c r="L3807">
        <f t="shared" si="119"/>
        <v>91.9</v>
      </c>
    </row>
    <row r="3808" spans="1:12" x14ac:dyDescent="0.25">
      <c r="A3808" t="s">
        <v>144</v>
      </c>
      <c r="B3808" t="s">
        <v>234</v>
      </c>
      <c r="C3808" t="s">
        <v>128</v>
      </c>
      <c r="D3808" t="s">
        <v>160</v>
      </c>
      <c r="E3808" t="s">
        <v>281</v>
      </c>
      <c r="F3808">
        <v>89.1</v>
      </c>
      <c r="G3808">
        <v>82.8</v>
      </c>
      <c r="K3808" t="str">
        <f t="shared" si="118"/>
        <v>PRISE.PRM.ENRR.FE</v>
      </c>
      <c r="L3808">
        <f t="shared" si="119"/>
        <v>85.949999999999989</v>
      </c>
    </row>
    <row r="3809" spans="1:12" x14ac:dyDescent="0.25">
      <c r="A3809" t="s">
        <v>144</v>
      </c>
      <c r="B3809" t="s">
        <v>234</v>
      </c>
      <c r="C3809" t="s">
        <v>255</v>
      </c>
      <c r="D3809" t="s">
        <v>146</v>
      </c>
      <c r="E3809" t="s">
        <v>281</v>
      </c>
      <c r="F3809">
        <v>72.400000000000006</v>
      </c>
      <c r="G3809">
        <v>71.900000000000006</v>
      </c>
      <c r="K3809" t="str">
        <f t="shared" si="118"/>
        <v>PRISE.SEC.TCHR.FE.ZS</v>
      </c>
      <c r="L3809">
        <f t="shared" si="119"/>
        <v>72.150000000000006</v>
      </c>
    </row>
    <row r="3810" spans="1:12" x14ac:dyDescent="0.25">
      <c r="A3810" t="s">
        <v>144</v>
      </c>
      <c r="B3810" t="s">
        <v>234</v>
      </c>
      <c r="C3810" t="s">
        <v>81</v>
      </c>
      <c r="D3810" t="s">
        <v>552</v>
      </c>
      <c r="E3810" t="s">
        <v>281</v>
      </c>
      <c r="F3810">
        <v>53.8</v>
      </c>
      <c r="G3810">
        <v>54.2</v>
      </c>
      <c r="K3810" t="str">
        <f t="shared" si="118"/>
        <v>PRISE.TER.TCHR.FE.ZS</v>
      </c>
      <c r="L3810">
        <f t="shared" si="119"/>
        <v>54</v>
      </c>
    </row>
    <row r="3811" spans="1:12" x14ac:dyDescent="0.25">
      <c r="A3811" t="s">
        <v>144</v>
      </c>
      <c r="B3811" t="s">
        <v>234</v>
      </c>
      <c r="C3811" t="s">
        <v>517</v>
      </c>
      <c r="D3811" t="s">
        <v>378</v>
      </c>
      <c r="E3811" t="s">
        <v>281</v>
      </c>
      <c r="K3811" t="str">
        <f t="shared" si="118"/>
        <v>PRISG.DMK.SRCR.FN.ZS</v>
      </c>
      <c r="L3811">
        <f t="shared" si="119"/>
        <v>-1</v>
      </c>
    </row>
    <row r="3812" spans="1:12" x14ac:dyDescent="0.25">
      <c r="A3812" t="s">
        <v>144</v>
      </c>
      <c r="B3812" t="s">
        <v>234</v>
      </c>
      <c r="C3812" t="s">
        <v>131</v>
      </c>
      <c r="D3812" t="s">
        <v>523</v>
      </c>
      <c r="E3812" t="s">
        <v>281</v>
      </c>
      <c r="K3812" t="str">
        <f t="shared" si="118"/>
        <v>PRISG.DMK.ALLD.FN.ZS</v>
      </c>
      <c r="L3812">
        <f t="shared" si="119"/>
        <v>-1</v>
      </c>
    </row>
    <row r="3813" spans="1:12" x14ac:dyDescent="0.25">
      <c r="A3813" t="s">
        <v>144</v>
      </c>
      <c r="B3813" t="s">
        <v>234</v>
      </c>
      <c r="C3813" t="s">
        <v>505</v>
      </c>
      <c r="D3813" t="s">
        <v>492</v>
      </c>
      <c r="E3813" t="s">
        <v>281</v>
      </c>
      <c r="K3813" t="str">
        <f t="shared" si="118"/>
        <v>PRISG.VAW.ARGU.ZS</v>
      </c>
      <c r="L3813">
        <f t="shared" si="119"/>
        <v>-1</v>
      </c>
    </row>
    <row r="3814" spans="1:12" x14ac:dyDescent="0.25">
      <c r="A3814" t="s">
        <v>144</v>
      </c>
      <c r="B3814" t="s">
        <v>234</v>
      </c>
      <c r="C3814" t="s">
        <v>199</v>
      </c>
      <c r="D3814" t="s">
        <v>196</v>
      </c>
      <c r="E3814" t="s">
        <v>281</v>
      </c>
      <c r="K3814" t="str">
        <f t="shared" si="118"/>
        <v>PRISG.VAW.BURN.ZS</v>
      </c>
      <c r="L3814">
        <f t="shared" si="119"/>
        <v>-1</v>
      </c>
    </row>
    <row r="3815" spans="1:12" x14ac:dyDescent="0.25">
      <c r="A3815" t="s">
        <v>144</v>
      </c>
      <c r="B3815" t="s">
        <v>234</v>
      </c>
      <c r="C3815" t="s">
        <v>137</v>
      </c>
      <c r="D3815" t="s">
        <v>159</v>
      </c>
      <c r="E3815" t="s">
        <v>281</v>
      </c>
      <c r="K3815" t="str">
        <f t="shared" si="118"/>
        <v>PRISG.VAW.NEGL.ZS</v>
      </c>
      <c r="L3815">
        <f t="shared" si="119"/>
        <v>-1</v>
      </c>
    </row>
    <row r="3816" spans="1:12" x14ac:dyDescent="0.25">
      <c r="A3816" t="s">
        <v>144</v>
      </c>
      <c r="B3816" t="s">
        <v>234</v>
      </c>
      <c r="C3816" t="s">
        <v>327</v>
      </c>
      <c r="D3816" t="s">
        <v>583</v>
      </c>
      <c r="E3816" t="s">
        <v>281</v>
      </c>
      <c r="K3816" t="str">
        <f t="shared" si="118"/>
        <v>PRISG.VAW.GOES.ZS</v>
      </c>
      <c r="L3816">
        <f t="shared" si="119"/>
        <v>-1</v>
      </c>
    </row>
    <row r="3817" spans="1:12" x14ac:dyDescent="0.25">
      <c r="A3817" t="s">
        <v>144</v>
      </c>
      <c r="B3817" t="s">
        <v>234</v>
      </c>
      <c r="C3817" t="s">
        <v>575</v>
      </c>
      <c r="D3817" t="s">
        <v>382</v>
      </c>
      <c r="E3817" t="s">
        <v>281</v>
      </c>
      <c r="K3817" t="str">
        <f t="shared" si="118"/>
        <v>PRISG.VAW.REFU.ZS</v>
      </c>
      <c r="L3817">
        <f t="shared" si="119"/>
        <v>-1</v>
      </c>
    </row>
    <row r="3818" spans="1:12" x14ac:dyDescent="0.25">
      <c r="A3818" t="s">
        <v>276</v>
      </c>
      <c r="B3818" t="s">
        <v>85</v>
      </c>
      <c r="C3818" t="s">
        <v>138</v>
      </c>
      <c r="D3818" t="s">
        <v>211</v>
      </c>
      <c r="E3818" t="s">
        <v>281</v>
      </c>
      <c r="F3818">
        <v>9</v>
      </c>
      <c r="G3818">
        <v>9</v>
      </c>
      <c r="H3818">
        <v>9</v>
      </c>
      <c r="I3818">
        <v>9</v>
      </c>
      <c r="K3818" t="str">
        <f t="shared" si="118"/>
        <v>QATSE.COM.DURS</v>
      </c>
      <c r="L3818">
        <f t="shared" si="119"/>
        <v>9</v>
      </c>
    </row>
    <row r="3819" spans="1:12" x14ac:dyDescent="0.25">
      <c r="A3819" t="s">
        <v>276</v>
      </c>
      <c r="B3819" t="s">
        <v>85</v>
      </c>
      <c r="C3819" t="s">
        <v>385</v>
      </c>
      <c r="D3819" t="s">
        <v>381</v>
      </c>
      <c r="E3819" t="s">
        <v>281</v>
      </c>
      <c r="G3819">
        <v>94.2</v>
      </c>
      <c r="H3819">
        <v>94.7</v>
      </c>
      <c r="K3819" t="str">
        <f t="shared" si="118"/>
        <v>QATSE.ADT.LITR.FE.ZS</v>
      </c>
      <c r="L3819">
        <f t="shared" si="119"/>
        <v>94.45</v>
      </c>
    </row>
    <row r="3820" spans="1:12" x14ac:dyDescent="0.25">
      <c r="A3820" t="s">
        <v>276</v>
      </c>
      <c r="B3820" t="s">
        <v>85</v>
      </c>
      <c r="C3820" t="s">
        <v>563</v>
      </c>
      <c r="D3820" t="s">
        <v>526</v>
      </c>
      <c r="E3820" t="s">
        <v>281</v>
      </c>
      <c r="K3820" t="str">
        <f t="shared" si="118"/>
        <v>QATSE.XPD.CPRM.ZS</v>
      </c>
      <c r="L3820">
        <f t="shared" si="119"/>
        <v>-1</v>
      </c>
    </row>
    <row r="3821" spans="1:12" x14ac:dyDescent="0.25">
      <c r="A3821" t="s">
        <v>276</v>
      </c>
      <c r="B3821" t="s">
        <v>85</v>
      </c>
      <c r="C3821" t="s">
        <v>322</v>
      </c>
      <c r="D3821" t="s">
        <v>69</v>
      </c>
      <c r="E3821" t="s">
        <v>281</v>
      </c>
      <c r="K3821" t="str">
        <f t="shared" si="118"/>
        <v>QATSE.XPD.CSEC.ZS</v>
      </c>
      <c r="L3821">
        <f t="shared" si="119"/>
        <v>-1</v>
      </c>
    </row>
    <row r="3822" spans="1:12" x14ac:dyDescent="0.25">
      <c r="A3822" t="s">
        <v>276</v>
      </c>
      <c r="B3822" t="s">
        <v>85</v>
      </c>
      <c r="C3822" t="s">
        <v>95</v>
      </c>
      <c r="D3822" t="s">
        <v>203</v>
      </c>
      <c r="E3822" t="s">
        <v>281</v>
      </c>
      <c r="K3822" t="str">
        <f t="shared" si="118"/>
        <v>QATSE.XPD.CTER.ZS</v>
      </c>
      <c r="L3822">
        <f t="shared" si="119"/>
        <v>-1</v>
      </c>
    </row>
    <row r="3823" spans="1:12" x14ac:dyDescent="0.25">
      <c r="A3823" t="s">
        <v>276</v>
      </c>
      <c r="B3823" t="s">
        <v>85</v>
      </c>
      <c r="C3823" t="s">
        <v>150</v>
      </c>
      <c r="D3823" t="s">
        <v>201</v>
      </c>
      <c r="E3823" t="s">
        <v>281</v>
      </c>
      <c r="K3823" t="str">
        <f t="shared" si="118"/>
        <v>QATSE.XPD.PRIM.PC.ZS</v>
      </c>
      <c r="L3823">
        <f t="shared" si="119"/>
        <v>-1</v>
      </c>
    </row>
    <row r="3824" spans="1:12" x14ac:dyDescent="0.25">
      <c r="A3824" t="s">
        <v>276</v>
      </c>
      <c r="B3824" t="s">
        <v>85</v>
      </c>
      <c r="C3824" t="s">
        <v>585</v>
      </c>
      <c r="D3824" t="s">
        <v>580</v>
      </c>
      <c r="E3824" t="s">
        <v>281</v>
      </c>
      <c r="K3824" t="str">
        <f t="shared" si="118"/>
        <v>QATSE.XPD.SECO.PC.ZS</v>
      </c>
      <c r="L3824">
        <f t="shared" si="119"/>
        <v>-1</v>
      </c>
    </row>
    <row r="3825" spans="1:12" x14ac:dyDescent="0.25">
      <c r="A3825" t="s">
        <v>276</v>
      </c>
      <c r="B3825" t="s">
        <v>85</v>
      </c>
      <c r="C3825" t="s">
        <v>539</v>
      </c>
      <c r="D3825" t="s">
        <v>558</v>
      </c>
      <c r="E3825" t="s">
        <v>281</v>
      </c>
      <c r="K3825" t="str">
        <f t="shared" si="118"/>
        <v>QATSE.XPD.TERT.PC.ZS</v>
      </c>
      <c r="L3825">
        <f t="shared" si="119"/>
        <v>-1</v>
      </c>
    </row>
    <row r="3826" spans="1:12" x14ac:dyDescent="0.25">
      <c r="A3826" t="s">
        <v>276</v>
      </c>
      <c r="B3826" t="s">
        <v>85</v>
      </c>
      <c r="C3826" t="s">
        <v>504</v>
      </c>
      <c r="D3826" t="s">
        <v>581</v>
      </c>
      <c r="E3826" t="s">
        <v>281</v>
      </c>
      <c r="G3826">
        <v>97.3</v>
      </c>
      <c r="H3826">
        <v>96.1</v>
      </c>
      <c r="K3826" t="str">
        <f t="shared" si="118"/>
        <v>QATSE.ADT.1524.LT.FE.ZS</v>
      </c>
      <c r="L3826">
        <f t="shared" si="119"/>
        <v>96.699999999999989</v>
      </c>
    </row>
    <row r="3827" spans="1:12" x14ac:dyDescent="0.25">
      <c r="A3827" t="s">
        <v>276</v>
      </c>
      <c r="B3827" t="s">
        <v>85</v>
      </c>
      <c r="C3827" t="s">
        <v>21</v>
      </c>
      <c r="D3827" t="s">
        <v>8</v>
      </c>
      <c r="E3827" t="s">
        <v>281</v>
      </c>
      <c r="F3827">
        <v>11.6</v>
      </c>
      <c r="G3827">
        <v>11.6</v>
      </c>
      <c r="H3827">
        <v>11.8</v>
      </c>
      <c r="I3827">
        <v>12.2</v>
      </c>
      <c r="K3827" t="str">
        <f t="shared" si="118"/>
        <v>QATSE.PRM.ENRL.TC.ZS</v>
      </c>
      <c r="L3827">
        <f t="shared" si="119"/>
        <v>11.8</v>
      </c>
    </row>
    <row r="3828" spans="1:12" x14ac:dyDescent="0.25">
      <c r="A3828" t="s">
        <v>276</v>
      </c>
      <c r="B3828" t="s">
        <v>85</v>
      </c>
      <c r="C3828" t="s">
        <v>288</v>
      </c>
      <c r="D3828" t="s">
        <v>396</v>
      </c>
      <c r="E3828" t="s">
        <v>281</v>
      </c>
      <c r="F3828">
        <v>10.7</v>
      </c>
      <c r="G3828">
        <v>10.199999999999999</v>
      </c>
      <c r="H3828">
        <v>10.4</v>
      </c>
      <c r="I3828">
        <v>11</v>
      </c>
      <c r="K3828" t="str">
        <f t="shared" si="118"/>
        <v>QATSE.SEC.ENRL.TC.ZS</v>
      </c>
      <c r="L3828">
        <f t="shared" si="119"/>
        <v>10.574999999999999</v>
      </c>
    </row>
    <row r="3829" spans="1:12" x14ac:dyDescent="0.25">
      <c r="A3829" t="s">
        <v>276</v>
      </c>
      <c r="B3829" t="s">
        <v>85</v>
      </c>
      <c r="C3829" t="s">
        <v>561</v>
      </c>
      <c r="D3829" t="s">
        <v>236</v>
      </c>
      <c r="E3829" t="s">
        <v>281</v>
      </c>
      <c r="F3829">
        <v>12.9</v>
      </c>
      <c r="G3829">
        <v>12.6</v>
      </c>
      <c r="H3829">
        <v>13.6</v>
      </c>
      <c r="I3829">
        <v>14</v>
      </c>
      <c r="K3829" t="str">
        <f t="shared" si="118"/>
        <v>QATSE.TER.ENRL.TC.ZS</v>
      </c>
      <c r="L3829">
        <f t="shared" si="119"/>
        <v>13.275</v>
      </c>
    </row>
    <row r="3830" spans="1:12" x14ac:dyDescent="0.25">
      <c r="A3830" t="s">
        <v>276</v>
      </c>
      <c r="B3830" t="s">
        <v>85</v>
      </c>
      <c r="C3830" t="s">
        <v>122</v>
      </c>
      <c r="D3830" t="s">
        <v>242</v>
      </c>
      <c r="E3830" t="s">
        <v>281</v>
      </c>
      <c r="F3830">
        <v>45</v>
      </c>
      <c r="G3830">
        <v>48.1</v>
      </c>
      <c r="H3830">
        <v>51.6</v>
      </c>
      <c r="I3830">
        <v>54.9</v>
      </c>
      <c r="K3830" t="str">
        <f t="shared" si="118"/>
        <v>QATSE.TER.ENRR.FE</v>
      </c>
      <c r="L3830">
        <f t="shared" si="119"/>
        <v>49.9</v>
      </c>
    </row>
    <row r="3831" spans="1:12" x14ac:dyDescent="0.25">
      <c r="A3831" t="s">
        <v>276</v>
      </c>
      <c r="B3831" t="s">
        <v>85</v>
      </c>
      <c r="C3831" t="s">
        <v>451</v>
      </c>
      <c r="D3831" t="s">
        <v>508</v>
      </c>
      <c r="E3831" t="s">
        <v>281</v>
      </c>
      <c r="K3831" t="str">
        <f t="shared" si="118"/>
        <v>QATSE.SEC.ENRR.FE</v>
      </c>
      <c r="L3831">
        <f t="shared" si="119"/>
        <v>-1</v>
      </c>
    </row>
    <row r="3832" spans="1:12" x14ac:dyDescent="0.25">
      <c r="A3832" t="s">
        <v>276</v>
      </c>
      <c r="B3832" t="s">
        <v>85</v>
      </c>
      <c r="C3832" t="s">
        <v>128</v>
      </c>
      <c r="D3832" t="s">
        <v>160</v>
      </c>
      <c r="E3832" t="s">
        <v>281</v>
      </c>
      <c r="F3832">
        <v>103</v>
      </c>
      <c r="G3832">
        <v>102.7</v>
      </c>
      <c r="H3832">
        <v>103.1</v>
      </c>
      <c r="I3832">
        <v>104.4</v>
      </c>
      <c r="K3832" t="str">
        <f t="shared" si="118"/>
        <v>QATSE.PRM.ENRR.FE</v>
      </c>
      <c r="L3832">
        <f t="shared" si="119"/>
        <v>103.29999999999998</v>
      </c>
    </row>
    <row r="3833" spans="1:12" x14ac:dyDescent="0.25">
      <c r="A3833" t="s">
        <v>276</v>
      </c>
      <c r="B3833" t="s">
        <v>85</v>
      </c>
      <c r="C3833" t="s">
        <v>255</v>
      </c>
      <c r="D3833" t="s">
        <v>146</v>
      </c>
      <c r="E3833" t="s">
        <v>281</v>
      </c>
      <c r="F3833">
        <v>54.4</v>
      </c>
      <c r="G3833">
        <v>52.6</v>
      </c>
      <c r="H3833">
        <v>53.3</v>
      </c>
      <c r="I3833">
        <v>53.8</v>
      </c>
      <c r="K3833" t="str">
        <f t="shared" si="118"/>
        <v>QATSE.SEC.TCHR.FE.ZS</v>
      </c>
      <c r="L3833">
        <f t="shared" si="119"/>
        <v>53.525000000000006</v>
      </c>
    </row>
    <row r="3834" spans="1:12" x14ac:dyDescent="0.25">
      <c r="A3834" t="s">
        <v>276</v>
      </c>
      <c r="B3834" t="s">
        <v>85</v>
      </c>
      <c r="C3834" t="s">
        <v>81</v>
      </c>
      <c r="D3834" t="s">
        <v>552</v>
      </c>
      <c r="E3834" t="s">
        <v>281</v>
      </c>
      <c r="F3834">
        <v>34.6</v>
      </c>
      <c r="G3834">
        <v>33.799999999999997</v>
      </c>
      <c r="H3834">
        <v>33.9</v>
      </c>
      <c r="I3834">
        <v>33.799999999999997</v>
      </c>
      <c r="K3834" t="str">
        <f t="shared" si="118"/>
        <v>QATSE.TER.TCHR.FE.ZS</v>
      </c>
      <c r="L3834">
        <f t="shared" si="119"/>
        <v>34.025000000000006</v>
      </c>
    </row>
    <row r="3835" spans="1:12" x14ac:dyDescent="0.25">
      <c r="A3835" t="s">
        <v>276</v>
      </c>
      <c r="B3835" t="s">
        <v>85</v>
      </c>
      <c r="C3835" t="s">
        <v>517</v>
      </c>
      <c r="D3835" t="s">
        <v>378</v>
      </c>
      <c r="E3835" t="s">
        <v>281</v>
      </c>
      <c r="K3835" t="str">
        <f t="shared" si="118"/>
        <v>QATSG.DMK.SRCR.FN.ZS</v>
      </c>
      <c r="L3835">
        <f t="shared" si="119"/>
        <v>-1</v>
      </c>
    </row>
    <row r="3836" spans="1:12" x14ac:dyDescent="0.25">
      <c r="A3836" t="s">
        <v>276</v>
      </c>
      <c r="B3836" t="s">
        <v>85</v>
      </c>
      <c r="C3836" t="s">
        <v>131</v>
      </c>
      <c r="D3836" t="s">
        <v>523</v>
      </c>
      <c r="E3836" t="s">
        <v>281</v>
      </c>
      <c r="K3836" t="str">
        <f t="shared" si="118"/>
        <v>QATSG.DMK.ALLD.FN.ZS</v>
      </c>
      <c r="L3836">
        <f t="shared" si="119"/>
        <v>-1</v>
      </c>
    </row>
    <row r="3837" spans="1:12" x14ac:dyDescent="0.25">
      <c r="A3837" t="s">
        <v>276</v>
      </c>
      <c r="B3837" t="s">
        <v>85</v>
      </c>
      <c r="C3837" t="s">
        <v>505</v>
      </c>
      <c r="D3837" t="s">
        <v>492</v>
      </c>
      <c r="E3837" t="s">
        <v>281</v>
      </c>
      <c r="K3837" t="str">
        <f t="shared" si="118"/>
        <v>QATSG.VAW.ARGU.ZS</v>
      </c>
      <c r="L3837">
        <f t="shared" si="119"/>
        <v>-1</v>
      </c>
    </row>
    <row r="3838" spans="1:12" x14ac:dyDescent="0.25">
      <c r="A3838" t="s">
        <v>276</v>
      </c>
      <c r="B3838" t="s">
        <v>85</v>
      </c>
      <c r="C3838" t="s">
        <v>199</v>
      </c>
      <c r="D3838" t="s">
        <v>196</v>
      </c>
      <c r="E3838" t="s">
        <v>281</v>
      </c>
      <c r="K3838" t="str">
        <f t="shared" si="118"/>
        <v>QATSG.VAW.BURN.ZS</v>
      </c>
      <c r="L3838">
        <f t="shared" si="119"/>
        <v>-1</v>
      </c>
    </row>
    <row r="3839" spans="1:12" x14ac:dyDescent="0.25">
      <c r="A3839" t="s">
        <v>276</v>
      </c>
      <c r="B3839" t="s">
        <v>85</v>
      </c>
      <c r="C3839" t="s">
        <v>137</v>
      </c>
      <c r="D3839" t="s">
        <v>159</v>
      </c>
      <c r="E3839" t="s">
        <v>281</v>
      </c>
      <c r="K3839" t="str">
        <f t="shared" si="118"/>
        <v>QATSG.VAW.NEGL.ZS</v>
      </c>
      <c r="L3839">
        <f t="shared" si="119"/>
        <v>-1</v>
      </c>
    </row>
    <row r="3840" spans="1:12" x14ac:dyDescent="0.25">
      <c r="A3840" t="s">
        <v>276</v>
      </c>
      <c r="B3840" t="s">
        <v>85</v>
      </c>
      <c r="C3840" t="s">
        <v>327</v>
      </c>
      <c r="D3840" t="s">
        <v>583</v>
      </c>
      <c r="E3840" t="s">
        <v>281</v>
      </c>
      <c r="K3840" t="str">
        <f t="shared" si="118"/>
        <v>QATSG.VAW.GOES.ZS</v>
      </c>
      <c r="L3840">
        <f t="shared" si="119"/>
        <v>-1</v>
      </c>
    </row>
    <row r="3841" spans="1:12" x14ac:dyDescent="0.25">
      <c r="A3841" t="s">
        <v>276</v>
      </c>
      <c r="B3841" t="s">
        <v>85</v>
      </c>
      <c r="C3841" t="s">
        <v>575</v>
      </c>
      <c r="D3841" t="s">
        <v>382</v>
      </c>
      <c r="E3841" t="s">
        <v>281</v>
      </c>
      <c r="K3841" t="str">
        <f t="shared" si="118"/>
        <v>QATSG.VAW.REFU.ZS</v>
      </c>
      <c r="L3841">
        <f t="shared" si="119"/>
        <v>-1</v>
      </c>
    </row>
    <row r="3842" spans="1:12" x14ac:dyDescent="0.25">
      <c r="A3842" t="s">
        <v>367</v>
      </c>
      <c r="B3842" t="s">
        <v>540</v>
      </c>
      <c r="C3842" t="s">
        <v>138</v>
      </c>
      <c r="D3842" t="s">
        <v>211</v>
      </c>
      <c r="E3842" t="s">
        <v>281</v>
      </c>
      <c r="F3842">
        <v>10</v>
      </c>
      <c r="G3842">
        <v>10</v>
      </c>
      <c r="H3842">
        <v>10</v>
      </c>
      <c r="I3842">
        <v>10</v>
      </c>
      <c r="K3842" t="str">
        <f t="shared" si="118"/>
        <v>ROUSE.COM.DURS</v>
      </c>
      <c r="L3842">
        <f t="shared" si="119"/>
        <v>10</v>
      </c>
    </row>
    <row r="3843" spans="1:12" x14ac:dyDescent="0.25">
      <c r="A3843" t="s">
        <v>367</v>
      </c>
      <c r="B3843" t="s">
        <v>540</v>
      </c>
      <c r="C3843" t="s">
        <v>385</v>
      </c>
      <c r="D3843" t="s">
        <v>381</v>
      </c>
      <c r="E3843" t="s">
        <v>281</v>
      </c>
      <c r="I3843">
        <v>98.6</v>
      </c>
      <c r="K3843" t="str">
        <f t="shared" ref="K3843:K3906" si="120">B3843&amp;D3843</f>
        <v>ROUSE.ADT.LITR.FE.ZS</v>
      </c>
      <c r="L3843">
        <f t="shared" ref="L3843:L3906" si="121">IF(COUNT(F3843:J3843)&gt;0, SUM(F3843:J3843)/COUNT(F3843:J3843), -1)</f>
        <v>98.6</v>
      </c>
    </row>
    <row r="3844" spans="1:12" x14ac:dyDescent="0.25">
      <c r="A3844" t="s">
        <v>367</v>
      </c>
      <c r="B3844" t="s">
        <v>540</v>
      </c>
      <c r="C3844" t="s">
        <v>563</v>
      </c>
      <c r="D3844" t="s">
        <v>526</v>
      </c>
      <c r="E3844" t="s">
        <v>281</v>
      </c>
      <c r="F3844">
        <v>96.6</v>
      </c>
      <c r="K3844" t="str">
        <f t="shared" si="120"/>
        <v>ROUSE.XPD.CPRM.ZS</v>
      </c>
      <c r="L3844">
        <f t="shared" si="121"/>
        <v>96.6</v>
      </c>
    </row>
    <row r="3845" spans="1:12" x14ac:dyDescent="0.25">
      <c r="A3845" t="s">
        <v>367</v>
      </c>
      <c r="B3845" t="s">
        <v>540</v>
      </c>
      <c r="C3845" t="s">
        <v>322</v>
      </c>
      <c r="D3845" t="s">
        <v>69</v>
      </c>
      <c r="E3845" t="s">
        <v>281</v>
      </c>
      <c r="F3845">
        <v>96.1</v>
      </c>
      <c r="K3845" t="str">
        <f t="shared" si="120"/>
        <v>ROUSE.XPD.CSEC.ZS</v>
      </c>
      <c r="L3845">
        <f t="shared" si="121"/>
        <v>96.1</v>
      </c>
    </row>
    <row r="3846" spans="1:12" x14ac:dyDescent="0.25">
      <c r="A3846" t="s">
        <v>367</v>
      </c>
      <c r="B3846" t="s">
        <v>540</v>
      </c>
      <c r="C3846" t="s">
        <v>95</v>
      </c>
      <c r="D3846" t="s">
        <v>203</v>
      </c>
      <c r="E3846" t="s">
        <v>281</v>
      </c>
      <c r="F3846">
        <v>94.3</v>
      </c>
      <c r="K3846" t="str">
        <f t="shared" si="120"/>
        <v>ROUSE.XPD.CTER.ZS</v>
      </c>
      <c r="L3846">
        <f t="shared" si="121"/>
        <v>94.3</v>
      </c>
    </row>
    <row r="3847" spans="1:12" x14ac:dyDescent="0.25">
      <c r="A3847" t="s">
        <v>367</v>
      </c>
      <c r="B3847" t="s">
        <v>540</v>
      </c>
      <c r="C3847" t="s">
        <v>150</v>
      </c>
      <c r="D3847" t="s">
        <v>201</v>
      </c>
      <c r="E3847" t="s">
        <v>281</v>
      </c>
      <c r="F3847">
        <v>8.6999999999999993</v>
      </c>
      <c r="K3847" t="str">
        <f t="shared" si="120"/>
        <v>ROUSE.XPD.PRIM.PC.ZS</v>
      </c>
      <c r="L3847">
        <f t="shared" si="121"/>
        <v>8.6999999999999993</v>
      </c>
    </row>
    <row r="3848" spans="1:12" x14ac:dyDescent="0.25">
      <c r="A3848" t="s">
        <v>367</v>
      </c>
      <c r="B3848" t="s">
        <v>540</v>
      </c>
      <c r="C3848" t="s">
        <v>585</v>
      </c>
      <c r="D3848" t="s">
        <v>580</v>
      </c>
      <c r="E3848" t="s">
        <v>281</v>
      </c>
      <c r="F3848">
        <v>16.2</v>
      </c>
      <c r="K3848" t="str">
        <f t="shared" si="120"/>
        <v>ROUSE.XPD.SECO.PC.ZS</v>
      </c>
      <c r="L3848">
        <f t="shared" si="121"/>
        <v>16.2</v>
      </c>
    </row>
    <row r="3849" spans="1:12" x14ac:dyDescent="0.25">
      <c r="A3849" t="s">
        <v>367</v>
      </c>
      <c r="B3849" t="s">
        <v>540</v>
      </c>
      <c r="C3849" t="s">
        <v>539</v>
      </c>
      <c r="D3849" t="s">
        <v>558</v>
      </c>
      <c r="E3849" t="s">
        <v>281</v>
      </c>
      <c r="F3849">
        <v>24</v>
      </c>
      <c r="K3849" t="str">
        <f t="shared" si="120"/>
        <v>ROUSE.XPD.TERT.PC.ZS</v>
      </c>
      <c r="L3849">
        <f t="shared" si="121"/>
        <v>24</v>
      </c>
    </row>
    <row r="3850" spans="1:12" x14ac:dyDescent="0.25">
      <c r="A3850" t="s">
        <v>367</v>
      </c>
      <c r="B3850" t="s">
        <v>540</v>
      </c>
      <c r="C3850" t="s">
        <v>504</v>
      </c>
      <c r="D3850" t="s">
        <v>581</v>
      </c>
      <c r="E3850" t="s">
        <v>281</v>
      </c>
      <c r="I3850">
        <v>99.4</v>
      </c>
      <c r="K3850" t="str">
        <f t="shared" si="120"/>
        <v>ROUSE.ADT.1524.LT.FE.ZS</v>
      </c>
      <c r="L3850">
        <f t="shared" si="121"/>
        <v>99.4</v>
      </c>
    </row>
    <row r="3851" spans="1:12" x14ac:dyDescent="0.25">
      <c r="A3851" t="s">
        <v>367</v>
      </c>
      <c r="B3851" t="s">
        <v>540</v>
      </c>
      <c r="C3851" t="s">
        <v>21</v>
      </c>
      <c r="D3851" t="s">
        <v>8</v>
      </c>
      <c r="E3851" t="s">
        <v>281</v>
      </c>
      <c r="F3851">
        <v>18.899999999999999</v>
      </c>
      <c r="G3851">
        <v>19.3</v>
      </c>
      <c r="K3851" t="str">
        <f t="shared" si="120"/>
        <v>ROUSE.PRM.ENRL.TC.ZS</v>
      </c>
      <c r="L3851">
        <f t="shared" si="121"/>
        <v>19.100000000000001</v>
      </c>
    </row>
    <row r="3852" spans="1:12" x14ac:dyDescent="0.25">
      <c r="A3852" t="s">
        <v>367</v>
      </c>
      <c r="B3852" t="s">
        <v>540</v>
      </c>
      <c r="C3852" t="s">
        <v>288</v>
      </c>
      <c r="D3852" t="s">
        <v>396</v>
      </c>
      <c r="E3852" t="s">
        <v>281</v>
      </c>
      <c r="F3852">
        <v>12.1</v>
      </c>
      <c r="G3852">
        <v>12.1</v>
      </c>
      <c r="K3852" t="str">
        <f t="shared" si="120"/>
        <v>ROUSE.SEC.ENRL.TC.ZS</v>
      </c>
      <c r="L3852">
        <f t="shared" si="121"/>
        <v>12.1</v>
      </c>
    </row>
    <row r="3853" spans="1:12" x14ac:dyDescent="0.25">
      <c r="A3853" t="s">
        <v>367</v>
      </c>
      <c r="B3853" t="s">
        <v>540</v>
      </c>
      <c r="C3853" t="s">
        <v>561</v>
      </c>
      <c r="D3853" t="s">
        <v>236</v>
      </c>
      <c r="E3853" t="s">
        <v>281</v>
      </c>
      <c r="F3853">
        <v>19.5</v>
      </c>
      <c r="G3853">
        <v>19.899999999999999</v>
      </c>
      <c r="K3853" t="str">
        <f t="shared" si="120"/>
        <v>ROUSE.TER.ENRL.TC.ZS</v>
      </c>
      <c r="L3853">
        <f t="shared" si="121"/>
        <v>19.7</v>
      </c>
    </row>
    <row r="3854" spans="1:12" x14ac:dyDescent="0.25">
      <c r="A3854" t="s">
        <v>367</v>
      </c>
      <c r="B3854" t="s">
        <v>540</v>
      </c>
      <c r="C3854" t="s">
        <v>122</v>
      </c>
      <c r="D3854" t="s">
        <v>242</v>
      </c>
      <c r="E3854" t="s">
        <v>281</v>
      </c>
      <c r="F3854">
        <v>52.2</v>
      </c>
      <c r="G3854">
        <v>54.2</v>
      </c>
      <c r="K3854" t="str">
        <f t="shared" si="120"/>
        <v>ROUSE.TER.ENRR.FE</v>
      </c>
      <c r="L3854">
        <f t="shared" si="121"/>
        <v>53.2</v>
      </c>
    </row>
    <row r="3855" spans="1:12" x14ac:dyDescent="0.25">
      <c r="A3855" t="s">
        <v>367</v>
      </c>
      <c r="B3855" t="s">
        <v>540</v>
      </c>
      <c r="C3855" t="s">
        <v>451</v>
      </c>
      <c r="D3855" t="s">
        <v>508</v>
      </c>
      <c r="E3855" t="s">
        <v>281</v>
      </c>
      <c r="F3855">
        <v>92.9</v>
      </c>
      <c r="G3855">
        <v>91</v>
      </c>
      <c r="K3855" t="str">
        <f t="shared" si="120"/>
        <v>ROUSE.SEC.ENRR.FE</v>
      </c>
      <c r="L3855">
        <f t="shared" si="121"/>
        <v>91.95</v>
      </c>
    </row>
    <row r="3856" spans="1:12" x14ac:dyDescent="0.25">
      <c r="A3856" t="s">
        <v>367</v>
      </c>
      <c r="B3856" t="s">
        <v>540</v>
      </c>
      <c r="C3856" t="s">
        <v>128</v>
      </c>
      <c r="D3856" t="s">
        <v>160</v>
      </c>
      <c r="E3856" t="s">
        <v>281</v>
      </c>
      <c r="F3856">
        <v>88.5</v>
      </c>
      <c r="G3856">
        <v>86.3</v>
      </c>
      <c r="K3856" t="str">
        <f t="shared" si="120"/>
        <v>ROUSE.PRM.ENRR.FE</v>
      </c>
      <c r="L3856">
        <f t="shared" si="121"/>
        <v>87.4</v>
      </c>
    </row>
    <row r="3857" spans="1:12" x14ac:dyDescent="0.25">
      <c r="A3857" t="s">
        <v>367</v>
      </c>
      <c r="B3857" t="s">
        <v>540</v>
      </c>
      <c r="C3857" t="s">
        <v>255</v>
      </c>
      <c r="D3857" t="s">
        <v>146</v>
      </c>
      <c r="E3857" t="s">
        <v>281</v>
      </c>
      <c r="F3857">
        <v>70.7</v>
      </c>
      <c r="G3857">
        <v>71.3</v>
      </c>
      <c r="H3857">
        <v>71.8</v>
      </c>
      <c r="K3857" t="str">
        <f t="shared" si="120"/>
        <v>ROUSE.SEC.TCHR.FE.ZS</v>
      </c>
      <c r="L3857">
        <f t="shared" si="121"/>
        <v>71.266666666666666</v>
      </c>
    </row>
    <row r="3858" spans="1:12" x14ac:dyDescent="0.25">
      <c r="A3858" t="s">
        <v>367</v>
      </c>
      <c r="B3858" t="s">
        <v>540</v>
      </c>
      <c r="C3858" t="s">
        <v>81</v>
      </c>
      <c r="D3858" t="s">
        <v>552</v>
      </c>
      <c r="E3858" t="s">
        <v>281</v>
      </c>
      <c r="F3858">
        <v>49.4</v>
      </c>
      <c r="G3858">
        <v>50</v>
      </c>
      <c r="H3858">
        <v>50.8</v>
      </c>
      <c r="K3858" t="str">
        <f t="shared" si="120"/>
        <v>ROUSE.TER.TCHR.FE.ZS</v>
      </c>
      <c r="L3858">
        <f t="shared" si="121"/>
        <v>50.066666666666663</v>
      </c>
    </row>
    <row r="3859" spans="1:12" x14ac:dyDescent="0.25">
      <c r="A3859" t="s">
        <v>367</v>
      </c>
      <c r="B3859" t="s">
        <v>540</v>
      </c>
      <c r="C3859" t="s">
        <v>517</v>
      </c>
      <c r="D3859" t="s">
        <v>378</v>
      </c>
      <c r="E3859" t="s">
        <v>281</v>
      </c>
      <c r="K3859" t="str">
        <f t="shared" si="120"/>
        <v>ROUSG.DMK.SRCR.FN.ZS</v>
      </c>
      <c r="L3859">
        <f t="shared" si="121"/>
        <v>-1</v>
      </c>
    </row>
    <row r="3860" spans="1:12" x14ac:dyDescent="0.25">
      <c r="A3860" t="s">
        <v>367</v>
      </c>
      <c r="B3860" t="s">
        <v>540</v>
      </c>
      <c r="C3860" t="s">
        <v>131</v>
      </c>
      <c r="D3860" t="s">
        <v>523</v>
      </c>
      <c r="E3860" t="s">
        <v>281</v>
      </c>
      <c r="K3860" t="str">
        <f t="shared" si="120"/>
        <v>ROUSG.DMK.ALLD.FN.ZS</v>
      </c>
      <c r="L3860">
        <f t="shared" si="121"/>
        <v>-1</v>
      </c>
    </row>
    <row r="3861" spans="1:12" x14ac:dyDescent="0.25">
      <c r="A3861" t="s">
        <v>367</v>
      </c>
      <c r="B3861" t="s">
        <v>540</v>
      </c>
      <c r="C3861" t="s">
        <v>505</v>
      </c>
      <c r="D3861" t="s">
        <v>492</v>
      </c>
      <c r="E3861" t="s">
        <v>281</v>
      </c>
      <c r="K3861" t="str">
        <f t="shared" si="120"/>
        <v>ROUSG.VAW.ARGU.ZS</v>
      </c>
      <c r="L3861">
        <f t="shared" si="121"/>
        <v>-1</v>
      </c>
    </row>
    <row r="3862" spans="1:12" x14ac:dyDescent="0.25">
      <c r="A3862" t="s">
        <v>367</v>
      </c>
      <c r="B3862" t="s">
        <v>540</v>
      </c>
      <c r="C3862" t="s">
        <v>199</v>
      </c>
      <c r="D3862" t="s">
        <v>196</v>
      </c>
      <c r="E3862" t="s">
        <v>281</v>
      </c>
      <c r="K3862" t="str">
        <f t="shared" si="120"/>
        <v>ROUSG.VAW.BURN.ZS</v>
      </c>
      <c r="L3862">
        <f t="shared" si="121"/>
        <v>-1</v>
      </c>
    </row>
    <row r="3863" spans="1:12" x14ac:dyDescent="0.25">
      <c r="A3863" t="s">
        <v>367</v>
      </c>
      <c r="B3863" t="s">
        <v>540</v>
      </c>
      <c r="C3863" t="s">
        <v>137</v>
      </c>
      <c r="D3863" t="s">
        <v>159</v>
      </c>
      <c r="E3863" t="s">
        <v>281</v>
      </c>
      <c r="K3863" t="str">
        <f t="shared" si="120"/>
        <v>ROUSG.VAW.NEGL.ZS</v>
      </c>
      <c r="L3863">
        <f t="shared" si="121"/>
        <v>-1</v>
      </c>
    </row>
    <row r="3864" spans="1:12" x14ac:dyDescent="0.25">
      <c r="A3864" t="s">
        <v>367</v>
      </c>
      <c r="B3864" t="s">
        <v>540</v>
      </c>
      <c r="C3864" t="s">
        <v>327</v>
      </c>
      <c r="D3864" t="s">
        <v>583</v>
      </c>
      <c r="E3864" t="s">
        <v>281</v>
      </c>
      <c r="K3864" t="str">
        <f t="shared" si="120"/>
        <v>ROUSG.VAW.GOES.ZS</v>
      </c>
      <c r="L3864">
        <f t="shared" si="121"/>
        <v>-1</v>
      </c>
    </row>
    <row r="3865" spans="1:12" x14ac:dyDescent="0.25">
      <c r="A3865" t="s">
        <v>367</v>
      </c>
      <c r="B3865" t="s">
        <v>540</v>
      </c>
      <c r="C3865" t="s">
        <v>575</v>
      </c>
      <c r="D3865" t="s">
        <v>382</v>
      </c>
      <c r="E3865" t="s">
        <v>281</v>
      </c>
      <c r="K3865" t="str">
        <f t="shared" si="120"/>
        <v>ROUSG.VAW.REFU.ZS</v>
      </c>
      <c r="L3865">
        <f t="shared" si="121"/>
        <v>-1</v>
      </c>
    </row>
    <row r="3866" spans="1:12" x14ac:dyDescent="0.25">
      <c r="A3866" t="s">
        <v>130</v>
      </c>
      <c r="B3866" t="s">
        <v>44</v>
      </c>
      <c r="C3866" t="s">
        <v>138</v>
      </c>
      <c r="D3866" t="s">
        <v>211</v>
      </c>
      <c r="E3866" t="s">
        <v>281</v>
      </c>
      <c r="F3866">
        <v>11</v>
      </c>
      <c r="G3866">
        <v>11</v>
      </c>
      <c r="H3866">
        <v>11</v>
      </c>
      <c r="I3866">
        <v>11</v>
      </c>
      <c r="K3866" t="str">
        <f t="shared" si="120"/>
        <v>RUSSE.COM.DURS</v>
      </c>
      <c r="L3866">
        <f t="shared" si="121"/>
        <v>11</v>
      </c>
    </row>
    <row r="3867" spans="1:12" x14ac:dyDescent="0.25">
      <c r="A3867" t="s">
        <v>130</v>
      </c>
      <c r="B3867" t="s">
        <v>44</v>
      </c>
      <c r="C3867" t="s">
        <v>385</v>
      </c>
      <c r="D3867" t="s">
        <v>381</v>
      </c>
      <c r="E3867" t="s">
        <v>281</v>
      </c>
      <c r="I3867">
        <v>99.7</v>
      </c>
      <c r="K3867" t="str">
        <f t="shared" si="120"/>
        <v>RUSSE.ADT.LITR.FE.ZS</v>
      </c>
      <c r="L3867">
        <f t="shared" si="121"/>
        <v>99.7</v>
      </c>
    </row>
    <row r="3868" spans="1:12" x14ac:dyDescent="0.25">
      <c r="A3868" t="s">
        <v>130</v>
      </c>
      <c r="B3868" t="s">
        <v>44</v>
      </c>
      <c r="C3868" t="s">
        <v>563</v>
      </c>
      <c r="D3868" t="s">
        <v>526</v>
      </c>
      <c r="E3868" t="s">
        <v>281</v>
      </c>
      <c r="K3868" t="str">
        <f t="shared" si="120"/>
        <v>RUSSE.XPD.CPRM.ZS</v>
      </c>
      <c r="L3868">
        <f t="shared" si="121"/>
        <v>-1</v>
      </c>
    </row>
    <row r="3869" spans="1:12" x14ac:dyDescent="0.25">
      <c r="A3869" t="s">
        <v>130</v>
      </c>
      <c r="B3869" t="s">
        <v>44</v>
      </c>
      <c r="C3869" t="s">
        <v>322</v>
      </c>
      <c r="D3869" t="s">
        <v>69</v>
      </c>
      <c r="E3869" t="s">
        <v>281</v>
      </c>
      <c r="K3869" t="str">
        <f t="shared" si="120"/>
        <v>RUSSE.XPD.CSEC.ZS</v>
      </c>
      <c r="L3869">
        <f t="shared" si="121"/>
        <v>-1</v>
      </c>
    </row>
    <row r="3870" spans="1:12" x14ac:dyDescent="0.25">
      <c r="A3870" t="s">
        <v>130</v>
      </c>
      <c r="B3870" t="s">
        <v>44</v>
      </c>
      <c r="C3870" t="s">
        <v>95</v>
      </c>
      <c r="D3870" t="s">
        <v>203</v>
      </c>
      <c r="E3870" t="s">
        <v>281</v>
      </c>
      <c r="F3870">
        <v>87.5</v>
      </c>
      <c r="K3870" t="str">
        <f t="shared" si="120"/>
        <v>RUSSE.XPD.CTER.ZS</v>
      </c>
      <c r="L3870">
        <f t="shared" si="121"/>
        <v>87.5</v>
      </c>
    </row>
    <row r="3871" spans="1:12" x14ac:dyDescent="0.25">
      <c r="A3871" t="s">
        <v>130</v>
      </c>
      <c r="B3871" t="s">
        <v>44</v>
      </c>
      <c r="C3871" t="s">
        <v>150</v>
      </c>
      <c r="D3871" t="s">
        <v>201</v>
      </c>
      <c r="E3871" t="s">
        <v>281</v>
      </c>
      <c r="K3871" t="str">
        <f t="shared" si="120"/>
        <v>RUSSE.XPD.PRIM.PC.ZS</v>
      </c>
      <c r="L3871">
        <f t="shared" si="121"/>
        <v>-1</v>
      </c>
    </row>
    <row r="3872" spans="1:12" x14ac:dyDescent="0.25">
      <c r="A3872" t="s">
        <v>130</v>
      </c>
      <c r="B3872" t="s">
        <v>44</v>
      </c>
      <c r="C3872" t="s">
        <v>585</v>
      </c>
      <c r="D3872" t="s">
        <v>580</v>
      </c>
      <c r="E3872" t="s">
        <v>281</v>
      </c>
      <c r="K3872" t="str">
        <f t="shared" si="120"/>
        <v>RUSSE.XPD.SECO.PC.ZS</v>
      </c>
      <c r="L3872">
        <f t="shared" si="121"/>
        <v>-1</v>
      </c>
    </row>
    <row r="3873" spans="1:12" x14ac:dyDescent="0.25">
      <c r="A3873" t="s">
        <v>130</v>
      </c>
      <c r="B3873" t="s">
        <v>44</v>
      </c>
      <c r="C3873" t="s">
        <v>539</v>
      </c>
      <c r="D3873" t="s">
        <v>558</v>
      </c>
      <c r="E3873" t="s">
        <v>281</v>
      </c>
      <c r="F3873">
        <v>18.8</v>
      </c>
      <c r="G3873">
        <v>19.8</v>
      </c>
      <c r="K3873" t="str">
        <f t="shared" si="120"/>
        <v>RUSSE.XPD.TERT.PC.ZS</v>
      </c>
      <c r="L3873">
        <f t="shared" si="121"/>
        <v>19.3</v>
      </c>
    </row>
    <row r="3874" spans="1:12" x14ac:dyDescent="0.25">
      <c r="A3874" t="s">
        <v>130</v>
      </c>
      <c r="B3874" t="s">
        <v>44</v>
      </c>
      <c r="C3874" t="s">
        <v>504</v>
      </c>
      <c r="D3874" t="s">
        <v>581</v>
      </c>
      <c r="E3874" t="s">
        <v>281</v>
      </c>
      <c r="I3874">
        <v>99.7</v>
      </c>
      <c r="K3874" t="str">
        <f t="shared" si="120"/>
        <v>RUSSE.ADT.1524.LT.FE.ZS</v>
      </c>
      <c r="L3874">
        <f t="shared" si="121"/>
        <v>99.7</v>
      </c>
    </row>
    <row r="3875" spans="1:12" x14ac:dyDescent="0.25">
      <c r="A3875" t="s">
        <v>130</v>
      </c>
      <c r="B3875" t="s">
        <v>44</v>
      </c>
      <c r="C3875" t="s">
        <v>21</v>
      </c>
      <c r="D3875" t="s">
        <v>8</v>
      </c>
      <c r="E3875" t="s">
        <v>281</v>
      </c>
      <c r="F3875">
        <v>20.100000000000001</v>
      </c>
      <c r="G3875">
        <v>20.6</v>
      </c>
      <c r="H3875">
        <v>21.3</v>
      </c>
      <c r="K3875" t="str">
        <f t="shared" si="120"/>
        <v>RUSSE.PRM.ENRL.TC.ZS</v>
      </c>
      <c r="L3875">
        <f t="shared" si="121"/>
        <v>20.666666666666668</v>
      </c>
    </row>
    <row r="3876" spans="1:12" x14ac:dyDescent="0.25">
      <c r="A3876" t="s">
        <v>130</v>
      </c>
      <c r="B3876" t="s">
        <v>44</v>
      </c>
      <c r="C3876" t="s">
        <v>288</v>
      </c>
      <c r="D3876" t="s">
        <v>396</v>
      </c>
      <c r="E3876" t="s">
        <v>281</v>
      </c>
      <c r="K3876" t="str">
        <f t="shared" si="120"/>
        <v>RUSSE.SEC.ENRL.TC.ZS</v>
      </c>
      <c r="L3876">
        <f t="shared" si="121"/>
        <v>-1</v>
      </c>
    </row>
    <row r="3877" spans="1:12" x14ac:dyDescent="0.25">
      <c r="A3877" t="s">
        <v>130</v>
      </c>
      <c r="B3877" t="s">
        <v>44</v>
      </c>
      <c r="C3877" t="s">
        <v>561</v>
      </c>
      <c r="D3877" t="s">
        <v>236</v>
      </c>
      <c r="E3877" t="s">
        <v>281</v>
      </c>
      <c r="F3877">
        <v>10.5</v>
      </c>
      <c r="G3877">
        <v>10.3</v>
      </c>
      <c r="H3877">
        <v>9.9</v>
      </c>
      <c r="K3877" t="str">
        <f t="shared" si="120"/>
        <v>RUSSE.TER.ENRL.TC.ZS</v>
      </c>
      <c r="L3877">
        <f t="shared" si="121"/>
        <v>10.233333333333334</v>
      </c>
    </row>
    <row r="3878" spans="1:12" x14ac:dyDescent="0.25">
      <c r="A3878" t="s">
        <v>130</v>
      </c>
      <c r="B3878" t="s">
        <v>44</v>
      </c>
      <c r="C3878" t="s">
        <v>122</v>
      </c>
      <c r="D3878" t="s">
        <v>242</v>
      </c>
      <c r="E3878" t="s">
        <v>281</v>
      </c>
      <c r="F3878">
        <v>87.6</v>
      </c>
      <c r="G3878">
        <v>87.7</v>
      </c>
      <c r="H3878">
        <v>89.1</v>
      </c>
      <c r="K3878" t="str">
        <f t="shared" si="120"/>
        <v>RUSSE.TER.ENRR.FE</v>
      </c>
      <c r="L3878">
        <f t="shared" si="121"/>
        <v>88.133333333333326</v>
      </c>
    </row>
    <row r="3879" spans="1:12" x14ac:dyDescent="0.25">
      <c r="A3879" t="s">
        <v>130</v>
      </c>
      <c r="B3879" t="s">
        <v>44</v>
      </c>
      <c r="C3879" t="s">
        <v>451</v>
      </c>
      <c r="D3879" t="s">
        <v>508</v>
      </c>
      <c r="E3879" t="s">
        <v>281</v>
      </c>
      <c r="F3879">
        <v>101</v>
      </c>
      <c r="G3879">
        <v>101.5</v>
      </c>
      <c r="H3879">
        <v>102.1</v>
      </c>
      <c r="K3879" t="str">
        <f t="shared" si="120"/>
        <v>RUSSE.SEC.ENRR.FE</v>
      </c>
      <c r="L3879">
        <f t="shared" si="121"/>
        <v>101.53333333333335</v>
      </c>
    </row>
    <row r="3880" spans="1:12" x14ac:dyDescent="0.25">
      <c r="A3880" t="s">
        <v>130</v>
      </c>
      <c r="B3880" t="s">
        <v>44</v>
      </c>
      <c r="C3880" t="s">
        <v>128</v>
      </c>
      <c r="D3880" t="s">
        <v>160</v>
      </c>
      <c r="E3880" t="s">
        <v>281</v>
      </c>
      <c r="F3880">
        <v>99.5</v>
      </c>
      <c r="G3880">
        <v>100.1</v>
      </c>
      <c r="H3880">
        <v>102.3</v>
      </c>
      <c r="K3880" t="str">
        <f t="shared" si="120"/>
        <v>RUSSE.PRM.ENRR.FE</v>
      </c>
      <c r="L3880">
        <f t="shared" si="121"/>
        <v>100.63333333333333</v>
      </c>
    </row>
    <row r="3881" spans="1:12" x14ac:dyDescent="0.25">
      <c r="A3881" t="s">
        <v>130</v>
      </c>
      <c r="B3881" t="s">
        <v>44</v>
      </c>
      <c r="C3881" t="s">
        <v>255</v>
      </c>
      <c r="D3881" t="s">
        <v>146</v>
      </c>
      <c r="E3881" t="s">
        <v>281</v>
      </c>
      <c r="K3881" t="str">
        <f t="shared" si="120"/>
        <v>RUSSE.SEC.TCHR.FE.ZS</v>
      </c>
      <c r="L3881">
        <f t="shared" si="121"/>
        <v>-1</v>
      </c>
    </row>
    <row r="3882" spans="1:12" x14ac:dyDescent="0.25">
      <c r="A3882" t="s">
        <v>130</v>
      </c>
      <c r="B3882" t="s">
        <v>44</v>
      </c>
      <c r="C3882" t="s">
        <v>81</v>
      </c>
      <c r="D3882" t="s">
        <v>552</v>
      </c>
      <c r="E3882" t="s">
        <v>281</v>
      </c>
      <c r="F3882">
        <v>57.4</v>
      </c>
      <c r="G3882">
        <v>58.6</v>
      </c>
      <c r="H3882">
        <v>59.2</v>
      </c>
      <c r="K3882" t="str">
        <f t="shared" si="120"/>
        <v>RUSSE.TER.TCHR.FE.ZS</v>
      </c>
      <c r="L3882">
        <f t="shared" si="121"/>
        <v>58.4</v>
      </c>
    </row>
    <row r="3883" spans="1:12" x14ac:dyDescent="0.25">
      <c r="A3883" t="s">
        <v>130</v>
      </c>
      <c r="B3883" t="s">
        <v>44</v>
      </c>
      <c r="C3883" t="s">
        <v>517</v>
      </c>
      <c r="D3883" t="s">
        <v>378</v>
      </c>
      <c r="E3883" t="s">
        <v>281</v>
      </c>
      <c r="K3883" t="str">
        <f t="shared" si="120"/>
        <v>RUSSG.DMK.SRCR.FN.ZS</v>
      </c>
      <c r="L3883">
        <f t="shared" si="121"/>
        <v>-1</v>
      </c>
    </row>
    <row r="3884" spans="1:12" x14ac:dyDescent="0.25">
      <c r="A3884" t="s">
        <v>130</v>
      </c>
      <c r="B3884" t="s">
        <v>44</v>
      </c>
      <c r="C3884" t="s">
        <v>131</v>
      </c>
      <c r="D3884" t="s">
        <v>523</v>
      </c>
      <c r="E3884" t="s">
        <v>281</v>
      </c>
      <c r="K3884" t="str">
        <f t="shared" si="120"/>
        <v>RUSSG.DMK.ALLD.FN.ZS</v>
      </c>
      <c r="L3884">
        <f t="shared" si="121"/>
        <v>-1</v>
      </c>
    </row>
    <row r="3885" spans="1:12" x14ac:dyDescent="0.25">
      <c r="A3885" t="s">
        <v>130</v>
      </c>
      <c r="B3885" t="s">
        <v>44</v>
      </c>
      <c r="C3885" t="s">
        <v>505</v>
      </c>
      <c r="D3885" t="s">
        <v>492</v>
      </c>
      <c r="E3885" t="s">
        <v>281</v>
      </c>
      <c r="K3885" t="str">
        <f t="shared" si="120"/>
        <v>RUSSG.VAW.ARGU.ZS</v>
      </c>
      <c r="L3885">
        <f t="shared" si="121"/>
        <v>-1</v>
      </c>
    </row>
    <row r="3886" spans="1:12" x14ac:dyDescent="0.25">
      <c r="A3886" t="s">
        <v>130</v>
      </c>
      <c r="B3886" t="s">
        <v>44</v>
      </c>
      <c r="C3886" t="s">
        <v>199</v>
      </c>
      <c r="D3886" t="s">
        <v>196</v>
      </c>
      <c r="E3886" t="s">
        <v>281</v>
      </c>
      <c r="K3886" t="str">
        <f t="shared" si="120"/>
        <v>RUSSG.VAW.BURN.ZS</v>
      </c>
      <c r="L3886">
        <f t="shared" si="121"/>
        <v>-1</v>
      </c>
    </row>
    <row r="3887" spans="1:12" x14ac:dyDescent="0.25">
      <c r="A3887" t="s">
        <v>130</v>
      </c>
      <c r="B3887" t="s">
        <v>44</v>
      </c>
      <c r="C3887" t="s">
        <v>137</v>
      </c>
      <c r="D3887" t="s">
        <v>159</v>
      </c>
      <c r="E3887" t="s">
        <v>281</v>
      </c>
      <c r="K3887" t="str">
        <f t="shared" si="120"/>
        <v>RUSSG.VAW.NEGL.ZS</v>
      </c>
      <c r="L3887">
        <f t="shared" si="121"/>
        <v>-1</v>
      </c>
    </row>
    <row r="3888" spans="1:12" x14ac:dyDescent="0.25">
      <c r="A3888" t="s">
        <v>130</v>
      </c>
      <c r="B3888" t="s">
        <v>44</v>
      </c>
      <c r="C3888" t="s">
        <v>327</v>
      </c>
      <c r="D3888" t="s">
        <v>583</v>
      </c>
      <c r="E3888" t="s">
        <v>281</v>
      </c>
      <c r="K3888" t="str">
        <f t="shared" si="120"/>
        <v>RUSSG.VAW.GOES.ZS</v>
      </c>
      <c r="L3888">
        <f t="shared" si="121"/>
        <v>-1</v>
      </c>
    </row>
    <row r="3889" spans="1:12" x14ac:dyDescent="0.25">
      <c r="A3889" t="s">
        <v>130</v>
      </c>
      <c r="B3889" t="s">
        <v>44</v>
      </c>
      <c r="C3889" t="s">
        <v>575</v>
      </c>
      <c r="D3889" t="s">
        <v>382</v>
      </c>
      <c r="E3889" t="s">
        <v>281</v>
      </c>
      <c r="K3889" t="str">
        <f t="shared" si="120"/>
        <v>RUSSG.VAW.REFU.ZS</v>
      </c>
      <c r="L3889">
        <f t="shared" si="121"/>
        <v>-1</v>
      </c>
    </row>
    <row r="3890" spans="1:12" x14ac:dyDescent="0.25">
      <c r="A3890" t="s">
        <v>88</v>
      </c>
      <c r="B3890" t="s">
        <v>377</v>
      </c>
      <c r="C3890" t="s">
        <v>138</v>
      </c>
      <c r="D3890" t="s">
        <v>211</v>
      </c>
      <c r="E3890" t="s">
        <v>281</v>
      </c>
      <c r="F3890">
        <v>6</v>
      </c>
      <c r="G3890">
        <v>6</v>
      </c>
      <c r="H3890">
        <v>6</v>
      </c>
      <c r="I3890">
        <v>6</v>
      </c>
      <c r="K3890" t="str">
        <f t="shared" si="120"/>
        <v>RWASE.COM.DURS</v>
      </c>
      <c r="L3890">
        <f t="shared" si="121"/>
        <v>6</v>
      </c>
    </row>
    <row r="3891" spans="1:12" x14ac:dyDescent="0.25">
      <c r="A3891" t="s">
        <v>88</v>
      </c>
      <c r="B3891" t="s">
        <v>377</v>
      </c>
      <c r="C3891" t="s">
        <v>385</v>
      </c>
      <c r="D3891" t="s">
        <v>381</v>
      </c>
      <c r="E3891" t="s">
        <v>281</v>
      </c>
      <c r="I3891">
        <v>69.400000000000006</v>
      </c>
      <c r="K3891" t="str">
        <f t="shared" si="120"/>
        <v>RWASE.ADT.LITR.FE.ZS</v>
      </c>
      <c r="L3891">
        <f t="shared" si="121"/>
        <v>69.400000000000006</v>
      </c>
    </row>
    <row r="3892" spans="1:12" x14ac:dyDescent="0.25">
      <c r="A3892" t="s">
        <v>88</v>
      </c>
      <c r="B3892" t="s">
        <v>377</v>
      </c>
      <c r="C3892" t="s">
        <v>563</v>
      </c>
      <c r="D3892" t="s">
        <v>526</v>
      </c>
      <c r="E3892" t="s">
        <v>281</v>
      </c>
      <c r="F3892">
        <v>99.5</v>
      </c>
      <c r="G3892">
        <v>97.6</v>
      </c>
      <c r="I3892">
        <v>87.5</v>
      </c>
      <c r="K3892" t="str">
        <f t="shared" si="120"/>
        <v>RWASE.XPD.CPRM.ZS</v>
      </c>
      <c r="L3892">
        <f t="shared" si="121"/>
        <v>94.866666666666674</v>
      </c>
    </row>
    <row r="3893" spans="1:12" x14ac:dyDescent="0.25">
      <c r="A3893" t="s">
        <v>88</v>
      </c>
      <c r="B3893" t="s">
        <v>377</v>
      </c>
      <c r="C3893" t="s">
        <v>322</v>
      </c>
      <c r="D3893" t="s">
        <v>69</v>
      </c>
      <c r="E3893" t="s">
        <v>281</v>
      </c>
      <c r="F3893">
        <v>85.3</v>
      </c>
      <c r="G3893">
        <v>82.5</v>
      </c>
      <c r="I3893">
        <v>89.9</v>
      </c>
      <c r="K3893" t="str">
        <f t="shared" si="120"/>
        <v>RWASE.XPD.CSEC.ZS</v>
      </c>
      <c r="L3893">
        <f t="shared" si="121"/>
        <v>85.90000000000002</v>
      </c>
    </row>
    <row r="3894" spans="1:12" x14ac:dyDescent="0.25">
      <c r="A3894" t="s">
        <v>88</v>
      </c>
      <c r="B3894" t="s">
        <v>377</v>
      </c>
      <c r="C3894" t="s">
        <v>95</v>
      </c>
      <c r="D3894" t="s">
        <v>203</v>
      </c>
      <c r="E3894" t="s">
        <v>281</v>
      </c>
      <c r="F3894">
        <v>17.100000000000001</v>
      </c>
      <c r="G3894">
        <v>18.899999999999999</v>
      </c>
      <c r="I3894">
        <v>74.2</v>
      </c>
      <c r="K3894" t="str">
        <f t="shared" si="120"/>
        <v>RWASE.XPD.CTER.ZS</v>
      </c>
      <c r="L3894">
        <f t="shared" si="121"/>
        <v>36.733333333333334</v>
      </c>
    </row>
    <row r="3895" spans="1:12" x14ac:dyDescent="0.25">
      <c r="A3895" t="s">
        <v>88</v>
      </c>
      <c r="B3895" t="s">
        <v>377</v>
      </c>
      <c r="C3895" t="s">
        <v>150</v>
      </c>
      <c r="D3895" t="s">
        <v>201</v>
      </c>
      <c r="E3895" t="s">
        <v>281</v>
      </c>
      <c r="F3895">
        <v>5.7</v>
      </c>
      <c r="G3895">
        <v>5.6</v>
      </c>
      <c r="I3895">
        <v>4.3</v>
      </c>
      <c r="K3895" t="str">
        <f t="shared" si="120"/>
        <v>RWASE.XPD.PRIM.PC.ZS</v>
      </c>
      <c r="L3895">
        <f t="shared" si="121"/>
        <v>5.2</v>
      </c>
    </row>
    <row r="3896" spans="1:12" x14ac:dyDescent="0.25">
      <c r="A3896" t="s">
        <v>88</v>
      </c>
      <c r="B3896" t="s">
        <v>377</v>
      </c>
      <c r="C3896" t="s">
        <v>585</v>
      </c>
      <c r="D3896" t="s">
        <v>580</v>
      </c>
      <c r="E3896" t="s">
        <v>281</v>
      </c>
      <c r="F3896">
        <v>31.9</v>
      </c>
      <c r="G3896">
        <v>38</v>
      </c>
      <c r="I3896">
        <v>22.1</v>
      </c>
      <c r="K3896" t="str">
        <f t="shared" si="120"/>
        <v>RWASE.XPD.SECO.PC.ZS</v>
      </c>
      <c r="L3896">
        <f t="shared" si="121"/>
        <v>30.666666666666668</v>
      </c>
    </row>
    <row r="3897" spans="1:12" x14ac:dyDescent="0.25">
      <c r="A3897" t="s">
        <v>88</v>
      </c>
      <c r="B3897" t="s">
        <v>377</v>
      </c>
      <c r="C3897" t="s">
        <v>539</v>
      </c>
      <c r="D3897" t="s">
        <v>558</v>
      </c>
      <c r="E3897" t="s">
        <v>281</v>
      </c>
      <c r="F3897">
        <v>110.5</v>
      </c>
      <c r="I3897">
        <v>99.5</v>
      </c>
      <c r="K3897" t="str">
        <f t="shared" si="120"/>
        <v>RWASE.XPD.TERT.PC.ZS</v>
      </c>
      <c r="L3897">
        <f t="shared" si="121"/>
        <v>105</v>
      </c>
    </row>
    <row r="3898" spans="1:12" x14ac:dyDescent="0.25">
      <c r="A3898" t="s">
        <v>88</v>
      </c>
      <c r="B3898" t="s">
        <v>377</v>
      </c>
      <c r="C3898" t="s">
        <v>504</v>
      </c>
      <c r="D3898" t="s">
        <v>581</v>
      </c>
      <c r="E3898" t="s">
        <v>281</v>
      </c>
      <c r="I3898">
        <v>88.5</v>
      </c>
      <c r="K3898" t="str">
        <f t="shared" si="120"/>
        <v>RWASE.ADT.1524.LT.FE.ZS</v>
      </c>
      <c r="L3898">
        <f t="shared" si="121"/>
        <v>88.5</v>
      </c>
    </row>
    <row r="3899" spans="1:12" x14ac:dyDescent="0.25">
      <c r="A3899" t="s">
        <v>88</v>
      </c>
      <c r="B3899" t="s">
        <v>377</v>
      </c>
      <c r="C3899" t="s">
        <v>21</v>
      </c>
      <c r="D3899" t="s">
        <v>8</v>
      </c>
      <c r="E3899" t="s">
        <v>281</v>
      </c>
      <c r="F3899">
        <v>58.3</v>
      </c>
      <c r="G3899">
        <v>58.5</v>
      </c>
      <c r="H3899">
        <v>57.9</v>
      </c>
      <c r="I3899">
        <v>59.5</v>
      </c>
      <c r="K3899" t="str">
        <f t="shared" si="120"/>
        <v>RWASE.PRM.ENRL.TC.ZS</v>
      </c>
      <c r="L3899">
        <f t="shared" si="121"/>
        <v>58.55</v>
      </c>
    </row>
    <row r="3900" spans="1:12" x14ac:dyDescent="0.25">
      <c r="A3900" t="s">
        <v>88</v>
      </c>
      <c r="B3900" t="s">
        <v>377</v>
      </c>
      <c r="C3900" t="s">
        <v>288</v>
      </c>
      <c r="D3900" t="s">
        <v>396</v>
      </c>
      <c r="E3900" t="s">
        <v>281</v>
      </c>
      <c r="F3900">
        <v>19.2</v>
      </c>
      <c r="G3900">
        <v>18.600000000000001</v>
      </c>
      <c r="H3900">
        <v>20.100000000000001</v>
      </c>
      <c r="I3900">
        <v>28.2</v>
      </c>
      <c r="K3900" t="str">
        <f t="shared" si="120"/>
        <v>RWASE.SEC.ENRL.TC.ZS</v>
      </c>
      <c r="L3900">
        <f t="shared" si="121"/>
        <v>21.524999999999999</v>
      </c>
    </row>
    <row r="3901" spans="1:12" x14ac:dyDescent="0.25">
      <c r="A3901" t="s">
        <v>88</v>
      </c>
      <c r="B3901" t="s">
        <v>377</v>
      </c>
      <c r="C3901" t="s">
        <v>561</v>
      </c>
      <c r="D3901" t="s">
        <v>236</v>
      </c>
      <c r="E3901" t="s">
        <v>281</v>
      </c>
      <c r="F3901">
        <v>23.9</v>
      </c>
      <c r="G3901">
        <v>32.5</v>
      </c>
      <c r="H3901">
        <v>23.4</v>
      </c>
      <c r="I3901">
        <v>24.7</v>
      </c>
      <c r="K3901" t="str">
        <f t="shared" si="120"/>
        <v>RWASE.TER.ENRL.TC.ZS</v>
      </c>
      <c r="L3901">
        <f t="shared" si="121"/>
        <v>26.125</v>
      </c>
    </row>
    <row r="3902" spans="1:12" x14ac:dyDescent="0.25">
      <c r="A3902" t="s">
        <v>88</v>
      </c>
      <c r="B3902" t="s">
        <v>377</v>
      </c>
      <c r="C3902" t="s">
        <v>122</v>
      </c>
      <c r="D3902" t="s">
        <v>242</v>
      </c>
      <c r="E3902" t="s">
        <v>281</v>
      </c>
      <c r="F3902">
        <v>6.7</v>
      </c>
      <c r="G3902">
        <v>6.7</v>
      </c>
      <c r="H3902">
        <v>7</v>
      </c>
      <c r="I3902">
        <v>6</v>
      </c>
      <c r="K3902" t="str">
        <f t="shared" si="120"/>
        <v>RWASE.TER.ENRR.FE</v>
      </c>
      <c r="L3902">
        <f t="shared" si="121"/>
        <v>6.6</v>
      </c>
    </row>
    <row r="3903" spans="1:12" x14ac:dyDescent="0.25">
      <c r="A3903" t="s">
        <v>88</v>
      </c>
      <c r="B3903" t="s">
        <v>377</v>
      </c>
      <c r="C3903" t="s">
        <v>451</v>
      </c>
      <c r="D3903" t="s">
        <v>508</v>
      </c>
      <c r="E3903" t="s">
        <v>281</v>
      </c>
      <c r="F3903">
        <v>39.4</v>
      </c>
      <c r="G3903">
        <v>39</v>
      </c>
      <c r="H3903">
        <v>41.1</v>
      </c>
      <c r="I3903">
        <v>43.3</v>
      </c>
      <c r="K3903" t="str">
        <f t="shared" si="120"/>
        <v>RWASE.SEC.ENRR.FE</v>
      </c>
      <c r="L3903">
        <f t="shared" si="121"/>
        <v>40.700000000000003</v>
      </c>
    </row>
    <row r="3904" spans="1:12" x14ac:dyDescent="0.25">
      <c r="A3904" t="s">
        <v>88</v>
      </c>
      <c r="B3904" t="s">
        <v>377</v>
      </c>
      <c r="C3904" t="s">
        <v>128</v>
      </c>
      <c r="D3904" t="s">
        <v>160</v>
      </c>
      <c r="E3904" t="s">
        <v>281</v>
      </c>
      <c r="F3904">
        <v>140.6</v>
      </c>
      <c r="G3904">
        <v>141.19999999999999</v>
      </c>
      <c r="H3904">
        <v>137.19999999999999</v>
      </c>
      <c r="I3904">
        <v>132.1</v>
      </c>
      <c r="K3904" t="str">
        <f t="shared" si="120"/>
        <v>RWASE.PRM.ENRR.FE</v>
      </c>
      <c r="L3904">
        <f t="shared" si="121"/>
        <v>137.77499999999998</v>
      </c>
    </row>
    <row r="3905" spans="1:12" x14ac:dyDescent="0.25">
      <c r="A3905" t="s">
        <v>88</v>
      </c>
      <c r="B3905" t="s">
        <v>377</v>
      </c>
      <c r="C3905" t="s">
        <v>255</v>
      </c>
      <c r="D3905" t="s">
        <v>146</v>
      </c>
      <c r="E3905" t="s">
        <v>281</v>
      </c>
      <c r="F3905">
        <v>30.1</v>
      </c>
      <c r="G3905">
        <v>30.4</v>
      </c>
      <c r="H3905">
        <v>30.9</v>
      </c>
      <c r="I3905">
        <v>28.1</v>
      </c>
      <c r="K3905" t="str">
        <f t="shared" si="120"/>
        <v>RWASE.SEC.TCHR.FE.ZS</v>
      </c>
      <c r="L3905">
        <f t="shared" si="121"/>
        <v>29.875</v>
      </c>
    </row>
    <row r="3906" spans="1:12" x14ac:dyDescent="0.25">
      <c r="A3906" t="s">
        <v>88</v>
      </c>
      <c r="B3906" t="s">
        <v>377</v>
      </c>
      <c r="C3906" t="s">
        <v>81</v>
      </c>
      <c r="D3906" t="s">
        <v>552</v>
      </c>
      <c r="E3906" t="s">
        <v>281</v>
      </c>
      <c r="F3906">
        <v>19.600000000000001</v>
      </c>
      <c r="G3906">
        <v>17.3</v>
      </c>
      <c r="H3906">
        <v>20.8</v>
      </c>
      <c r="I3906">
        <v>20.7</v>
      </c>
      <c r="K3906" t="str">
        <f t="shared" si="120"/>
        <v>RWASE.TER.TCHR.FE.ZS</v>
      </c>
      <c r="L3906">
        <f t="shared" si="121"/>
        <v>19.600000000000001</v>
      </c>
    </row>
    <row r="3907" spans="1:12" x14ac:dyDescent="0.25">
      <c r="A3907" t="s">
        <v>88</v>
      </c>
      <c r="B3907" t="s">
        <v>377</v>
      </c>
      <c r="C3907" t="s">
        <v>517</v>
      </c>
      <c r="D3907" t="s">
        <v>378</v>
      </c>
      <c r="E3907" t="s">
        <v>281</v>
      </c>
      <c r="F3907">
        <v>69.5</v>
      </c>
      <c r="K3907" t="str">
        <f t="shared" ref="K3907:K3970" si="122">B3907&amp;D3907</f>
        <v>RWASG.DMK.SRCR.FN.ZS</v>
      </c>
      <c r="L3907">
        <f t="shared" ref="L3907:L3970" si="123">IF(COUNT(F3907:J3907)&gt;0, SUM(F3907:J3907)/COUNT(F3907:J3907), -1)</f>
        <v>69.5</v>
      </c>
    </row>
    <row r="3908" spans="1:12" x14ac:dyDescent="0.25">
      <c r="A3908" t="s">
        <v>88</v>
      </c>
      <c r="B3908" t="s">
        <v>377</v>
      </c>
      <c r="C3908" t="s">
        <v>131</v>
      </c>
      <c r="D3908" t="s">
        <v>523</v>
      </c>
      <c r="E3908" t="s">
        <v>281</v>
      </c>
      <c r="F3908">
        <v>65.400000000000006</v>
      </c>
      <c r="K3908" t="str">
        <f t="shared" si="122"/>
        <v>RWASG.DMK.ALLD.FN.ZS</v>
      </c>
      <c r="L3908">
        <f t="shared" si="123"/>
        <v>65.400000000000006</v>
      </c>
    </row>
    <row r="3909" spans="1:12" x14ac:dyDescent="0.25">
      <c r="A3909" t="s">
        <v>88</v>
      </c>
      <c r="B3909" t="s">
        <v>377</v>
      </c>
      <c r="C3909" t="s">
        <v>505</v>
      </c>
      <c r="D3909" t="s">
        <v>492</v>
      </c>
      <c r="E3909" t="s">
        <v>281</v>
      </c>
      <c r="F3909">
        <v>20.399999999999999</v>
      </c>
      <c r="K3909" t="str">
        <f t="shared" si="122"/>
        <v>RWASG.VAW.ARGU.ZS</v>
      </c>
      <c r="L3909">
        <f t="shared" si="123"/>
        <v>20.399999999999999</v>
      </c>
    </row>
    <row r="3910" spans="1:12" x14ac:dyDescent="0.25">
      <c r="A3910" t="s">
        <v>88</v>
      </c>
      <c r="B3910" t="s">
        <v>377</v>
      </c>
      <c r="C3910" t="s">
        <v>199</v>
      </c>
      <c r="D3910" t="s">
        <v>196</v>
      </c>
      <c r="E3910" t="s">
        <v>281</v>
      </c>
      <c r="F3910">
        <v>8.9</v>
      </c>
      <c r="K3910" t="str">
        <f t="shared" si="122"/>
        <v>RWASG.VAW.BURN.ZS</v>
      </c>
      <c r="L3910">
        <f t="shared" si="123"/>
        <v>8.9</v>
      </c>
    </row>
    <row r="3911" spans="1:12" x14ac:dyDescent="0.25">
      <c r="A3911" t="s">
        <v>88</v>
      </c>
      <c r="B3911" t="s">
        <v>377</v>
      </c>
      <c r="C3911" t="s">
        <v>137</v>
      </c>
      <c r="D3911" t="s">
        <v>159</v>
      </c>
      <c r="E3911" t="s">
        <v>281</v>
      </c>
      <c r="F3911">
        <v>29.4</v>
      </c>
      <c r="K3911" t="str">
        <f t="shared" si="122"/>
        <v>RWASG.VAW.NEGL.ZS</v>
      </c>
      <c r="L3911">
        <f t="shared" si="123"/>
        <v>29.4</v>
      </c>
    </row>
    <row r="3912" spans="1:12" x14ac:dyDescent="0.25">
      <c r="A3912" t="s">
        <v>88</v>
      </c>
      <c r="B3912" t="s">
        <v>377</v>
      </c>
      <c r="C3912" t="s">
        <v>327</v>
      </c>
      <c r="D3912" t="s">
        <v>583</v>
      </c>
      <c r="E3912" t="s">
        <v>281</v>
      </c>
      <c r="F3912">
        <v>22.3</v>
      </c>
      <c r="K3912" t="str">
        <f t="shared" si="122"/>
        <v>RWASG.VAW.GOES.ZS</v>
      </c>
      <c r="L3912">
        <f t="shared" si="123"/>
        <v>22.3</v>
      </c>
    </row>
    <row r="3913" spans="1:12" x14ac:dyDescent="0.25">
      <c r="A3913" t="s">
        <v>88</v>
      </c>
      <c r="B3913" t="s">
        <v>377</v>
      </c>
      <c r="C3913" t="s">
        <v>575</v>
      </c>
      <c r="D3913" t="s">
        <v>382</v>
      </c>
      <c r="E3913" t="s">
        <v>281</v>
      </c>
      <c r="F3913">
        <v>24.4</v>
      </c>
      <c r="K3913" t="str">
        <f t="shared" si="122"/>
        <v>RWASG.VAW.REFU.ZS</v>
      </c>
      <c r="L3913">
        <f t="shared" si="123"/>
        <v>24.4</v>
      </c>
    </row>
    <row r="3914" spans="1:12" x14ac:dyDescent="0.25">
      <c r="A3914" t="s">
        <v>71</v>
      </c>
      <c r="B3914" t="s">
        <v>405</v>
      </c>
      <c r="C3914" t="s">
        <v>138</v>
      </c>
      <c r="D3914" t="s">
        <v>211</v>
      </c>
      <c r="E3914" t="s">
        <v>281</v>
      </c>
      <c r="F3914">
        <v>8</v>
      </c>
      <c r="G3914">
        <v>8</v>
      </c>
      <c r="H3914">
        <v>8</v>
      </c>
      <c r="I3914">
        <v>8</v>
      </c>
      <c r="K3914" t="str">
        <f t="shared" si="122"/>
        <v>WSMSE.COM.DURS</v>
      </c>
      <c r="L3914">
        <f t="shared" si="123"/>
        <v>8</v>
      </c>
    </row>
    <row r="3915" spans="1:12" x14ac:dyDescent="0.25">
      <c r="A3915" t="s">
        <v>71</v>
      </c>
      <c r="B3915" t="s">
        <v>405</v>
      </c>
      <c r="C3915" t="s">
        <v>385</v>
      </c>
      <c r="D3915" t="s">
        <v>381</v>
      </c>
      <c r="E3915" t="s">
        <v>281</v>
      </c>
      <c r="I3915">
        <v>99.2</v>
      </c>
      <c r="K3915" t="str">
        <f t="shared" si="122"/>
        <v>WSMSE.ADT.LITR.FE.ZS</v>
      </c>
      <c r="L3915">
        <f t="shared" si="123"/>
        <v>99.2</v>
      </c>
    </row>
    <row r="3916" spans="1:12" x14ac:dyDescent="0.25">
      <c r="A3916" t="s">
        <v>71</v>
      </c>
      <c r="B3916" t="s">
        <v>405</v>
      </c>
      <c r="C3916" t="s">
        <v>563</v>
      </c>
      <c r="D3916" t="s">
        <v>526</v>
      </c>
      <c r="E3916" t="s">
        <v>281</v>
      </c>
      <c r="K3916" t="str">
        <f t="shared" si="122"/>
        <v>WSMSE.XPD.CPRM.ZS</v>
      </c>
      <c r="L3916">
        <f t="shared" si="123"/>
        <v>-1</v>
      </c>
    </row>
    <row r="3917" spans="1:12" x14ac:dyDescent="0.25">
      <c r="A3917" t="s">
        <v>71</v>
      </c>
      <c r="B3917" t="s">
        <v>405</v>
      </c>
      <c r="C3917" t="s">
        <v>322</v>
      </c>
      <c r="D3917" t="s">
        <v>69</v>
      </c>
      <c r="E3917" t="s">
        <v>281</v>
      </c>
      <c r="K3917" t="str">
        <f t="shared" si="122"/>
        <v>WSMSE.XPD.CSEC.ZS</v>
      </c>
      <c r="L3917">
        <f t="shared" si="123"/>
        <v>-1</v>
      </c>
    </row>
    <row r="3918" spans="1:12" x14ac:dyDescent="0.25">
      <c r="A3918" t="s">
        <v>71</v>
      </c>
      <c r="B3918" t="s">
        <v>405</v>
      </c>
      <c r="C3918" t="s">
        <v>95</v>
      </c>
      <c r="D3918" t="s">
        <v>203</v>
      </c>
      <c r="E3918" t="s">
        <v>281</v>
      </c>
      <c r="G3918">
        <v>100</v>
      </c>
      <c r="K3918" t="str">
        <f t="shared" si="122"/>
        <v>WSMSE.XPD.CTER.ZS</v>
      </c>
      <c r="L3918">
        <f t="shared" si="123"/>
        <v>100</v>
      </c>
    </row>
    <row r="3919" spans="1:12" x14ac:dyDescent="0.25">
      <c r="A3919" t="s">
        <v>71</v>
      </c>
      <c r="B3919" t="s">
        <v>405</v>
      </c>
      <c r="C3919" t="s">
        <v>150</v>
      </c>
      <c r="D3919" t="s">
        <v>201</v>
      </c>
      <c r="E3919" t="s">
        <v>281</v>
      </c>
      <c r="G3919">
        <v>9</v>
      </c>
      <c r="K3919" t="str">
        <f t="shared" si="122"/>
        <v>WSMSE.XPD.PRIM.PC.ZS</v>
      </c>
      <c r="L3919">
        <f t="shared" si="123"/>
        <v>9</v>
      </c>
    </row>
    <row r="3920" spans="1:12" x14ac:dyDescent="0.25">
      <c r="A3920" t="s">
        <v>71</v>
      </c>
      <c r="B3920" t="s">
        <v>405</v>
      </c>
      <c r="C3920" t="s">
        <v>585</v>
      </c>
      <c r="D3920" t="s">
        <v>580</v>
      </c>
      <c r="E3920" t="s">
        <v>281</v>
      </c>
      <c r="G3920">
        <v>13</v>
      </c>
      <c r="K3920" t="str">
        <f t="shared" si="122"/>
        <v>WSMSE.XPD.SECO.PC.ZS</v>
      </c>
      <c r="L3920">
        <f t="shared" si="123"/>
        <v>13</v>
      </c>
    </row>
    <row r="3921" spans="1:12" x14ac:dyDescent="0.25">
      <c r="A3921" t="s">
        <v>71</v>
      </c>
      <c r="B3921" t="s">
        <v>405</v>
      </c>
      <c r="C3921" t="s">
        <v>539</v>
      </c>
      <c r="D3921" t="s">
        <v>558</v>
      </c>
      <c r="E3921" t="s">
        <v>281</v>
      </c>
      <c r="K3921" t="str">
        <f t="shared" si="122"/>
        <v>WSMSE.XPD.TERT.PC.ZS</v>
      </c>
      <c r="L3921">
        <f t="shared" si="123"/>
        <v>-1</v>
      </c>
    </row>
    <row r="3922" spans="1:12" x14ac:dyDescent="0.25">
      <c r="A3922" t="s">
        <v>71</v>
      </c>
      <c r="B3922" t="s">
        <v>405</v>
      </c>
      <c r="C3922" t="s">
        <v>504</v>
      </c>
      <c r="D3922" t="s">
        <v>581</v>
      </c>
      <c r="E3922" t="s">
        <v>281</v>
      </c>
      <c r="I3922">
        <v>99.4</v>
      </c>
      <c r="K3922" t="str">
        <f t="shared" si="122"/>
        <v>WSMSE.ADT.1524.LT.FE.ZS</v>
      </c>
      <c r="L3922">
        <f t="shared" si="123"/>
        <v>99.4</v>
      </c>
    </row>
    <row r="3923" spans="1:12" x14ac:dyDescent="0.25">
      <c r="A3923" t="s">
        <v>71</v>
      </c>
      <c r="B3923" t="s">
        <v>405</v>
      </c>
      <c r="C3923" t="s">
        <v>21</v>
      </c>
      <c r="D3923" t="s">
        <v>8</v>
      </c>
      <c r="E3923" t="s">
        <v>281</v>
      </c>
      <c r="K3923" t="str">
        <f t="shared" si="122"/>
        <v>WSMSE.PRM.ENRL.TC.ZS</v>
      </c>
      <c r="L3923">
        <f t="shared" si="123"/>
        <v>-1</v>
      </c>
    </row>
    <row r="3924" spans="1:12" x14ac:dyDescent="0.25">
      <c r="A3924" t="s">
        <v>71</v>
      </c>
      <c r="B3924" t="s">
        <v>405</v>
      </c>
      <c r="C3924" t="s">
        <v>288</v>
      </c>
      <c r="D3924" t="s">
        <v>396</v>
      </c>
      <c r="E3924" t="s">
        <v>281</v>
      </c>
      <c r="K3924" t="str">
        <f t="shared" si="122"/>
        <v>WSMSE.SEC.ENRL.TC.ZS</v>
      </c>
      <c r="L3924">
        <f t="shared" si="123"/>
        <v>-1</v>
      </c>
    </row>
    <row r="3925" spans="1:12" x14ac:dyDescent="0.25">
      <c r="A3925" t="s">
        <v>71</v>
      </c>
      <c r="B3925" t="s">
        <v>405</v>
      </c>
      <c r="C3925" t="s">
        <v>561</v>
      </c>
      <c r="D3925" t="s">
        <v>236</v>
      </c>
      <c r="E3925" t="s">
        <v>281</v>
      </c>
      <c r="K3925" t="str">
        <f t="shared" si="122"/>
        <v>WSMSE.TER.ENRL.TC.ZS</v>
      </c>
      <c r="L3925">
        <f t="shared" si="123"/>
        <v>-1</v>
      </c>
    </row>
    <row r="3926" spans="1:12" x14ac:dyDescent="0.25">
      <c r="A3926" t="s">
        <v>71</v>
      </c>
      <c r="B3926" t="s">
        <v>405</v>
      </c>
      <c r="C3926" t="s">
        <v>122</v>
      </c>
      <c r="D3926" t="s">
        <v>242</v>
      </c>
      <c r="E3926" t="s">
        <v>281</v>
      </c>
      <c r="K3926" t="str">
        <f t="shared" si="122"/>
        <v>WSMSE.TER.ENRR.FE</v>
      </c>
      <c r="L3926">
        <f t="shared" si="123"/>
        <v>-1</v>
      </c>
    </row>
    <row r="3927" spans="1:12" x14ac:dyDescent="0.25">
      <c r="A3927" t="s">
        <v>71</v>
      </c>
      <c r="B3927" t="s">
        <v>405</v>
      </c>
      <c r="C3927" t="s">
        <v>451</v>
      </c>
      <c r="D3927" t="s">
        <v>508</v>
      </c>
      <c r="E3927" t="s">
        <v>281</v>
      </c>
      <c r="F3927">
        <v>99.1</v>
      </c>
      <c r="G3927">
        <v>98</v>
      </c>
      <c r="K3927" t="str">
        <f t="shared" si="122"/>
        <v>WSMSE.SEC.ENRR.FE</v>
      </c>
      <c r="L3927">
        <f t="shared" si="123"/>
        <v>98.55</v>
      </c>
    </row>
    <row r="3928" spans="1:12" x14ac:dyDescent="0.25">
      <c r="A3928" t="s">
        <v>71</v>
      </c>
      <c r="B3928" t="s">
        <v>405</v>
      </c>
      <c r="C3928" t="s">
        <v>128</v>
      </c>
      <c r="D3928" t="s">
        <v>160</v>
      </c>
      <c r="E3928" t="s">
        <v>281</v>
      </c>
      <c r="F3928">
        <v>106.4</v>
      </c>
      <c r="G3928">
        <v>107.9</v>
      </c>
      <c r="H3928">
        <v>108.7</v>
      </c>
      <c r="I3928">
        <v>110.4</v>
      </c>
      <c r="K3928" t="str">
        <f t="shared" si="122"/>
        <v>WSMSE.PRM.ENRR.FE</v>
      </c>
      <c r="L3928">
        <f t="shared" si="123"/>
        <v>108.35</v>
      </c>
    </row>
    <row r="3929" spans="1:12" x14ac:dyDescent="0.25">
      <c r="A3929" t="s">
        <v>71</v>
      </c>
      <c r="B3929" t="s">
        <v>405</v>
      </c>
      <c r="C3929" t="s">
        <v>255</v>
      </c>
      <c r="D3929" t="s">
        <v>146</v>
      </c>
      <c r="E3929" t="s">
        <v>281</v>
      </c>
      <c r="K3929" t="str">
        <f t="shared" si="122"/>
        <v>WSMSE.SEC.TCHR.FE.ZS</v>
      </c>
      <c r="L3929">
        <f t="shared" si="123"/>
        <v>-1</v>
      </c>
    </row>
    <row r="3930" spans="1:12" x14ac:dyDescent="0.25">
      <c r="A3930" t="s">
        <v>71</v>
      </c>
      <c r="B3930" t="s">
        <v>405</v>
      </c>
      <c r="C3930" t="s">
        <v>81</v>
      </c>
      <c r="D3930" t="s">
        <v>552</v>
      </c>
      <c r="E3930" t="s">
        <v>281</v>
      </c>
      <c r="K3930" t="str">
        <f t="shared" si="122"/>
        <v>WSMSE.TER.TCHR.FE.ZS</v>
      </c>
      <c r="L3930">
        <f t="shared" si="123"/>
        <v>-1</v>
      </c>
    </row>
    <row r="3931" spans="1:12" x14ac:dyDescent="0.25">
      <c r="A3931" t="s">
        <v>71</v>
      </c>
      <c r="B3931" t="s">
        <v>405</v>
      </c>
      <c r="C3931" t="s">
        <v>517</v>
      </c>
      <c r="D3931" t="s">
        <v>378</v>
      </c>
      <c r="E3931" t="s">
        <v>281</v>
      </c>
      <c r="K3931" t="str">
        <f t="shared" si="122"/>
        <v>WSMSG.DMK.SRCR.FN.ZS</v>
      </c>
      <c r="L3931">
        <f t="shared" si="123"/>
        <v>-1</v>
      </c>
    </row>
    <row r="3932" spans="1:12" x14ac:dyDescent="0.25">
      <c r="A3932" t="s">
        <v>71</v>
      </c>
      <c r="B3932" t="s">
        <v>405</v>
      </c>
      <c r="C3932" t="s">
        <v>131</v>
      </c>
      <c r="D3932" t="s">
        <v>523</v>
      </c>
      <c r="E3932" t="s">
        <v>281</v>
      </c>
      <c r="K3932" t="str">
        <f t="shared" si="122"/>
        <v>WSMSG.DMK.ALLD.FN.ZS</v>
      </c>
      <c r="L3932">
        <f t="shared" si="123"/>
        <v>-1</v>
      </c>
    </row>
    <row r="3933" spans="1:12" x14ac:dyDescent="0.25">
      <c r="A3933" t="s">
        <v>71</v>
      </c>
      <c r="B3933" t="s">
        <v>405</v>
      </c>
      <c r="C3933" t="s">
        <v>505</v>
      </c>
      <c r="D3933" t="s">
        <v>492</v>
      </c>
      <c r="E3933" t="s">
        <v>281</v>
      </c>
      <c r="K3933" t="str">
        <f t="shared" si="122"/>
        <v>WSMSG.VAW.ARGU.ZS</v>
      </c>
      <c r="L3933">
        <f t="shared" si="123"/>
        <v>-1</v>
      </c>
    </row>
    <row r="3934" spans="1:12" x14ac:dyDescent="0.25">
      <c r="A3934" t="s">
        <v>71</v>
      </c>
      <c r="B3934" t="s">
        <v>405</v>
      </c>
      <c r="C3934" t="s">
        <v>199</v>
      </c>
      <c r="D3934" t="s">
        <v>196</v>
      </c>
      <c r="E3934" t="s">
        <v>281</v>
      </c>
      <c r="K3934" t="str">
        <f t="shared" si="122"/>
        <v>WSMSG.VAW.BURN.ZS</v>
      </c>
      <c r="L3934">
        <f t="shared" si="123"/>
        <v>-1</v>
      </c>
    </row>
    <row r="3935" spans="1:12" x14ac:dyDescent="0.25">
      <c r="A3935" t="s">
        <v>71</v>
      </c>
      <c r="B3935" t="s">
        <v>405</v>
      </c>
      <c r="C3935" t="s">
        <v>137</v>
      </c>
      <c r="D3935" t="s">
        <v>159</v>
      </c>
      <c r="E3935" t="s">
        <v>281</v>
      </c>
      <c r="K3935" t="str">
        <f t="shared" si="122"/>
        <v>WSMSG.VAW.NEGL.ZS</v>
      </c>
      <c r="L3935">
        <f t="shared" si="123"/>
        <v>-1</v>
      </c>
    </row>
    <row r="3936" spans="1:12" x14ac:dyDescent="0.25">
      <c r="A3936" t="s">
        <v>71</v>
      </c>
      <c r="B3936" t="s">
        <v>405</v>
      </c>
      <c r="C3936" t="s">
        <v>327</v>
      </c>
      <c r="D3936" t="s">
        <v>583</v>
      </c>
      <c r="E3936" t="s">
        <v>281</v>
      </c>
      <c r="K3936" t="str">
        <f t="shared" si="122"/>
        <v>WSMSG.VAW.GOES.ZS</v>
      </c>
      <c r="L3936">
        <f t="shared" si="123"/>
        <v>-1</v>
      </c>
    </row>
    <row r="3937" spans="1:12" x14ac:dyDescent="0.25">
      <c r="A3937" t="s">
        <v>71</v>
      </c>
      <c r="B3937" t="s">
        <v>405</v>
      </c>
      <c r="C3937" t="s">
        <v>575</v>
      </c>
      <c r="D3937" t="s">
        <v>382</v>
      </c>
      <c r="E3937" t="s">
        <v>281</v>
      </c>
      <c r="K3937" t="str">
        <f t="shared" si="122"/>
        <v>WSMSG.VAW.REFU.ZS</v>
      </c>
      <c r="L3937">
        <f t="shared" si="123"/>
        <v>-1</v>
      </c>
    </row>
    <row r="3938" spans="1:12" x14ac:dyDescent="0.25">
      <c r="A3938" t="s">
        <v>154</v>
      </c>
      <c r="B3938" t="s">
        <v>157</v>
      </c>
      <c r="C3938" t="s">
        <v>138</v>
      </c>
      <c r="D3938" t="s">
        <v>211</v>
      </c>
      <c r="E3938" t="s">
        <v>281</v>
      </c>
      <c r="F3938">
        <v>10</v>
      </c>
      <c r="G3938">
        <v>10</v>
      </c>
      <c r="H3938">
        <v>10</v>
      </c>
      <c r="I3938">
        <v>10</v>
      </c>
      <c r="K3938" t="str">
        <f t="shared" si="122"/>
        <v>SMRSE.COM.DURS</v>
      </c>
      <c r="L3938">
        <f t="shared" si="123"/>
        <v>10</v>
      </c>
    </row>
    <row r="3939" spans="1:12" x14ac:dyDescent="0.25">
      <c r="A3939" t="s">
        <v>154</v>
      </c>
      <c r="B3939" t="s">
        <v>157</v>
      </c>
      <c r="C3939" t="s">
        <v>385</v>
      </c>
      <c r="D3939" t="s">
        <v>381</v>
      </c>
      <c r="E3939" t="s">
        <v>281</v>
      </c>
      <c r="I3939">
        <v>99.9</v>
      </c>
      <c r="K3939" t="str">
        <f t="shared" si="122"/>
        <v>SMRSE.ADT.LITR.FE.ZS</v>
      </c>
      <c r="L3939">
        <f t="shared" si="123"/>
        <v>99.9</v>
      </c>
    </row>
    <row r="3940" spans="1:12" x14ac:dyDescent="0.25">
      <c r="A3940" t="s">
        <v>154</v>
      </c>
      <c r="B3940" t="s">
        <v>157</v>
      </c>
      <c r="C3940" t="s">
        <v>563</v>
      </c>
      <c r="D3940" t="s">
        <v>526</v>
      </c>
      <c r="E3940" t="s">
        <v>281</v>
      </c>
      <c r="H3940">
        <v>100</v>
      </c>
      <c r="K3940" t="str">
        <f t="shared" si="122"/>
        <v>SMRSE.XPD.CPRM.ZS</v>
      </c>
      <c r="L3940">
        <f t="shared" si="123"/>
        <v>100</v>
      </c>
    </row>
    <row r="3941" spans="1:12" x14ac:dyDescent="0.25">
      <c r="A3941" t="s">
        <v>154</v>
      </c>
      <c r="B3941" t="s">
        <v>157</v>
      </c>
      <c r="C3941" t="s">
        <v>322</v>
      </c>
      <c r="D3941" t="s">
        <v>69</v>
      </c>
      <c r="E3941" t="s">
        <v>281</v>
      </c>
      <c r="H3941">
        <v>100</v>
      </c>
      <c r="K3941" t="str">
        <f t="shared" si="122"/>
        <v>SMRSE.XPD.CSEC.ZS</v>
      </c>
      <c r="L3941">
        <f t="shared" si="123"/>
        <v>100</v>
      </c>
    </row>
    <row r="3942" spans="1:12" x14ac:dyDescent="0.25">
      <c r="A3942" t="s">
        <v>154</v>
      </c>
      <c r="B3942" t="s">
        <v>157</v>
      </c>
      <c r="C3942" t="s">
        <v>95</v>
      </c>
      <c r="D3942" t="s">
        <v>203</v>
      </c>
      <c r="E3942" t="s">
        <v>281</v>
      </c>
      <c r="H3942">
        <v>98.2</v>
      </c>
      <c r="K3942" t="str">
        <f t="shared" si="122"/>
        <v>SMRSE.XPD.CTER.ZS</v>
      </c>
      <c r="L3942">
        <f t="shared" si="123"/>
        <v>98.2</v>
      </c>
    </row>
    <row r="3943" spans="1:12" x14ac:dyDescent="0.25">
      <c r="A3943" t="s">
        <v>154</v>
      </c>
      <c r="B3943" t="s">
        <v>157</v>
      </c>
      <c r="C3943" t="s">
        <v>150</v>
      </c>
      <c r="D3943" t="s">
        <v>201</v>
      </c>
      <c r="E3943" t="s">
        <v>281</v>
      </c>
      <c r="K3943" t="str">
        <f t="shared" si="122"/>
        <v>SMRSE.XPD.PRIM.PC.ZS</v>
      </c>
      <c r="L3943">
        <f t="shared" si="123"/>
        <v>-1</v>
      </c>
    </row>
    <row r="3944" spans="1:12" x14ac:dyDescent="0.25">
      <c r="A3944" t="s">
        <v>154</v>
      </c>
      <c r="B3944" t="s">
        <v>157</v>
      </c>
      <c r="C3944" t="s">
        <v>585</v>
      </c>
      <c r="D3944" t="s">
        <v>580</v>
      </c>
      <c r="E3944" t="s">
        <v>281</v>
      </c>
      <c r="K3944" t="str">
        <f t="shared" si="122"/>
        <v>SMRSE.XPD.SECO.PC.ZS</v>
      </c>
      <c r="L3944">
        <f t="shared" si="123"/>
        <v>-1</v>
      </c>
    </row>
    <row r="3945" spans="1:12" x14ac:dyDescent="0.25">
      <c r="A3945" t="s">
        <v>154</v>
      </c>
      <c r="B3945" t="s">
        <v>157</v>
      </c>
      <c r="C3945" t="s">
        <v>539</v>
      </c>
      <c r="D3945" t="s">
        <v>558</v>
      </c>
      <c r="E3945" t="s">
        <v>281</v>
      </c>
      <c r="K3945" t="str">
        <f t="shared" si="122"/>
        <v>SMRSE.XPD.TERT.PC.ZS</v>
      </c>
      <c r="L3945">
        <f t="shared" si="123"/>
        <v>-1</v>
      </c>
    </row>
    <row r="3946" spans="1:12" x14ac:dyDescent="0.25">
      <c r="A3946" t="s">
        <v>154</v>
      </c>
      <c r="B3946" t="s">
        <v>157</v>
      </c>
      <c r="C3946" t="s">
        <v>504</v>
      </c>
      <c r="D3946" t="s">
        <v>581</v>
      </c>
      <c r="E3946" t="s">
        <v>281</v>
      </c>
      <c r="I3946">
        <v>100</v>
      </c>
      <c r="K3946" t="str">
        <f t="shared" si="122"/>
        <v>SMRSE.ADT.1524.LT.FE.ZS</v>
      </c>
      <c r="L3946">
        <f t="shared" si="123"/>
        <v>100</v>
      </c>
    </row>
    <row r="3947" spans="1:12" x14ac:dyDescent="0.25">
      <c r="A3947" t="s">
        <v>154</v>
      </c>
      <c r="B3947" t="s">
        <v>157</v>
      </c>
      <c r="C3947" t="s">
        <v>21</v>
      </c>
      <c r="D3947" t="s">
        <v>8</v>
      </c>
      <c r="E3947" t="s">
        <v>281</v>
      </c>
      <c r="I3947">
        <v>6.9</v>
      </c>
      <c r="K3947" t="str">
        <f t="shared" si="122"/>
        <v>SMRSE.PRM.ENRL.TC.ZS</v>
      </c>
      <c r="L3947">
        <f t="shared" si="123"/>
        <v>6.9</v>
      </c>
    </row>
    <row r="3948" spans="1:12" x14ac:dyDescent="0.25">
      <c r="A3948" t="s">
        <v>154</v>
      </c>
      <c r="B3948" t="s">
        <v>157</v>
      </c>
      <c r="C3948" t="s">
        <v>288</v>
      </c>
      <c r="D3948" t="s">
        <v>396</v>
      </c>
      <c r="E3948" t="s">
        <v>281</v>
      </c>
      <c r="I3948">
        <v>5.8</v>
      </c>
      <c r="K3948" t="str">
        <f t="shared" si="122"/>
        <v>SMRSE.SEC.ENRL.TC.ZS</v>
      </c>
      <c r="L3948">
        <f t="shared" si="123"/>
        <v>5.8</v>
      </c>
    </row>
    <row r="3949" spans="1:12" x14ac:dyDescent="0.25">
      <c r="A3949" t="s">
        <v>154</v>
      </c>
      <c r="B3949" t="s">
        <v>157</v>
      </c>
      <c r="C3949" t="s">
        <v>561</v>
      </c>
      <c r="D3949" t="s">
        <v>236</v>
      </c>
      <c r="E3949" t="s">
        <v>281</v>
      </c>
      <c r="I3949">
        <v>5.0999999999999996</v>
      </c>
      <c r="K3949" t="str">
        <f t="shared" si="122"/>
        <v>SMRSE.TER.ENRL.TC.ZS</v>
      </c>
      <c r="L3949">
        <f t="shared" si="123"/>
        <v>5.0999999999999996</v>
      </c>
    </row>
    <row r="3950" spans="1:12" x14ac:dyDescent="0.25">
      <c r="A3950" t="s">
        <v>154</v>
      </c>
      <c r="B3950" t="s">
        <v>157</v>
      </c>
      <c r="C3950" t="s">
        <v>122</v>
      </c>
      <c r="D3950" t="s">
        <v>242</v>
      </c>
      <c r="E3950" t="s">
        <v>281</v>
      </c>
      <c r="I3950">
        <v>36</v>
      </c>
      <c r="K3950" t="str">
        <f t="shared" si="122"/>
        <v>SMRSE.TER.ENRR.FE</v>
      </c>
      <c r="L3950">
        <f t="shared" si="123"/>
        <v>36</v>
      </c>
    </row>
    <row r="3951" spans="1:12" x14ac:dyDescent="0.25">
      <c r="A3951" t="s">
        <v>154</v>
      </c>
      <c r="B3951" t="s">
        <v>157</v>
      </c>
      <c r="C3951" t="s">
        <v>451</v>
      </c>
      <c r="D3951" t="s">
        <v>508</v>
      </c>
      <c r="E3951" t="s">
        <v>281</v>
      </c>
      <c r="I3951">
        <v>63.8</v>
      </c>
      <c r="K3951" t="str">
        <f t="shared" si="122"/>
        <v>SMRSE.SEC.ENRR.FE</v>
      </c>
      <c r="L3951">
        <f t="shared" si="123"/>
        <v>63.8</v>
      </c>
    </row>
    <row r="3952" spans="1:12" x14ac:dyDescent="0.25">
      <c r="A3952" t="s">
        <v>154</v>
      </c>
      <c r="B3952" t="s">
        <v>157</v>
      </c>
      <c r="C3952" t="s">
        <v>128</v>
      </c>
      <c r="D3952" t="s">
        <v>160</v>
      </c>
      <c r="E3952" t="s">
        <v>281</v>
      </c>
      <c r="I3952">
        <v>116.9</v>
      </c>
      <c r="K3952" t="str">
        <f t="shared" si="122"/>
        <v>SMRSE.PRM.ENRR.FE</v>
      </c>
      <c r="L3952">
        <f t="shared" si="123"/>
        <v>116.9</v>
      </c>
    </row>
    <row r="3953" spans="1:12" x14ac:dyDescent="0.25">
      <c r="A3953" t="s">
        <v>154</v>
      </c>
      <c r="B3953" t="s">
        <v>157</v>
      </c>
      <c r="C3953" t="s">
        <v>255</v>
      </c>
      <c r="D3953" t="s">
        <v>146</v>
      </c>
      <c r="E3953" t="s">
        <v>281</v>
      </c>
      <c r="I3953">
        <v>72.099999999999994</v>
      </c>
      <c r="K3953" t="str">
        <f t="shared" si="122"/>
        <v>SMRSE.SEC.TCHR.FE.ZS</v>
      </c>
      <c r="L3953">
        <f t="shared" si="123"/>
        <v>72.099999999999994</v>
      </c>
    </row>
    <row r="3954" spans="1:12" x14ac:dyDescent="0.25">
      <c r="A3954" t="s">
        <v>154</v>
      </c>
      <c r="B3954" t="s">
        <v>157</v>
      </c>
      <c r="C3954" t="s">
        <v>81</v>
      </c>
      <c r="D3954" t="s">
        <v>552</v>
      </c>
      <c r="E3954" t="s">
        <v>281</v>
      </c>
      <c r="I3954">
        <v>23.4</v>
      </c>
      <c r="K3954" t="str">
        <f t="shared" si="122"/>
        <v>SMRSE.TER.TCHR.FE.ZS</v>
      </c>
      <c r="L3954">
        <f t="shared" si="123"/>
        <v>23.4</v>
      </c>
    </row>
    <row r="3955" spans="1:12" x14ac:dyDescent="0.25">
      <c r="A3955" t="s">
        <v>154</v>
      </c>
      <c r="B3955" t="s">
        <v>157</v>
      </c>
      <c r="C3955" t="s">
        <v>517</v>
      </c>
      <c r="D3955" t="s">
        <v>378</v>
      </c>
      <c r="E3955" t="s">
        <v>281</v>
      </c>
      <c r="K3955" t="str">
        <f t="shared" si="122"/>
        <v>SMRSG.DMK.SRCR.FN.ZS</v>
      </c>
      <c r="L3955">
        <f t="shared" si="123"/>
        <v>-1</v>
      </c>
    </row>
    <row r="3956" spans="1:12" x14ac:dyDescent="0.25">
      <c r="A3956" t="s">
        <v>154</v>
      </c>
      <c r="B3956" t="s">
        <v>157</v>
      </c>
      <c r="C3956" t="s">
        <v>131</v>
      </c>
      <c r="D3956" t="s">
        <v>523</v>
      </c>
      <c r="E3956" t="s">
        <v>281</v>
      </c>
      <c r="K3956" t="str">
        <f t="shared" si="122"/>
        <v>SMRSG.DMK.ALLD.FN.ZS</v>
      </c>
      <c r="L3956">
        <f t="shared" si="123"/>
        <v>-1</v>
      </c>
    </row>
    <row r="3957" spans="1:12" x14ac:dyDescent="0.25">
      <c r="A3957" t="s">
        <v>154</v>
      </c>
      <c r="B3957" t="s">
        <v>157</v>
      </c>
      <c r="C3957" t="s">
        <v>505</v>
      </c>
      <c r="D3957" t="s">
        <v>492</v>
      </c>
      <c r="E3957" t="s">
        <v>281</v>
      </c>
      <c r="K3957" t="str">
        <f t="shared" si="122"/>
        <v>SMRSG.VAW.ARGU.ZS</v>
      </c>
      <c r="L3957">
        <f t="shared" si="123"/>
        <v>-1</v>
      </c>
    </row>
    <row r="3958" spans="1:12" x14ac:dyDescent="0.25">
      <c r="A3958" t="s">
        <v>154</v>
      </c>
      <c r="B3958" t="s">
        <v>157</v>
      </c>
      <c r="C3958" t="s">
        <v>199</v>
      </c>
      <c r="D3958" t="s">
        <v>196</v>
      </c>
      <c r="E3958" t="s">
        <v>281</v>
      </c>
      <c r="K3958" t="str">
        <f t="shared" si="122"/>
        <v>SMRSG.VAW.BURN.ZS</v>
      </c>
      <c r="L3958">
        <f t="shared" si="123"/>
        <v>-1</v>
      </c>
    </row>
    <row r="3959" spans="1:12" x14ac:dyDescent="0.25">
      <c r="A3959" t="s">
        <v>154</v>
      </c>
      <c r="B3959" t="s">
        <v>157</v>
      </c>
      <c r="C3959" t="s">
        <v>137</v>
      </c>
      <c r="D3959" t="s">
        <v>159</v>
      </c>
      <c r="E3959" t="s">
        <v>281</v>
      </c>
      <c r="K3959" t="str">
        <f t="shared" si="122"/>
        <v>SMRSG.VAW.NEGL.ZS</v>
      </c>
      <c r="L3959">
        <f t="shared" si="123"/>
        <v>-1</v>
      </c>
    </row>
    <row r="3960" spans="1:12" x14ac:dyDescent="0.25">
      <c r="A3960" t="s">
        <v>154</v>
      </c>
      <c r="B3960" t="s">
        <v>157</v>
      </c>
      <c r="C3960" t="s">
        <v>327</v>
      </c>
      <c r="D3960" t="s">
        <v>583</v>
      </c>
      <c r="E3960" t="s">
        <v>281</v>
      </c>
      <c r="K3960" t="str">
        <f t="shared" si="122"/>
        <v>SMRSG.VAW.GOES.ZS</v>
      </c>
      <c r="L3960">
        <f t="shared" si="123"/>
        <v>-1</v>
      </c>
    </row>
    <row r="3961" spans="1:12" x14ac:dyDescent="0.25">
      <c r="A3961" t="s">
        <v>154</v>
      </c>
      <c r="B3961" t="s">
        <v>157</v>
      </c>
      <c r="C3961" t="s">
        <v>575</v>
      </c>
      <c r="D3961" t="s">
        <v>382</v>
      </c>
      <c r="E3961" t="s">
        <v>281</v>
      </c>
      <c r="K3961" t="str">
        <f t="shared" si="122"/>
        <v>SMRSG.VAW.REFU.ZS</v>
      </c>
      <c r="L3961">
        <f t="shared" si="123"/>
        <v>-1</v>
      </c>
    </row>
    <row r="3962" spans="1:12" x14ac:dyDescent="0.25">
      <c r="A3962" t="s">
        <v>317</v>
      </c>
      <c r="B3962" t="s">
        <v>140</v>
      </c>
      <c r="C3962" t="s">
        <v>138</v>
      </c>
      <c r="D3962" t="s">
        <v>211</v>
      </c>
      <c r="E3962" t="s">
        <v>281</v>
      </c>
      <c r="F3962">
        <v>6</v>
      </c>
      <c r="G3962">
        <v>6</v>
      </c>
      <c r="H3962">
        <v>6</v>
      </c>
      <c r="I3962">
        <v>6</v>
      </c>
      <c r="K3962" t="str">
        <f t="shared" si="122"/>
        <v>STPSE.COM.DURS</v>
      </c>
      <c r="L3962">
        <f t="shared" si="123"/>
        <v>6</v>
      </c>
    </row>
    <row r="3963" spans="1:12" x14ac:dyDescent="0.25">
      <c r="A3963" t="s">
        <v>317</v>
      </c>
      <c r="B3963" t="s">
        <v>140</v>
      </c>
      <c r="C3963" t="s">
        <v>385</v>
      </c>
      <c r="D3963" t="s">
        <v>381</v>
      </c>
      <c r="E3963" t="s">
        <v>281</v>
      </c>
      <c r="I3963">
        <v>89.5</v>
      </c>
      <c r="K3963" t="str">
        <f t="shared" si="122"/>
        <v>STPSE.ADT.LITR.FE.ZS</v>
      </c>
      <c r="L3963">
        <f t="shared" si="123"/>
        <v>89.5</v>
      </c>
    </row>
    <row r="3964" spans="1:12" x14ac:dyDescent="0.25">
      <c r="A3964" t="s">
        <v>317</v>
      </c>
      <c r="B3964" t="s">
        <v>140</v>
      </c>
      <c r="C3964" t="s">
        <v>563</v>
      </c>
      <c r="D3964" t="s">
        <v>526</v>
      </c>
      <c r="E3964" t="s">
        <v>281</v>
      </c>
      <c r="K3964" t="str">
        <f t="shared" si="122"/>
        <v>STPSE.XPD.CPRM.ZS</v>
      </c>
      <c r="L3964">
        <f t="shared" si="123"/>
        <v>-1</v>
      </c>
    </row>
    <row r="3965" spans="1:12" x14ac:dyDescent="0.25">
      <c r="A3965" t="s">
        <v>317</v>
      </c>
      <c r="B3965" t="s">
        <v>140</v>
      </c>
      <c r="C3965" t="s">
        <v>322</v>
      </c>
      <c r="D3965" t="s">
        <v>69</v>
      </c>
      <c r="E3965" t="s">
        <v>281</v>
      </c>
      <c r="K3965" t="str">
        <f t="shared" si="122"/>
        <v>STPSE.XPD.CSEC.ZS</v>
      </c>
      <c r="L3965">
        <f t="shared" si="123"/>
        <v>-1</v>
      </c>
    </row>
    <row r="3966" spans="1:12" x14ac:dyDescent="0.25">
      <c r="A3966" t="s">
        <v>317</v>
      </c>
      <c r="B3966" t="s">
        <v>140</v>
      </c>
      <c r="C3966" t="s">
        <v>95</v>
      </c>
      <c r="D3966" t="s">
        <v>203</v>
      </c>
      <c r="E3966" t="s">
        <v>281</v>
      </c>
      <c r="K3966" t="str">
        <f t="shared" si="122"/>
        <v>STPSE.XPD.CTER.ZS</v>
      </c>
      <c r="L3966">
        <f t="shared" si="123"/>
        <v>-1</v>
      </c>
    </row>
    <row r="3967" spans="1:12" x14ac:dyDescent="0.25">
      <c r="A3967" t="s">
        <v>317</v>
      </c>
      <c r="B3967" t="s">
        <v>140</v>
      </c>
      <c r="C3967" t="s">
        <v>150</v>
      </c>
      <c r="D3967" t="s">
        <v>201</v>
      </c>
      <c r="E3967" t="s">
        <v>281</v>
      </c>
      <c r="K3967" t="str">
        <f t="shared" si="122"/>
        <v>STPSE.XPD.PRIM.PC.ZS</v>
      </c>
      <c r="L3967">
        <f t="shared" si="123"/>
        <v>-1</v>
      </c>
    </row>
    <row r="3968" spans="1:12" x14ac:dyDescent="0.25">
      <c r="A3968" t="s">
        <v>317</v>
      </c>
      <c r="B3968" t="s">
        <v>140</v>
      </c>
      <c r="C3968" t="s">
        <v>585</v>
      </c>
      <c r="D3968" t="s">
        <v>580</v>
      </c>
      <c r="E3968" t="s">
        <v>281</v>
      </c>
      <c r="K3968" t="str">
        <f t="shared" si="122"/>
        <v>STPSE.XPD.SECO.PC.ZS</v>
      </c>
      <c r="L3968">
        <f t="shared" si="123"/>
        <v>-1</v>
      </c>
    </row>
    <row r="3969" spans="1:12" x14ac:dyDescent="0.25">
      <c r="A3969" t="s">
        <v>317</v>
      </c>
      <c r="B3969" t="s">
        <v>140</v>
      </c>
      <c r="C3969" t="s">
        <v>539</v>
      </c>
      <c r="D3969" t="s">
        <v>558</v>
      </c>
      <c r="E3969" t="s">
        <v>281</v>
      </c>
      <c r="K3969" t="str">
        <f t="shared" si="122"/>
        <v>STPSE.XPD.TERT.PC.ZS</v>
      </c>
      <c r="L3969">
        <f t="shared" si="123"/>
        <v>-1</v>
      </c>
    </row>
    <row r="3970" spans="1:12" x14ac:dyDescent="0.25">
      <c r="A3970" t="s">
        <v>317</v>
      </c>
      <c r="B3970" t="s">
        <v>140</v>
      </c>
      <c r="C3970" t="s">
        <v>504</v>
      </c>
      <c r="D3970" t="s">
        <v>581</v>
      </c>
      <c r="E3970" t="s">
        <v>281</v>
      </c>
      <c r="I3970">
        <v>97.9</v>
      </c>
      <c r="K3970" t="str">
        <f t="shared" si="122"/>
        <v>STPSE.ADT.1524.LT.FE.ZS</v>
      </c>
      <c r="L3970">
        <f t="shared" si="123"/>
        <v>97.9</v>
      </c>
    </row>
    <row r="3971" spans="1:12" x14ac:dyDescent="0.25">
      <c r="A3971" t="s">
        <v>317</v>
      </c>
      <c r="B3971" t="s">
        <v>140</v>
      </c>
      <c r="C3971" t="s">
        <v>21</v>
      </c>
      <c r="D3971" t="s">
        <v>8</v>
      </c>
      <c r="E3971" t="s">
        <v>281</v>
      </c>
      <c r="F3971">
        <v>38.799999999999997</v>
      </c>
      <c r="G3971">
        <v>32.200000000000003</v>
      </c>
      <c r="H3971">
        <v>31.2</v>
      </c>
      <c r="K3971" t="str">
        <f t="shared" ref="K3971:K4034" si="124">B3971&amp;D3971</f>
        <v>STPSE.PRM.ENRL.TC.ZS</v>
      </c>
      <c r="L3971">
        <f t="shared" ref="L3971:L4034" si="125">IF(COUNT(F3971:J3971)&gt;0, SUM(F3971:J3971)/COUNT(F3971:J3971), -1)</f>
        <v>34.06666666666667</v>
      </c>
    </row>
    <row r="3972" spans="1:12" x14ac:dyDescent="0.25">
      <c r="A3972" t="s">
        <v>317</v>
      </c>
      <c r="B3972" t="s">
        <v>140</v>
      </c>
      <c r="C3972" t="s">
        <v>288</v>
      </c>
      <c r="D3972" t="s">
        <v>396</v>
      </c>
      <c r="E3972" t="s">
        <v>281</v>
      </c>
      <c r="F3972">
        <v>20.8</v>
      </c>
      <c r="G3972">
        <v>24.8</v>
      </c>
      <c r="K3972" t="str">
        <f t="shared" si="124"/>
        <v>STPSE.SEC.ENRL.TC.ZS</v>
      </c>
      <c r="L3972">
        <f t="shared" si="125"/>
        <v>22.8</v>
      </c>
    </row>
    <row r="3973" spans="1:12" x14ac:dyDescent="0.25">
      <c r="A3973" t="s">
        <v>317</v>
      </c>
      <c r="B3973" t="s">
        <v>140</v>
      </c>
      <c r="C3973" t="s">
        <v>561</v>
      </c>
      <c r="D3973" t="s">
        <v>236</v>
      </c>
      <c r="E3973" t="s">
        <v>281</v>
      </c>
      <c r="F3973">
        <v>8</v>
      </c>
      <c r="K3973" t="str">
        <f t="shared" si="124"/>
        <v>STPSE.TER.ENRL.TC.ZS</v>
      </c>
      <c r="L3973">
        <f t="shared" si="125"/>
        <v>8</v>
      </c>
    </row>
    <row r="3974" spans="1:12" x14ac:dyDescent="0.25">
      <c r="A3974" t="s">
        <v>317</v>
      </c>
      <c r="B3974" t="s">
        <v>140</v>
      </c>
      <c r="C3974" t="s">
        <v>122</v>
      </c>
      <c r="D3974" t="s">
        <v>242</v>
      </c>
      <c r="E3974" t="s">
        <v>281</v>
      </c>
      <c r="F3974">
        <v>13.7</v>
      </c>
      <c r="K3974" t="str">
        <f t="shared" si="124"/>
        <v>STPSE.TER.ENRR.FE</v>
      </c>
      <c r="L3974">
        <f t="shared" si="125"/>
        <v>13.7</v>
      </c>
    </row>
    <row r="3975" spans="1:12" x14ac:dyDescent="0.25">
      <c r="A3975" t="s">
        <v>317</v>
      </c>
      <c r="B3975" t="s">
        <v>140</v>
      </c>
      <c r="C3975" t="s">
        <v>451</v>
      </c>
      <c r="D3975" t="s">
        <v>508</v>
      </c>
      <c r="E3975" t="s">
        <v>281</v>
      </c>
      <c r="F3975">
        <v>86.9</v>
      </c>
      <c r="G3975">
        <v>88.7</v>
      </c>
      <c r="H3975">
        <v>95.9</v>
      </c>
      <c r="K3975" t="str">
        <f t="shared" si="124"/>
        <v>STPSE.SEC.ENRR.FE</v>
      </c>
      <c r="L3975">
        <f t="shared" si="125"/>
        <v>90.5</v>
      </c>
    </row>
    <row r="3976" spans="1:12" x14ac:dyDescent="0.25">
      <c r="A3976" t="s">
        <v>317</v>
      </c>
      <c r="B3976" t="s">
        <v>140</v>
      </c>
      <c r="C3976" t="s">
        <v>128</v>
      </c>
      <c r="D3976" t="s">
        <v>160</v>
      </c>
      <c r="E3976" t="s">
        <v>281</v>
      </c>
      <c r="F3976">
        <v>103.2</v>
      </c>
      <c r="G3976">
        <v>103.9</v>
      </c>
      <c r="H3976">
        <v>105</v>
      </c>
      <c r="K3976" t="str">
        <f t="shared" si="124"/>
        <v>STPSE.PRM.ENRR.FE</v>
      </c>
      <c r="L3976">
        <f t="shared" si="125"/>
        <v>104.03333333333335</v>
      </c>
    </row>
    <row r="3977" spans="1:12" x14ac:dyDescent="0.25">
      <c r="A3977" t="s">
        <v>317</v>
      </c>
      <c r="B3977" t="s">
        <v>140</v>
      </c>
      <c r="C3977" t="s">
        <v>255</v>
      </c>
      <c r="D3977" t="s">
        <v>146</v>
      </c>
      <c r="E3977" t="s">
        <v>281</v>
      </c>
      <c r="F3977">
        <v>33.799999999999997</v>
      </c>
      <c r="G3977">
        <v>32.6</v>
      </c>
      <c r="K3977" t="str">
        <f t="shared" si="124"/>
        <v>STPSE.SEC.TCHR.FE.ZS</v>
      </c>
      <c r="L3977">
        <f t="shared" si="125"/>
        <v>33.200000000000003</v>
      </c>
    </row>
    <row r="3978" spans="1:12" x14ac:dyDescent="0.25">
      <c r="A3978" t="s">
        <v>317</v>
      </c>
      <c r="B3978" t="s">
        <v>140</v>
      </c>
      <c r="C3978" t="s">
        <v>81</v>
      </c>
      <c r="D3978" t="s">
        <v>552</v>
      </c>
      <c r="E3978" t="s">
        <v>281</v>
      </c>
      <c r="F3978">
        <v>27.8</v>
      </c>
      <c r="K3978" t="str">
        <f t="shared" si="124"/>
        <v>STPSE.TER.TCHR.FE.ZS</v>
      </c>
      <c r="L3978">
        <f t="shared" si="125"/>
        <v>27.8</v>
      </c>
    </row>
    <row r="3979" spans="1:12" x14ac:dyDescent="0.25">
      <c r="A3979" t="s">
        <v>317</v>
      </c>
      <c r="B3979" t="s">
        <v>140</v>
      </c>
      <c r="C3979" t="s">
        <v>517</v>
      </c>
      <c r="D3979" t="s">
        <v>378</v>
      </c>
      <c r="E3979" t="s">
        <v>281</v>
      </c>
      <c r="K3979" t="str">
        <f t="shared" si="124"/>
        <v>STPSG.DMK.SRCR.FN.ZS</v>
      </c>
      <c r="L3979">
        <f t="shared" si="125"/>
        <v>-1</v>
      </c>
    </row>
    <row r="3980" spans="1:12" x14ac:dyDescent="0.25">
      <c r="A3980" t="s">
        <v>317</v>
      </c>
      <c r="B3980" t="s">
        <v>140</v>
      </c>
      <c r="C3980" t="s">
        <v>131</v>
      </c>
      <c r="D3980" t="s">
        <v>523</v>
      </c>
      <c r="E3980" t="s">
        <v>281</v>
      </c>
      <c r="K3980" t="str">
        <f t="shared" si="124"/>
        <v>STPSG.DMK.ALLD.FN.ZS</v>
      </c>
      <c r="L3980">
        <f t="shared" si="125"/>
        <v>-1</v>
      </c>
    </row>
    <row r="3981" spans="1:12" x14ac:dyDescent="0.25">
      <c r="A3981" t="s">
        <v>317</v>
      </c>
      <c r="B3981" t="s">
        <v>140</v>
      </c>
      <c r="C3981" t="s">
        <v>505</v>
      </c>
      <c r="D3981" t="s">
        <v>492</v>
      </c>
      <c r="E3981" t="s">
        <v>281</v>
      </c>
      <c r="K3981" t="str">
        <f t="shared" si="124"/>
        <v>STPSG.VAW.ARGU.ZS</v>
      </c>
      <c r="L3981">
        <f t="shared" si="125"/>
        <v>-1</v>
      </c>
    </row>
    <row r="3982" spans="1:12" x14ac:dyDescent="0.25">
      <c r="A3982" t="s">
        <v>317</v>
      </c>
      <c r="B3982" t="s">
        <v>140</v>
      </c>
      <c r="C3982" t="s">
        <v>199</v>
      </c>
      <c r="D3982" t="s">
        <v>196</v>
      </c>
      <c r="E3982" t="s">
        <v>281</v>
      </c>
      <c r="K3982" t="str">
        <f t="shared" si="124"/>
        <v>STPSG.VAW.BURN.ZS</v>
      </c>
      <c r="L3982">
        <f t="shared" si="125"/>
        <v>-1</v>
      </c>
    </row>
    <row r="3983" spans="1:12" x14ac:dyDescent="0.25">
      <c r="A3983" t="s">
        <v>317</v>
      </c>
      <c r="B3983" t="s">
        <v>140</v>
      </c>
      <c r="C3983" t="s">
        <v>137</v>
      </c>
      <c r="D3983" t="s">
        <v>159</v>
      </c>
      <c r="E3983" t="s">
        <v>281</v>
      </c>
      <c r="K3983" t="str">
        <f t="shared" si="124"/>
        <v>STPSG.VAW.NEGL.ZS</v>
      </c>
      <c r="L3983">
        <f t="shared" si="125"/>
        <v>-1</v>
      </c>
    </row>
    <row r="3984" spans="1:12" x14ac:dyDescent="0.25">
      <c r="A3984" t="s">
        <v>317</v>
      </c>
      <c r="B3984" t="s">
        <v>140</v>
      </c>
      <c r="C3984" t="s">
        <v>327</v>
      </c>
      <c r="D3984" t="s">
        <v>583</v>
      </c>
      <c r="E3984" t="s">
        <v>281</v>
      </c>
      <c r="K3984" t="str">
        <f t="shared" si="124"/>
        <v>STPSG.VAW.GOES.ZS</v>
      </c>
      <c r="L3984">
        <f t="shared" si="125"/>
        <v>-1</v>
      </c>
    </row>
    <row r="3985" spans="1:12" x14ac:dyDescent="0.25">
      <c r="A3985" t="s">
        <v>317</v>
      </c>
      <c r="B3985" t="s">
        <v>140</v>
      </c>
      <c r="C3985" t="s">
        <v>575</v>
      </c>
      <c r="D3985" t="s">
        <v>382</v>
      </c>
      <c r="E3985" t="s">
        <v>281</v>
      </c>
      <c r="K3985" t="str">
        <f t="shared" si="124"/>
        <v>STPSG.VAW.REFU.ZS</v>
      </c>
      <c r="L3985">
        <f t="shared" si="125"/>
        <v>-1</v>
      </c>
    </row>
    <row r="3986" spans="1:12" x14ac:dyDescent="0.25">
      <c r="A3986" t="s">
        <v>37</v>
      </c>
      <c r="B3986" t="s">
        <v>228</v>
      </c>
      <c r="C3986" t="s">
        <v>138</v>
      </c>
      <c r="D3986" t="s">
        <v>211</v>
      </c>
      <c r="E3986" t="s">
        <v>281</v>
      </c>
      <c r="F3986">
        <v>9</v>
      </c>
      <c r="G3986">
        <v>9</v>
      </c>
      <c r="H3986">
        <v>9</v>
      </c>
      <c r="I3986">
        <v>9</v>
      </c>
      <c r="K3986" t="str">
        <f t="shared" si="124"/>
        <v>SAUSE.COM.DURS</v>
      </c>
      <c r="L3986">
        <f t="shared" si="125"/>
        <v>9</v>
      </c>
    </row>
    <row r="3987" spans="1:12" x14ac:dyDescent="0.25">
      <c r="A3987" t="s">
        <v>37</v>
      </c>
      <c r="B3987" t="s">
        <v>228</v>
      </c>
      <c r="C3987" t="s">
        <v>385</v>
      </c>
      <c r="D3987" t="s">
        <v>381</v>
      </c>
      <c r="E3987" t="s">
        <v>281</v>
      </c>
      <c r="H3987">
        <v>92.7</v>
      </c>
      <c r="K3987" t="str">
        <f t="shared" si="124"/>
        <v>SAUSE.ADT.LITR.FE.ZS</v>
      </c>
      <c r="L3987">
        <f t="shared" si="125"/>
        <v>92.7</v>
      </c>
    </row>
    <row r="3988" spans="1:12" x14ac:dyDescent="0.25">
      <c r="A3988" t="s">
        <v>37</v>
      </c>
      <c r="B3988" t="s">
        <v>228</v>
      </c>
      <c r="C3988" t="s">
        <v>563</v>
      </c>
      <c r="D3988" t="s">
        <v>526</v>
      </c>
      <c r="E3988" t="s">
        <v>281</v>
      </c>
      <c r="K3988" t="str">
        <f t="shared" si="124"/>
        <v>SAUSE.XPD.CPRM.ZS</v>
      </c>
      <c r="L3988">
        <f t="shared" si="125"/>
        <v>-1</v>
      </c>
    </row>
    <row r="3989" spans="1:12" x14ac:dyDescent="0.25">
      <c r="A3989" t="s">
        <v>37</v>
      </c>
      <c r="B3989" t="s">
        <v>228</v>
      </c>
      <c r="C3989" t="s">
        <v>322</v>
      </c>
      <c r="D3989" t="s">
        <v>69</v>
      </c>
      <c r="E3989" t="s">
        <v>281</v>
      </c>
      <c r="K3989" t="str">
        <f t="shared" si="124"/>
        <v>SAUSE.XPD.CSEC.ZS</v>
      </c>
      <c r="L3989">
        <f t="shared" si="125"/>
        <v>-1</v>
      </c>
    </row>
    <row r="3990" spans="1:12" x14ac:dyDescent="0.25">
      <c r="A3990" t="s">
        <v>37</v>
      </c>
      <c r="B3990" t="s">
        <v>228</v>
      </c>
      <c r="C3990" t="s">
        <v>95</v>
      </c>
      <c r="D3990" t="s">
        <v>203</v>
      </c>
      <c r="E3990" t="s">
        <v>281</v>
      </c>
      <c r="K3990" t="str">
        <f t="shared" si="124"/>
        <v>SAUSE.XPD.CTER.ZS</v>
      </c>
      <c r="L3990">
        <f t="shared" si="125"/>
        <v>-1</v>
      </c>
    </row>
    <row r="3991" spans="1:12" x14ac:dyDescent="0.25">
      <c r="A3991" t="s">
        <v>37</v>
      </c>
      <c r="B3991" t="s">
        <v>228</v>
      </c>
      <c r="C3991" t="s">
        <v>150</v>
      </c>
      <c r="D3991" t="s">
        <v>201</v>
      </c>
      <c r="E3991" t="s">
        <v>281</v>
      </c>
      <c r="K3991" t="str">
        <f t="shared" si="124"/>
        <v>SAUSE.XPD.PRIM.PC.ZS</v>
      </c>
      <c r="L3991">
        <f t="shared" si="125"/>
        <v>-1</v>
      </c>
    </row>
    <row r="3992" spans="1:12" x14ac:dyDescent="0.25">
      <c r="A3992" t="s">
        <v>37</v>
      </c>
      <c r="B3992" t="s">
        <v>228</v>
      </c>
      <c r="C3992" t="s">
        <v>585</v>
      </c>
      <c r="D3992" t="s">
        <v>580</v>
      </c>
      <c r="E3992" t="s">
        <v>281</v>
      </c>
      <c r="K3992" t="str">
        <f t="shared" si="124"/>
        <v>SAUSE.XPD.SECO.PC.ZS</v>
      </c>
      <c r="L3992">
        <f t="shared" si="125"/>
        <v>-1</v>
      </c>
    </row>
    <row r="3993" spans="1:12" x14ac:dyDescent="0.25">
      <c r="A3993" t="s">
        <v>37</v>
      </c>
      <c r="B3993" t="s">
        <v>228</v>
      </c>
      <c r="C3993" t="s">
        <v>539</v>
      </c>
      <c r="D3993" t="s">
        <v>558</v>
      </c>
      <c r="E3993" t="s">
        <v>281</v>
      </c>
      <c r="K3993" t="str">
        <f t="shared" si="124"/>
        <v>SAUSE.XPD.TERT.PC.ZS</v>
      </c>
      <c r="L3993">
        <f t="shared" si="125"/>
        <v>-1</v>
      </c>
    </row>
    <row r="3994" spans="1:12" x14ac:dyDescent="0.25">
      <c r="A3994" t="s">
        <v>37</v>
      </c>
      <c r="B3994" t="s">
        <v>228</v>
      </c>
      <c r="C3994" t="s">
        <v>504</v>
      </c>
      <c r="D3994" t="s">
        <v>581</v>
      </c>
      <c r="E3994" t="s">
        <v>281</v>
      </c>
      <c r="H3994">
        <v>99.3</v>
      </c>
      <c r="K3994" t="str">
        <f t="shared" si="124"/>
        <v>SAUSE.ADT.1524.LT.FE.ZS</v>
      </c>
      <c r="L3994">
        <f t="shared" si="125"/>
        <v>99.3</v>
      </c>
    </row>
    <row r="3995" spans="1:12" x14ac:dyDescent="0.25">
      <c r="A3995" t="s">
        <v>37</v>
      </c>
      <c r="B3995" t="s">
        <v>228</v>
      </c>
      <c r="C3995" t="s">
        <v>21</v>
      </c>
      <c r="D3995" t="s">
        <v>8</v>
      </c>
      <c r="E3995" t="s">
        <v>281</v>
      </c>
      <c r="F3995">
        <v>10.9</v>
      </c>
      <c r="G3995">
        <v>11.7</v>
      </c>
      <c r="I3995">
        <v>13.8</v>
      </c>
      <c r="K3995" t="str">
        <f t="shared" si="124"/>
        <v>SAUSE.PRM.ENRL.TC.ZS</v>
      </c>
      <c r="L3995">
        <f t="shared" si="125"/>
        <v>12.133333333333335</v>
      </c>
    </row>
    <row r="3996" spans="1:12" x14ac:dyDescent="0.25">
      <c r="A3996" t="s">
        <v>37</v>
      </c>
      <c r="B3996" t="s">
        <v>228</v>
      </c>
      <c r="C3996" t="s">
        <v>288</v>
      </c>
      <c r="D3996" t="s">
        <v>396</v>
      </c>
      <c r="E3996" t="s">
        <v>281</v>
      </c>
      <c r="K3996" t="str">
        <f t="shared" si="124"/>
        <v>SAUSE.SEC.ENRL.TC.ZS</v>
      </c>
      <c r="L3996">
        <f t="shared" si="125"/>
        <v>-1</v>
      </c>
    </row>
    <row r="3997" spans="1:12" x14ac:dyDescent="0.25">
      <c r="A3997" t="s">
        <v>37</v>
      </c>
      <c r="B3997" t="s">
        <v>228</v>
      </c>
      <c r="C3997" t="s">
        <v>561</v>
      </c>
      <c r="D3997" t="s">
        <v>236</v>
      </c>
      <c r="E3997" t="s">
        <v>281</v>
      </c>
      <c r="F3997">
        <v>19.8</v>
      </c>
      <c r="G3997">
        <v>20.3</v>
      </c>
      <c r="H3997">
        <v>20</v>
      </c>
      <c r="I3997">
        <v>19</v>
      </c>
      <c r="K3997" t="str">
        <f t="shared" si="124"/>
        <v>SAUSE.TER.ENRL.TC.ZS</v>
      </c>
      <c r="L3997">
        <f t="shared" si="125"/>
        <v>19.774999999999999</v>
      </c>
    </row>
    <row r="3998" spans="1:12" x14ac:dyDescent="0.25">
      <c r="A3998" t="s">
        <v>37</v>
      </c>
      <c r="B3998" t="s">
        <v>228</v>
      </c>
      <c r="C3998" t="s">
        <v>122</v>
      </c>
      <c r="D3998" t="s">
        <v>242</v>
      </c>
      <c r="E3998" t="s">
        <v>281</v>
      </c>
      <c r="F3998">
        <v>61.4</v>
      </c>
      <c r="G3998">
        <v>67.5</v>
      </c>
      <c r="H3998">
        <v>69.3</v>
      </c>
      <c r="I3998">
        <v>69.900000000000006</v>
      </c>
      <c r="K3998" t="str">
        <f t="shared" si="124"/>
        <v>SAUSE.TER.ENRR.FE</v>
      </c>
      <c r="L3998">
        <f t="shared" si="125"/>
        <v>67.025000000000006</v>
      </c>
    </row>
    <row r="3999" spans="1:12" x14ac:dyDescent="0.25">
      <c r="A3999" t="s">
        <v>37</v>
      </c>
      <c r="B3999" t="s">
        <v>228</v>
      </c>
      <c r="C3999" t="s">
        <v>451</v>
      </c>
      <c r="D3999" t="s">
        <v>508</v>
      </c>
      <c r="E3999" t="s">
        <v>281</v>
      </c>
      <c r="K3999" t="str">
        <f t="shared" si="124"/>
        <v>SAUSE.SEC.ENRR.FE</v>
      </c>
      <c r="L3999">
        <f t="shared" si="125"/>
        <v>-1</v>
      </c>
    </row>
    <row r="4000" spans="1:12" x14ac:dyDescent="0.25">
      <c r="A4000" t="s">
        <v>37</v>
      </c>
      <c r="B4000" t="s">
        <v>228</v>
      </c>
      <c r="C4000" t="s">
        <v>128</v>
      </c>
      <c r="D4000" t="s">
        <v>160</v>
      </c>
      <c r="E4000" t="s">
        <v>281</v>
      </c>
      <c r="F4000">
        <v>121.9</v>
      </c>
      <c r="G4000">
        <v>115.9</v>
      </c>
      <c r="I4000">
        <v>100.3</v>
      </c>
      <c r="K4000" t="str">
        <f t="shared" si="124"/>
        <v>SAUSE.PRM.ENRR.FE</v>
      </c>
      <c r="L4000">
        <f t="shared" si="125"/>
        <v>112.7</v>
      </c>
    </row>
    <row r="4001" spans="1:12" x14ac:dyDescent="0.25">
      <c r="A4001" t="s">
        <v>37</v>
      </c>
      <c r="B4001" t="s">
        <v>228</v>
      </c>
      <c r="C4001" t="s">
        <v>255</v>
      </c>
      <c r="D4001" t="s">
        <v>146</v>
      </c>
      <c r="E4001" t="s">
        <v>281</v>
      </c>
      <c r="K4001" t="str">
        <f t="shared" si="124"/>
        <v>SAUSE.SEC.TCHR.FE.ZS</v>
      </c>
      <c r="L4001">
        <f t="shared" si="125"/>
        <v>-1</v>
      </c>
    </row>
    <row r="4002" spans="1:12" x14ac:dyDescent="0.25">
      <c r="A4002" t="s">
        <v>37</v>
      </c>
      <c r="B4002" t="s">
        <v>228</v>
      </c>
      <c r="C4002" t="s">
        <v>81</v>
      </c>
      <c r="D4002" t="s">
        <v>552</v>
      </c>
      <c r="E4002" t="s">
        <v>281</v>
      </c>
      <c r="F4002">
        <v>40.1</v>
      </c>
      <c r="G4002">
        <v>41</v>
      </c>
      <c r="H4002">
        <v>40.799999999999997</v>
      </c>
      <c r="I4002">
        <v>40.799999999999997</v>
      </c>
      <c r="K4002" t="str">
        <f t="shared" si="124"/>
        <v>SAUSE.TER.TCHR.FE.ZS</v>
      </c>
      <c r="L4002">
        <f t="shared" si="125"/>
        <v>40.674999999999997</v>
      </c>
    </row>
    <row r="4003" spans="1:12" x14ac:dyDescent="0.25">
      <c r="A4003" t="s">
        <v>37</v>
      </c>
      <c r="B4003" t="s">
        <v>228</v>
      </c>
      <c r="C4003" t="s">
        <v>517</v>
      </c>
      <c r="D4003" t="s">
        <v>378</v>
      </c>
      <c r="E4003" t="s">
        <v>281</v>
      </c>
      <c r="K4003" t="str">
        <f t="shared" si="124"/>
        <v>SAUSG.DMK.SRCR.FN.ZS</v>
      </c>
      <c r="L4003">
        <f t="shared" si="125"/>
        <v>-1</v>
      </c>
    </row>
    <row r="4004" spans="1:12" x14ac:dyDescent="0.25">
      <c r="A4004" t="s">
        <v>37</v>
      </c>
      <c r="B4004" t="s">
        <v>228</v>
      </c>
      <c r="C4004" t="s">
        <v>131</v>
      </c>
      <c r="D4004" t="s">
        <v>523</v>
      </c>
      <c r="E4004" t="s">
        <v>281</v>
      </c>
      <c r="K4004" t="str">
        <f t="shared" si="124"/>
        <v>SAUSG.DMK.ALLD.FN.ZS</v>
      </c>
      <c r="L4004">
        <f t="shared" si="125"/>
        <v>-1</v>
      </c>
    </row>
    <row r="4005" spans="1:12" x14ac:dyDescent="0.25">
      <c r="A4005" t="s">
        <v>37</v>
      </c>
      <c r="B4005" t="s">
        <v>228</v>
      </c>
      <c r="C4005" t="s">
        <v>505</v>
      </c>
      <c r="D4005" t="s">
        <v>492</v>
      </c>
      <c r="E4005" t="s">
        <v>281</v>
      </c>
      <c r="K4005" t="str">
        <f t="shared" si="124"/>
        <v>SAUSG.VAW.ARGU.ZS</v>
      </c>
      <c r="L4005">
        <f t="shared" si="125"/>
        <v>-1</v>
      </c>
    </row>
    <row r="4006" spans="1:12" x14ac:dyDescent="0.25">
      <c r="A4006" t="s">
        <v>37</v>
      </c>
      <c r="B4006" t="s">
        <v>228</v>
      </c>
      <c r="C4006" t="s">
        <v>199</v>
      </c>
      <c r="D4006" t="s">
        <v>196</v>
      </c>
      <c r="E4006" t="s">
        <v>281</v>
      </c>
      <c r="K4006" t="str">
        <f t="shared" si="124"/>
        <v>SAUSG.VAW.BURN.ZS</v>
      </c>
      <c r="L4006">
        <f t="shared" si="125"/>
        <v>-1</v>
      </c>
    </row>
    <row r="4007" spans="1:12" x14ac:dyDescent="0.25">
      <c r="A4007" t="s">
        <v>37</v>
      </c>
      <c r="B4007" t="s">
        <v>228</v>
      </c>
      <c r="C4007" t="s">
        <v>137</v>
      </c>
      <c r="D4007" t="s">
        <v>159</v>
      </c>
      <c r="E4007" t="s">
        <v>281</v>
      </c>
      <c r="K4007" t="str">
        <f t="shared" si="124"/>
        <v>SAUSG.VAW.NEGL.ZS</v>
      </c>
      <c r="L4007">
        <f t="shared" si="125"/>
        <v>-1</v>
      </c>
    </row>
    <row r="4008" spans="1:12" x14ac:dyDescent="0.25">
      <c r="A4008" t="s">
        <v>37</v>
      </c>
      <c r="B4008" t="s">
        <v>228</v>
      </c>
      <c r="C4008" t="s">
        <v>327</v>
      </c>
      <c r="D4008" t="s">
        <v>583</v>
      </c>
      <c r="E4008" t="s">
        <v>281</v>
      </c>
      <c r="K4008" t="str">
        <f t="shared" si="124"/>
        <v>SAUSG.VAW.GOES.ZS</v>
      </c>
      <c r="L4008">
        <f t="shared" si="125"/>
        <v>-1</v>
      </c>
    </row>
    <row r="4009" spans="1:12" x14ac:dyDescent="0.25">
      <c r="A4009" t="s">
        <v>37</v>
      </c>
      <c r="B4009" t="s">
        <v>228</v>
      </c>
      <c r="C4009" t="s">
        <v>575</v>
      </c>
      <c r="D4009" t="s">
        <v>382</v>
      </c>
      <c r="E4009" t="s">
        <v>281</v>
      </c>
      <c r="K4009" t="str">
        <f t="shared" si="124"/>
        <v>SAUSG.VAW.REFU.ZS</v>
      </c>
      <c r="L4009">
        <f t="shared" si="125"/>
        <v>-1</v>
      </c>
    </row>
    <row r="4010" spans="1:12" x14ac:dyDescent="0.25">
      <c r="A4010" t="s">
        <v>112</v>
      </c>
      <c r="B4010" t="s">
        <v>186</v>
      </c>
      <c r="C4010" t="s">
        <v>138</v>
      </c>
      <c r="D4010" t="s">
        <v>211</v>
      </c>
      <c r="E4010" t="s">
        <v>281</v>
      </c>
      <c r="F4010">
        <v>11</v>
      </c>
      <c r="G4010">
        <v>11</v>
      </c>
      <c r="H4010">
        <v>11</v>
      </c>
      <c r="I4010">
        <v>11</v>
      </c>
      <c r="K4010" t="str">
        <f t="shared" si="124"/>
        <v>SENSE.COM.DURS</v>
      </c>
      <c r="L4010">
        <f t="shared" si="125"/>
        <v>11</v>
      </c>
    </row>
    <row r="4011" spans="1:12" x14ac:dyDescent="0.25">
      <c r="A4011" t="s">
        <v>112</v>
      </c>
      <c r="B4011" t="s">
        <v>186</v>
      </c>
      <c r="C4011" t="s">
        <v>385</v>
      </c>
      <c r="D4011" t="s">
        <v>381</v>
      </c>
      <c r="E4011" t="s">
        <v>281</v>
      </c>
      <c r="H4011">
        <v>39.799999999999997</v>
      </c>
      <c r="K4011" t="str">
        <f t="shared" si="124"/>
        <v>SENSE.ADT.LITR.FE.ZS</v>
      </c>
      <c r="L4011">
        <f t="shared" si="125"/>
        <v>39.799999999999997</v>
      </c>
    </row>
    <row r="4012" spans="1:12" x14ac:dyDescent="0.25">
      <c r="A4012" t="s">
        <v>112</v>
      </c>
      <c r="B4012" t="s">
        <v>186</v>
      </c>
      <c r="C4012" t="s">
        <v>563</v>
      </c>
      <c r="D4012" t="s">
        <v>526</v>
      </c>
      <c r="E4012" t="s">
        <v>281</v>
      </c>
      <c r="F4012">
        <v>88.8</v>
      </c>
      <c r="G4012">
        <v>97.7</v>
      </c>
      <c r="I4012">
        <v>98.3</v>
      </c>
      <c r="K4012" t="str">
        <f t="shared" si="124"/>
        <v>SENSE.XPD.CPRM.ZS</v>
      </c>
      <c r="L4012">
        <f t="shared" si="125"/>
        <v>94.933333333333337</v>
      </c>
    </row>
    <row r="4013" spans="1:12" x14ac:dyDescent="0.25">
      <c r="A4013" t="s">
        <v>112</v>
      </c>
      <c r="B4013" t="s">
        <v>186</v>
      </c>
      <c r="C4013" t="s">
        <v>322</v>
      </c>
      <c r="D4013" t="s">
        <v>69</v>
      </c>
      <c r="E4013" t="s">
        <v>281</v>
      </c>
      <c r="F4013">
        <v>88.7</v>
      </c>
      <c r="G4013">
        <v>97.2</v>
      </c>
      <c r="I4013">
        <v>97.1</v>
      </c>
      <c r="K4013" t="str">
        <f t="shared" si="124"/>
        <v>SENSE.XPD.CSEC.ZS</v>
      </c>
      <c r="L4013">
        <f t="shared" si="125"/>
        <v>94.333333333333329</v>
      </c>
    </row>
    <row r="4014" spans="1:12" x14ac:dyDescent="0.25">
      <c r="A4014" t="s">
        <v>112</v>
      </c>
      <c r="B4014" t="s">
        <v>186</v>
      </c>
      <c r="C4014" t="s">
        <v>95</v>
      </c>
      <c r="D4014" t="s">
        <v>203</v>
      </c>
      <c r="E4014" t="s">
        <v>281</v>
      </c>
      <c r="F4014">
        <v>79.2</v>
      </c>
      <c r="G4014">
        <v>90.1</v>
      </c>
      <c r="K4014" t="str">
        <f t="shared" si="124"/>
        <v>SENSE.XPD.CTER.ZS</v>
      </c>
      <c r="L4014">
        <f t="shared" si="125"/>
        <v>84.65</v>
      </c>
    </row>
    <row r="4015" spans="1:12" x14ac:dyDescent="0.25">
      <c r="A4015" t="s">
        <v>112</v>
      </c>
      <c r="B4015" t="s">
        <v>186</v>
      </c>
      <c r="C4015" t="s">
        <v>150</v>
      </c>
      <c r="D4015" t="s">
        <v>201</v>
      </c>
      <c r="E4015" t="s">
        <v>281</v>
      </c>
      <c r="F4015">
        <v>14.1</v>
      </c>
      <c r="G4015">
        <v>12.2</v>
      </c>
      <c r="K4015" t="str">
        <f t="shared" si="124"/>
        <v>SENSE.XPD.PRIM.PC.ZS</v>
      </c>
      <c r="L4015">
        <f t="shared" si="125"/>
        <v>13.149999999999999</v>
      </c>
    </row>
    <row r="4016" spans="1:12" x14ac:dyDescent="0.25">
      <c r="A4016" t="s">
        <v>112</v>
      </c>
      <c r="B4016" t="s">
        <v>186</v>
      </c>
      <c r="C4016" t="s">
        <v>585</v>
      </c>
      <c r="D4016" t="s">
        <v>580</v>
      </c>
      <c r="E4016" t="s">
        <v>281</v>
      </c>
      <c r="F4016">
        <v>21.1</v>
      </c>
      <c r="G4016">
        <v>11.8</v>
      </c>
      <c r="K4016" t="str">
        <f t="shared" si="124"/>
        <v>SENSE.XPD.SECO.PC.ZS</v>
      </c>
      <c r="L4016">
        <f t="shared" si="125"/>
        <v>16.450000000000003</v>
      </c>
    </row>
    <row r="4017" spans="1:12" x14ac:dyDescent="0.25">
      <c r="A4017" t="s">
        <v>112</v>
      </c>
      <c r="B4017" t="s">
        <v>186</v>
      </c>
      <c r="C4017" t="s">
        <v>539</v>
      </c>
      <c r="D4017" t="s">
        <v>558</v>
      </c>
      <c r="E4017" t="s">
        <v>281</v>
      </c>
      <c r="F4017">
        <v>181.2</v>
      </c>
      <c r="G4017">
        <v>147.5</v>
      </c>
      <c r="K4017" t="str">
        <f t="shared" si="124"/>
        <v>SENSE.XPD.TERT.PC.ZS</v>
      </c>
      <c r="L4017">
        <f t="shared" si="125"/>
        <v>164.35</v>
      </c>
    </row>
    <row r="4018" spans="1:12" x14ac:dyDescent="0.25">
      <c r="A4018" t="s">
        <v>112</v>
      </c>
      <c r="B4018" t="s">
        <v>186</v>
      </c>
      <c r="C4018" t="s">
        <v>504</v>
      </c>
      <c r="D4018" t="s">
        <v>581</v>
      </c>
      <c r="E4018" t="s">
        <v>281</v>
      </c>
      <c r="H4018">
        <v>63.5</v>
      </c>
      <c r="K4018" t="str">
        <f t="shared" si="124"/>
        <v>SENSE.ADT.1524.LT.FE.ZS</v>
      </c>
      <c r="L4018">
        <f t="shared" si="125"/>
        <v>63.5</v>
      </c>
    </row>
    <row r="4019" spans="1:12" x14ac:dyDescent="0.25">
      <c r="A4019" t="s">
        <v>112</v>
      </c>
      <c r="B4019" t="s">
        <v>186</v>
      </c>
      <c r="C4019" t="s">
        <v>21</v>
      </c>
      <c r="D4019" t="s">
        <v>8</v>
      </c>
      <c r="E4019" t="s">
        <v>281</v>
      </c>
      <c r="F4019">
        <v>32.1</v>
      </c>
      <c r="G4019">
        <v>31.7</v>
      </c>
      <c r="H4019">
        <v>32.799999999999997</v>
      </c>
      <c r="I4019">
        <v>36.299999999999997</v>
      </c>
      <c r="K4019" t="str">
        <f t="shared" si="124"/>
        <v>SENSE.PRM.ENRL.TC.ZS</v>
      </c>
      <c r="L4019">
        <f t="shared" si="125"/>
        <v>33.224999999999994</v>
      </c>
    </row>
    <row r="4020" spans="1:12" x14ac:dyDescent="0.25">
      <c r="A4020" t="s">
        <v>112</v>
      </c>
      <c r="B4020" t="s">
        <v>186</v>
      </c>
      <c r="C4020" t="s">
        <v>288</v>
      </c>
      <c r="D4020" t="s">
        <v>396</v>
      </c>
      <c r="E4020" t="s">
        <v>281</v>
      </c>
      <c r="F4020">
        <v>20.399999999999999</v>
      </c>
      <c r="G4020">
        <v>19.7</v>
      </c>
      <c r="H4020">
        <v>18.899999999999999</v>
      </c>
      <c r="K4020" t="str">
        <f t="shared" si="124"/>
        <v>SENSE.SEC.ENRL.TC.ZS</v>
      </c>
      <c r="L4020">
        <f t="shared" si="125"/>
        <v>19.666666666666664</v>
      </c>
    </row>
    <row r="4021" spans="1:12" x14ac:dyDescent="0.25">
      <c r="A4021" t="s">
        <v>112</v>
      </c>
      <c r="B4021" t="s">
        <v>186</v>
      </c>
      <c r="C4021" t="s">
        <v>561</v>
      </c>
      <c r="D4021" t="s">
        <v>236</v>
      </c>
      <c r="E4021" t="s">
        <v>281</v>
      </c>
      <c r="F4021">
        <v>25.8</v>
      </c>
      <c r="G4021">
        <v>33.4</v>
      </c>
      <c r="H4021">
        <v>20.2</v>
      </c>
      <c r="I4021">
        <v>27.9</v>
      </c>
      <c r="K4021" t="str">
        <f t="shared" si="124"/>
        <v>SENSE.TER.ENRL.TC.ZS</v>
      </c>
      <c r="L4021">
        <f t="shared" si="125"/>
        <v>26.825000000000003</v>
      </c>
    </row>
    <row r="4022" spans="1:12" x14ac:dyDescent="0.25">
      <c r="A4022" t="s">
        <v>112</v>
      </c>
      <c r="B4022" t="s">
        <v>186</v>
      </c>
      <c r="C4022" t="s">
        <v>122</v>
      </c>
      <c r="D4022" t="s">
        <v>242</v>
      </c>
      <c r="E4022" t="s">
        <v>281</v>
      </c>
      <c r="F4022">
        <v>8</v>
      </c>
      <c r="G4022">
        <v>8.1</v>
      </c>
      <c r="H4022">
        <v>8.6</v>
      </c>
      <c r="I4022">
        <v>10.3</v>
      </c>
      <c r="K4022" t="str">
        <f t="shared" si="124"/>
        <v>SENSE.TER.ENRR.FE</v>
      </c>
      <c r="L4022">
        <f t="shared" si="125"/>
        <v>8.75</v>
      </c>
    </row>
    <row r="4023" spans="1:12" x14ac:dyDescent="0.25">
      <c r="A4023" t="s">
        <v>112</v>
      </c>
      <c r="B4023" t="s">
        <v>186</v>
      </c>
      <c r="C4023" t="s">
        <v>451</v>
      </c>
      <c r="D4023" t="s">
        <v>508</v>
      </c>
      <c r="E4023" t="s">
        <v>281</v>
      </c>
      <c r="H4023">
        <v>48.1</v>
      </c>
      <c r="I4023">
        <v>45.7</v>
      </c>
      <c r="K4023" t="str">
        <f t="shared" si="124"/>
        <v>SENSE.SEC.ENRR.FE</v>
      </c>
      <c r="L4023">
        <f t="shared" si="125"/>
        <v>46.900000000000006</v>
      </c>
    </row>
    <row r="4024" spans="1:12" x14ac:dyDescent="0.25">
      <c r="A4024" t="s">
        <v>112</v>
      </c>
      <c r="B4024" t="s">
        <v>186</v>
      </c>
      <c r="C4024" t="s">
        <v>128</v>
      </c>
      <c r="D4024" t="s">
        <v>160</v>
      </c>
      <c r="E4024" t="s">
        <v>281</v>
      </c>
      <c r="F4024">
        <v>89.8</v>
      </c>
      <c r="G4024">
        <v>89.4</v>
      </c>
      <c r="H4024">
        <v>91.9</v>
      </c>
      <c r="I4024">
        <v>86.1</v>
      </c>
      <c r="K4024" t="str">
        <f t="shared" si="124"/>
        <v>SENSE.PRM.ENRR.FE</v>
      </c>
      <c r="L4024">
        <f t="shared" si="125"/>
        <v>89.300000000000011</v>
      </c>
    </row>
    <row r="4025" spans="1:12" x14ac:dyDescent="0.25">
      <c r="A4025" t="s">
        <v>112</v>
      </c>
      <c r="B4025" t="s">
        <v>186</v>
      </c>
      <c r="C4025" t="s">
        <v>255</v>
      </c>
      <c r="D4025" t="s">
        <v>146</v>
      </c>
      <c r="E4025" t="s">
        <v>281</v>
      </c>
      <c r="F4025">
        <v>27</v>
      </c>
      <c r="G4025">
        <v>27</v>
      </c>
      <c r="H4025">
        <v>26.9</v>
      </c>
      <c r="K4025" t="str">
        <f t="shared" si="124"/>
        <v>SENSE.SEC.TCHR.FE.ZS</v>
      </c>
      <c r="L4025">
        <f t="shared" si="125"/>
        <v>26.966666666666669</v>
      </c>
    </row>
    <row r="4026" spans="1:12" x14ac:dyDescent="0.25">
      <c r="A4026" t="s">
        <v>112</v>
      </c>
      <c r="B4026" t="s">
        <v>186</v>
      </c>
      <c r="C4026" t="s">
        <v>81</v>
      </c>
      <c r="D4026" t="s">
        <v>552</v>
      </c>
      <c r="E4026" t="s">
        <v>281</v>
      </c>
      <c r="F4026">
        <v>8</v>
      </c>
      <c r="G4026">
        <v>12.4</v>
      </c>
      <c r="H4026">
        <v>16.8</v>
      </c>
      <c r="I4026">
        <v>12</v>
      </c>
      <c r="K4026" t="str">
        <f t="shared" si="124"/>
        <v>SENSE.TER.TCHR.FE.ZS</v>
      </c>
      <c r="L4026">
        <f t="shared" si="125"/>
        <v>12.3</v>
      </c>
    </row>
    <row r="4027" spans="1:12" x14ac:dyDescent="0.25">
      <c r="A4027" t="s">
        <v>112</v>
      </c>
      <c r="B4027" t="s">
        <v>186</v>
      </c>
      <c r="C4027" t="s">
        <v>517</v>
      </c>
      <c r="D4027" t="s">
        <v>378</v>
      </c>
      <c r="E4027" t="s">
        <v>281</v>
      </c>
      <c r="F4027">
        <v>7.1</v>
      </c>
      <c r="G4027">
        <v>4.9000000000000004</v>
      </c>
      <c r="K4027" t="str">
        <f t="shared" si="124"/>
        <v>SENSG.DMK.SRCR.FN.ZS</v>
      </c>
      <c r="L4027">
        <f t="shared" si="125"/>
        <v>6</v>
      </c>
    </row>
    <row r="4028" spans="1:12" x14ac:dyDescent="0.25">
      <c r="A4028" t="s">
        <v>112</v>
      </c>
      <c r="B4028" t="s">
        <v>186</v>
      </c>
      <c r="C4028" t="s">
        <v>131</v>
      </c>
      <c r="D4028" t="s">
        <v>523</v>
      </c>
      <c r="E4028" t="s">
        <v>281</v>
      </c>
      <c r="K4028" t="str">
        <f t="shared" si="124"/>
        <v>SENSG.DMK.ALLD.FN.ZS</v>
      </c>
      <c r="L4028">
        <f t="shared" si="125"/>
        <v>-1</v>
      </c>
    </row>
    <row r="4029" spans="1:12" x14ac:dyDescent="0.25">
      <c r="A4029" t="s">
        <v>112</v>
      </c>
      <c r="B4029" t="s">
        <v>186</v>
      </c>
      <c r="C4029" t="s">
        <v>505</v>
      </c>
      <c r="D4029" t="s">
        <v>492</v>
      </c>
      <c r="E4029" t="s">
        <v>281</v>
      </c>
      <c r="F4029">
        <v>45.1</v>
      </c>
      <c r="G4029">
        <v>38.9</v>
      </c>
      <c r="H4029">
        <v>35.4</v>
      </c>
      <c r="K4029" t="str">
        <f t="shared" si="124"/>
        <v>SENSG.VAW.ARGU.ZS</v>
      </c>
      <c r="L4029">
        <f t="shared" si="125"/>
        <v>39.800000000000004</v>
      </c>
    </row>
    <row r="4030" spans="1:12" x14ac:dyDescent="0.25">
      <c r="A4030" t="s">
        <v>112</v>
      </c>
      <c r="B4030" t="s">
        <v>186</v>
      </c>
      <c r="C4030" t="s">
        <v>199</v>
      </c>
      <c r="D4030" t="s">
        <v>196</v>
      </c>
      <c r="E4030" t="s">
        <v>281</v>
      </c>
      <c r="F4030">
        <v>22.6</v>
      </c>
      <c r="G4030">
        <v>18.7</v>
      </c>
      <c r="H4030">
        <v>22.1</v>
      </c>
      <c r="K4030" t="str">
        <f t="shared" si="124"/>
        <v>SENSG.VAW.BURN.ZS</v>
      </c>
      <c r="L4030">
        <f t="shared" si="125"/>
        <v>21.133333333333333</v>
      </c>
    </row>
    <row r="4031" spans="1:12" x14ac:dyDescent="0.25">
      <c r="A4031" t="s">
        <v>112</v>
      </c>
      <c r="B4031" t="s">
        <v>186</v>
      </c>
      <c r="C4031" t="s">
        <v>137</v>
      </c>
      <c r="D4031" t="s">
        <v>159</v>
      </c>
      <c r="E4031" t="s">
        <v>281</v>
      </c>
      <c r="F4031">
        <v>43.9</v>
      </c>
      <c r="G4031">
        <v>37.5</v>
      </c>
      <c r="H4031">
        <v>35.4</v>
      </c>
      <c r="K4031" t="str">
        <f t="shared" si="124"/>
        <v>SENSG.VAW.NEGL.ZS</v>
      </c>
      <c r="L4031">
        <f t="shared" si="125"/>
        <v>38.933333333333337</v>
      </c>
    </row>
    <row r="4032" spans="1:12" x14ac:dyDescent="0.25">
      <c r="A4032" t="s">
        <v>112</v>
      </c>
      <c r="B4032" t="s">
        <v>186</v>
      </c>
      <c r="C4032" t="s">
        <v>327</v>
      </c>
      <c r="D4032" t="s">
        <v>583</v>
      </c>
      <c r="E4032" t="s">
        <v>281</v>
      </c>
      <c r="F4032">
        <v>42.6</v>
      </c>
      <c r="G4032">
        <v>36.5</v>
      </c>
      <c r="H4032">
        <v>33.200000000000003</v>
      </c>
      <c r="K4032" t="str">
        <f t="shared" si="124"/>
        <v>SENSG.VAW.GOES.ZS</v>
      </c>
      <c r="L4032">
        <f t="shared" si="125"/>
        <v>37.43333333333333</v>
      </c>
    </row>
    <row r="4033" spans="1:12" x14ac:dyDescent="0.25">
      <c r="A4033" t="s">
        <v>112</v>
      </c>
      <c r="B4033" t="s">
        <v>186</v>
      </c>
      <c r="C4033" t="s">
        <v>575</v>
      </c>
      <c r="D4033" t="s">
        <v>382</v>
      </c>
      <c r="E4033" t="s">
        <v>281</v>
      </c>
      <c r="F4033">
        <v>43.6</v>
      </c>
      <c r="G4033">
        <v>37.299999999999997</v>
      </c>
      <c r="H4033">
        <v>35.200000000000003</v>
      </c>
      <c r="K4033" t="str">
        <f t="shared" si="124"/>
        <v>SENSG.VAW.REFU.ZS</v>
      </c>
      <c r="L4033">
        <f t="shared" si="125"/>
        <v>38.700000000000003</v>
      </c>
    </row>
    <row r="4034" spans="1:12" x14ac:dyDescent="0.25">
      <c r="A4034" t="s">
        <v>514</v>
      </c>
      <c r="B4034" t="s">
        <v>209</v>
      </c>
      <c r="C4034" t="s">
        <v>138</v>
      </c>
      <c r="D4034" t="s">
        <v>211</v>
      </c>
      <c r="E4034" t="s">
        <v>281</v>
      </c>
      <c r="F4034">
        <v>8</v>
      </c>
      <c r="G4034">
        <v>8</v>
      </c>
      <c r="H4034">
        <v>8</v>
      </c>
      <c r="I4034">
        <v>8</v>
      </c>
      <c r="K4034" t="str">
        <f t="shared" si="124"/>
        <v>SRBSE.COM.DURS</v>
      </c>
      <c r="L4034">
        <f t="shared" si="125"/>
        <v>8</v>
      </c>
    </row>
    <row r="4035" spans="1:12" x14ac:dyDescent="0.25">
      <c r="A4035" t="s">
        <v>514</v>
      </c>
      <c r="B4035" t="s">
        <v>209</v>
      </c>
      <c r="C4035" t="s">
        <v>385</v>
      </c>
      <c r="D4035" t="s">
        <v>381</v>
      </c>
      <c r="E4035" t="s">
        <v>281</v>
      </c>
      <c r="G4035">
        <v>98.2</v>
      </c>
      <c r="I4035">
        <v>97.5</v>
      </c>
      <c r="K4035" t="str">
        <f t="shared" ref="K4035:K4098" si="126">B4035&amp;D4035</f>
        <v>SRBSE.ADT.LITR.FE.ZS</v>
      </c>
      <c r="L4035">
        <f t="shared" ref="L4035:L4098" si="127">IF(COUNT(F4035:J4035)&gt;0, SUM(F4035:J4035)/COUNT(F4035:J4035), -1)</f>
        <v>97.85</v>
      </c>
    </row>
    <row r="4036" spans="1:12" x14ac:dyDescent="0.25">
      <c r="A4036" t="s">
        <v>514</v>
      </c>
      <c r="B4036" t="s">
        <v>209</v>
      </c>
      <c r="C4036" t="s">
        <v>563</v>
      </c>
      <c r="D4036" t="s">
        <v>526</v>
      </c>
      <c r="E4036" t="s">
        <v>281</v>
      </c>
      <c r="F4036">
        <v>98.3</v>
      </c>
      <c r="K4036" t="str">
        <f t="shared" si="126"/>
        <v>SRBSE.XPD.CPRM.ZS</v>
      </c>
      <c r="L4036">
        <f t="shared" si="127"/>
        <v>98.3</v>
      </c>
    </row>
    <row r="4037" spans="1:12" x14ac:dyDescent="0.25">
      <c r="A4037" t="s">
        <v>514</v>
      </c>
      <c r="B4037" t="s">
        <v>209</v>
      </c>
      <c r="C4037" t="s">
        <v>322</v>
      </c>
      <c r="D4037" t="s">
        <v>69</v>
      </c>
      <c r="E4037" t="s">
        <v>281</v>
      </c>
      <c r="K4037" t="str">
        <f t="shared" si="126"/>
        <v>SRBSE.XPD.CSEC.ZS</v>
      </c>
      <c r="L4037">
        <f t="shared" si="127"/>
        <v>-1</v>
      </c>
    </row>
    <row r="4038" spans="1:12" x14ac:dyDescent="0.25">
      <c r="A4038" t="s">
        <v>514</v>
      </c>
      <c r="B4038" t="s">
        <v>209</v>
      </c>
      <c r="C4038" t="s">
        <v>95</v>
      </c>
      <c r="D4038" t="s">
        <v>203</v>
      </c>
      <c r="E4038" t="s">
        <v>281</v>
      </c>
      <c r="F4038">
        <v>97.8</v>
      </c>
      <c r="G4038">
        <v>96</v>
      </c>
      <c r="H4038">
        <v>89.1</v>
      </c>
      <c r="K4038" t="str">
        <f t="shared" si="126"/>
        <v>SRBSE.XPD.CTER.ZS</v>
      </c>
      <c r="L4038">
        <f t="shared" si="127"/>
        <v>94.3</v>
      </c>
    </row>
    <row r="4039" spans="1:12" x14ac:dyDescent="0.25">
      <c r="A4039" t="s">
        <v>514</v>
      </c>
      <c r="B4039" t="s">
        <v>209</v>
      </c>
      <c r="C4039" t="s">
        <v>150</v>
      </c>
      <c r="D4039" t="s">
        <v>201</v>
      </c>
      <c r="E4039" t="s">
        <v>281</v>
      </c>
      <c r="F4039">
        <v>46.6</v>
      </c>
      <c r="K4039" t="str">
        <f t="shared" si="126"/>
        <v>SRBSE.XPD.PRIM.PC.ZS</v>
      </c>
      <c r="L4039">
        <f t="shared" si="127"/>
        <v>46.6</v>
      </c>
    </row>
    <row r="4040" spans="1:12" x14ac:dyDescent="0.25">
      <c r="A4040" t="s">
        <v>514</v>
      </c>
      <c r="B4040" t="s">
        <v>209</v>
      </c>
      <c r="C4040" t="s">
        <v>585</v>
      </c>
      <c r="D4040" t="s">
        <v>580</v>
      </c>
      <c r="E4040" t="s">
        <v>281</v>
      </c>
      <c r="F4040">
        <v>11.9</v>
      </c>
      <c r="K4040" t="str">
        <f t="shared" si="126"/>
        <v>SRBSE.XPD.SECO.PC.ZS</v>
      </c>
      <c r="L4040">
        <f t="shared" si="127"/>
        <v>11.9</v>
      </c>
    </row>
    <row r="4041" spans="1:12" x14ac:dyDescent="0.25">
      <c r="A4041" t="s">
        <v>514</v>
      </c>
      <c r="B4041" t="s">
        <v>209</v>
      </c>
      <c r="C4041" t="s">
        <v>539</v>
      </c>
      <c r="D4041" t="s">
        <v>558</v>
      </c>
      <c r="E4041" t="s">
        <v>281</v>
      </c>
      <c r="F4041">
        <v>35.799999999999997</v>
      </c>
      <c r="G4041">
        <v>31.4</v>
      </c>
      <c r="H4041">
        <v>31.7</v>
      </c>
      <c r="K4041" t="str">
        <f t="shared" si="126"/>
        <v>SRBSE.XPD.TERT.PC.ZS</v>
      </c>
      <c r="L4041">
        <f t="shared" si="127"/>
        <v>32.966666666666661</v>
      </c>
    </row>
    <row r="4042" spans="1:12" x14ac:dyDescent="0.25">
      <c r="A4042" t="s">
        <v>514</v>
      </c>
      <c r="B4042" t="s">
        <v>209</v>
      </c>
      <c r="C4042" t="s">
        <v>504</v>
      </c>
      <c r="D4042" t="s">
        <v>581</v>
      </c>
      <c r="E4042" t="s">
        <v>281</v>
      </c>
      <c r="G4042">
        <v>99.7</v>
      </c>
      <c r="I4042">
        <v>98.2</v>
      </c>
      <c r="K4042" t="str">
        <f t="shared" si="126"/>
        <v>SRBSE.ADT.1524.LT.FE.ZS</v>
      </c>
      <c r="L4042">
        <f t="shared" si="127"/>
        <v>98.95</v>
      </c>
    </row>
    <row r="4043" spans="1:12" x14ac:dyDescent="0.25">
      <c r="A4043" t="s">
        <v>514</v>
      </c>
      <c r="B4043" t="s">
        <v>209</v>
      </c>
      <c r="C4043" t="s">
        <v>21</v>
      </c>
      <c r="D4043" t="s">
        <v>8</v>
      </c>
      <c r="E4043" t="s">
        <v>281</v>
      </c>
      <c r="F4043">
        <v>15.2</v>
      </c>
      <c r="G4043">
        <v>14.5</v>
      </c>
      <c r="H4043">
        <v>14.3</v>
      </c>
      <c r="I4043">
        <v>14.3</v>
      </c>
      <c r="K4043" t="str">
        <f t="shared" si="126"/>
        <v>SRBSE.PRM.ENRL.TC.ZS</v>
      </c>
      <c r="L4043">
        <f t="shared" si="127"/>
        <v>14.574999999999999</v>
      </c>
    </row>
    <row r="4044" spans="1:12" x14ac:dyDescent="0.25">
      <c r="A4044" t="s">
        <v>514</v>
      </c>
      <c r="B4044" t="s">
        <v>209</v>
      </c>
      <c r="C4044" t="s">
        <v>288</v>
      </c>
      <c r="D4044" t="s">
        <v>396</v>
      </c>
      <c r="E4044" t="s">
        <v>281</v>
      </c>
      <c r="F4044">
        <v>8.5</v>
      </c>
      <c r="G4044">
        <v>8.1999999999999993</v>
      </c>
      <c r="H4044">
        <v>8.1</v>
      </c>
      <c r="I4044">
        <v>7.9</v>
      </c>
      <c r="K4044" t="str">
        <f t="shared" si="126"/>
        <v>SRBSE.SEC.ENRL.TC.ZS</v>
      </c>
      <c r="L4044">
        <f t="shared" si="127"/>
        <v>8.1749999999999989</v>
      </c>
    </row>
    <row r="4045" spans="1:12" x14ac:dyDescent="0.25">
      <c r="A4045" t="s">
        <v>514</v>
      </c>
      <c r="B4045" t="s">
        <v>209</v>
      </c>
      <c r="C4045" t="s">
        <v>561</v>
      </c>
      <c r="D4045" t="s">
        <v>236</v>
      </c>
      <c r="E4045" t="s">
        <v>281</v>
      </c>
      <c r="F4045">
        <v>22.5</v>
      </c>
      <c r="G4045">
        <v>22.6</v>
      </c>
      <c r="H4045">
        <v>22.8</v>
      </c>
      <c r="I4045">
        <v>22.1</v>
      </c>
      <c r="K4045" t="str">
        <f t="shared" si="126"/>
        <v>SRBSE.TER.ENRL.TC.ZS</v>
      </c>
      <c r="L4045">
        <f t="shared" si="127"/>
        <v>22.5</v>
      </c>
    </row>
    <row r="4046" spans="1:12" x14ac:dyDescent="0.25">
      <c r="A4046" t="s">
        <v>514</v>
      </c>
      <c r="B4046" t="s">
        <v>209</v>
      </c>
      <c r="C4046" t="s">
        <v>122</v>
      </c>
      <c r="D4046" t="s">
        <v>242</v>
      </c>
      <c r="E4046" t="s">
        <v>281</v>
      </c>
      <c r="F4046">
        <v>66.900000000000006</v>
      </c>
      <c r="G4046">
        <v>70.900000000000006</v>
      </c>
      <c r="H4046">
        <v>76.900000000000006</v>
      </c>
      <c r="I4046">
        <v>78.3</v>
      </c>
      <c r="K4046" t="str">
        <f t="shared" si="126"/>
        <v>SRBSE.TER.ENRR.FE</v>
      </c>
      <c r="L4046">
        <f t="shared" si="127"/>
        <v>73.25</v>
      </c>
    </row>
    <row r="4047" spans="1:12" x14ac:dyDescent="0.25">
      <c r="A4047" t="s">
        <v>514</v>
      </c>
      <c r="B4047" t="s">
        <v>209</v>
      </c>
      <c r="C4047" t="s">
        <v>451</v>
      </c>
      <c r="D4047" t="s">
        <v>508</v>
      </c>
      <c r="E4047" t="s">
        <v>281</v>
      </c>
      <c r="F4047">
        <v>97.4</v>
      </c>
      <c r="G4047">
        <v>96.9</v>
      </c>
      <c r="H4047">
        <v>95.9</v>
      </c>
      <c r="I4047">
        <v>95.6</v>
      </c>
      <c r="K4047" t="str">
        <f t="shared" si="126"/>
        <v>SRBSE.SEC.ENRR.FE</v>
      </c>
      <c r="L4047">
        <f t="shared" si="127"/>
        <v>96.450000000000017</v>
      </c>
    </row>
    <row r="4048" spans="1:12" x14ac:dyDescent="0.25">
      <c r="A4048" t="s">
        <v>514</v>
      </c>
      <c r="B4048" t="s">
        <v>209</v>
      </c>
      <c r="C4048" t="s">
        <v>128</v>
      </c>
      <c r="D4048" t="s">
        <v>160</v>
      </c>
      <c r="E4048" t="s">
        <v>281</v>
      </c>
      <c r="F4048">
        <v>101.2</v>
      </c>
      <c r="G4048">
        <v>100.5</v>
      </c>
      <c r="H4048">
        <v>100.4</v>
      </c>
      <c r="I4048">
        <v>100.3</v>
      </c>
      <c r="K4048" t="str">
        <f t="shared" si="126"/>
        <v>SRBSE.PRM.ENRR.FE</v>
      </c>
      <c r="L4048">
        <f t="shared" si="127"/>
        <v>100.60000000000001</v>
      </c>
    </row>
    <row r="4049" spans="1:12" x14ac:dyDescent="0.25">
      <c r="A4049" t="s">
        <v>514</v>
      </c>
      <c r="B4049" t="s">
        <v>209</v>
      </c>
      <c r="C4049" t="s">
        <v>255</v>
      </c>
      <c r="D4049" t="s">
        <v>146</v>
      </c>
      <c r="E4049" t="s">
        <v>281</v>
      </c>
      <c r="F4049">
        <v>64.7</v>
      </c>
      <c r="G4049">
        <v>65</v>
      </c>
      <c r="H4049">
        <v>65.400000000000006</v>
      </c>
      <c r="I4049">
        <v>65.7</v>
      </c>
      <c r="K4049" t="str">
        <f t="shared" si="126"/>
        <v>SRBSE.SEC.TCHR.FE.ZS</v>
      </c>
      <c r="L4049">
        <f t="shared" si="127"/>
        <v>65.2</v>
      </c>
    </row>
    <row r="4050" spans="1:12" x14ac:dyDescent="0.25">
      <c r="A4050" t="s">
        <v>514</v>
      </c>
      <c r="B4050" t="s">
        <v>209</v>
      </c>
      <c r="C4050" t="s">
        <v>81</v>
      </c>
      <c r="D4050" t="s">
        <v>552</v>
      </c>
      <c r="E4050" t="s">
        <v>281</v>
      </c>
      <c r="F4050">
        <v>44.6</v>
      </c>
      <c r="G4050">
        <v>46.3</v>
      </c>
      <c r="H4050">
        <v>46.6</v>
      </c>
      <c r="I4050">
        <v>47.4</v>
      </c>
      <c r="K4050" t="str">
        <f t="shared" si="126"/>
        <v>SRBSE.TER.TCHR.FE.ZS</v>
      </c>
      <c r="L4050">
        <f t="shared" si="127"/>
        <v>46.225000000000001</v>
      </c>
    </row>
    <row r="4051" spans="1:12" x14ac:dyDescent="0.25">
      <c r="A4051" t="s">
        <v>514</v>
      </c>
      <c r="B4051" t="s">
        <v>209</v>
      </c>
      <c r="C4051" t="s">
        <v>517</v>
      </c>
      <c r="D4051" t="s">
        <v>378</v>
      </c>
      <c r="E4051" t="s">
        <v>281</v>
      </c>
      <c r="K4051" t="str">
        <f t="shared" si="126"/>
        <v>SRBSG.DMK.SRCR.FN.ZS</v>
      </c>
      <c r="L4051">
        <f t="shared" si="127"/>
        <v>-1</v>
      </c>
    </row>
    <row r="4052" spans="1:12" x14ac:dyDescent="0.25">
      <c r="A4052" t="s">
        <v>514</v>
      </c>
      <c r="B4052" t="s">
        <v>209</v>
      </c>
      <c r="C4052" t="s">
        <v>131</v>
      </c>
      <c r="D4052" t="s">
        <v>523</v>
      </c>
      <c r="E4052" t="s">
        <v>281</v>
      </c>
      <c r="K4052" t="str">
        <f t="shared" si="126"/>
        <v>SRBSG.DMK.ALLD.FN.ZS</v>
      </c>
      <c r="L4052">
        <f t="shared" si="127"/>
        <v>-1</v>
      </c>
    </row>
    <row r="4053" spans="1:12" x14ac:dyDescent="0.25">
      <c r="A4053" t="s">
        <v>514</v>
      </c>
      <c r="B4053" t="s">
        <v>209</v>
      </c>
      <c r="C4053" t="s">
        <v>505</v>
      </c>
      <c r="D4053" t="s">
        <v>492</v>
      </c>
      <c r="E4053" t="s">
        <v>281</v>
      </c>
      <c r="K4053" t="str">
        <f t="shared" si="126"/>
        <v>SRBSG.VAW.ARGU.ZS</v>
      </c>
      <c r="L4053">
        <f t="shared" si="127"/>
        <v>-1</v>
      </c>
    </row>
    <row r="4054" spans="1:12" x14ac:dyDescent="0.25">
      <c r="A4054" t="s">
        <v>514</v>
      </c>
      <c r="B4054" t="s">
        <v>209</v>
      </c>
      <c r="C4054" t="s">
        <v>199</v>
      </c>
      <c r="D4054" t="s">
        <v>196</v>
      </c>
      <c r="E4054" t="s">
        <v>281</v>
      </c>
      <c r="K4054" t="str">
        <f t="shared" si="126"/>
        <v>SRBSG.VAW.BURN.ZS</v>
      </c>
      <c r="L4054">
        <f t="shared" si="127"/>
        <v>-1</v>
      </c>
    </row>
    <row r="4055" spans="1:12" x14ac:dyDescent="0.25">
      <c r="A4055" t="s">
        <v>514</v>
      </c>
      <c r="B4055" t="s">
        <v>209</v>
      </c>
      <c r="C4055" t="s">
        <v>137</v>
      </c>
      <c r="D4055" t="s">
        <v>159</v>
      </c>
      <c r="E4055" t="s">
        <v>281</v>
      </c>
      <c r="K4055" t="str">
        <f t="shared" si="126"/>
        <v>SRBSG.VAW.NEGL.ZS</v>
      </c>
      <c r="L4055">
        <f t="shared" si="127"/>
        <v>-1</v>
      </c>
    </row>
    <row r="4056" spans="1:12" x14ac:dyDescent="0.25">
      <c r="A4056" t="s">
        <v>514</v>
      </c>
      <c r="B4056" t="s">
        <v>209</v>
      </c>
      <c r="C4056" t="s">
        <v>327</v>
      </c>
      <c r="D4056" t="s">
        <v>583</v>
      </c>
      <c r="E4056" t="s">
        <v>281</v>
      </c>
      <c r="K4056" t="str">
        <f t="shared" si="126"/>
        <v>SRBSG.VAW.GOES.ZS</v>
      </c>
      <c r="L4056">
        <f t="shared" si="127"/>
        <v>-1</v>
      </c>
    </row>
    <row r="4057" spans="1:12" x14ac:dyDescent="0.25">
      <c r="A4057" t="s">
        <v>514</v>
      </c>
      <c r="B4057" t="s">
        <v>209</v>
      </c>
      <c r="C4057" t="s">
        <v>575</v>
      </c>
      <c r="D4057" t="s">
        <v>382</v>
      </c>
      <c r="E4057" t="s">
        <v>281</v>
      </c>
      <c r="K4057" t="str">
        <f t="shared" si="126"/>
        <v>SRBSG.VAW.REFU.ZS</v>
      </c>
      <c r="L4057">
        <f t="shared" si="127"/>
        <v>-1</v>
      </c>
    </row>
    <row r="4058" spans="1:12" x14ac:dyDescent="0.25">
      <c r="A4058" t="s">
        <v>90</v>
      </c>
      <c r="B4058" t="s">
        <v>371</v>
      </c>
      <c r="C4058" t="s">
        <v>138</v>
      </c>
      <c r="D4058" t="s">
        <v>211</v>
      </c>
      <c r="E4058" t="s">
        <v>281</v>
      </c>
      <c r="F4058">
        <v>10</v>
      </c>
      <c r="G4058">
        <v>10</v>
      </c>
      <c r="H4058">
        <v>10</v>
      </c>
      <c r="I4058">
        <v>10</v>
      </c>
      <c r="K4058" t="str">
        <f t="shared" si="126"/>
        <v>SYCSE.COM.DURS</v>
      </c>
      <c r="L4058">
        <f t="shared" si="127"/>
        <v>10</v>
      </c>
    </row>
    <row r="4059" spans="1:12" x14ac:dyDescent="0.25">
      <c r="A4059" t="s">
        <v>90</v>
      </c>
      <c r="B4059" t="s">
        <v>371</v>
      </c>
      <c r="C4059" t="s">
        <v>385</v>
      </c>
      <c r="D4059" t="s">
        <v>381</v>
      </c>
      <c r="E4059" t="s">
        <v>281</v>
      </c>
      <c r="I4059">
        <v>96.4</v>
      </c>
      <c r="K4059" t="str">
        <f t="shared" si="126"/>
        <v>SYCSE.ADT.LITR.FE.ZS</v>
      </c>
      <c r="L4059">
        <f t="shared" si="127"/>
        <v>96.4</v>
      </c>
    </row>
    <row r="4060" spans="1:12" x14ac:dyDescent="0.25">
      <c r="A4060" t="s">
        <v>90</v>
      </c>
      <c r="B4060" t="s">
        <v>371</v>
      </c>
      <c r="C4060" t="s">
        <v>563</v>
      </c>
      <c r="D4060" t="s">
        <v>526</v>
      </c>
      <c r="E4060" t="s">
        <v>281</v>
      </c>
      <c r="G4060">
        <v>92.5</v>
      </c>
      <c r="K4060" t="str">
        <f t="shared" si="126"/>
        <v>SYCSE.XPD.CPRM.ZS</v>
      </c>
      <c r="L4060">
        <f t="shared" si="127"/>
        <v>92.5</v>
      </c>
    </row>
    <row r="4061" spans="1:12" x14ac:dyDescent="0.25">
      <c r="A4061" t="s">
        <v>90</v>
      </c>
      <c r="B4061" t="s">
        <v>371</v>
      </c>
      <c r="C4061" t="s">
        <v>322</v>
      </c>
      <c r="D4061" t="s">
        <v>69</v>
      </c>
      <c r="E4061" t="s">
        <v>281</v>
      </c>
      <c r="G4061">
        <v>93</v>
      </c>
      <c r="K4061" t="str">
        <f t="shared" si="126"/>
        <v>SYCSE.XPD.CSEC.ZS</v>
      </c>
      <c r="L4061">
        <f t="shared" si="127"/>
        <v>93</v>
      </c>
    </row>
    <row r="4062" spans="1:12" x14ac:dyDescent="0.25">
      <c r="A4062" t="s">
        <v>90</v>
      </c>
      <c r="B4062" t="s">
        <v>371</v>
      </c>
      <c r="C4062" t="s">
        <v>95</v>
      </c>
      <c r="D4062" t="s">
        <v>203</v>
      </c>
      <c r="E4062" t="s">
        <v>281</v>
      </c>
      <c r="G4062">
        <v>100</v>
      </c>
      <c r="K4062" t="str">
        <f t="shared" si="126"/>
        <v>SYCSE.XPD.CTER.ZS</v>
      </c>
      <c r="L4062">
        <f t="shared" si="127"/>
        <v>100</v>
      </c>
    </row>
    <row r="4063" spans="1:12" x14ac:dyDescent="0.25">
      <c r="A4063" t="s">
        <v>90</v>
      </c>
      <c r="B4063" t="s">
        <v>371</v>
      </c>
      <c r="C4063" t="s">
        <v>150</v>
      </c>
      <c r="D4063" t="s">
        <v>201</v>
      </c>
      <c r="E4063" t="s">
        <v>281</v>
      </c>
      <c r="G4063">
        <v>14.2</v>
      </c>
      <c r="K4063" t="str">
        <f t="shared" si="126"/>
        <v>SYCSE.XPD.PRIM.PC.ZS</v>
      </c>
      <c r="L4063">
        <f t="shared" si="127"/>
        <v>14.2</v>
      </c>
    </row>
    <row r="4064" spans="1:12" x14ac:dyDescent="0.25">
      <c r="A4064" t="s">
        <v>90</v>
      </c>
      <c r="B4064" t="s">
        <v>371</v>
      </c>
      <c r="C4064" t="s">
        <v>585</v>
      </c>
      <c r="D4064" t="s">
        <v>580</v>
      </c>
      <c r="E4064" t="s">
        <v>281</v>
      </c>
      <c r="G4064">
        <v>15.3</v>
      </c>
      <c r="K4064" t="str">
        <f t="shared" si="126"/>
        <v>SYCSE.XPD.SECO.PC.ZS</v>
      </c>
      <c r="L4064">
        <f t="shared" si="127"/>
        <v>15.3</v>
      </c>
    </row>
    <row r="4065" spans="1:12" x14ac:dyDescent="0.25">
      <c r="A4065" t="s">
        <v>90</v>
      </c>
      <c r="B4065" t="s">
        <v>371</v>
      </c>
      <c r="C4065" t="s">
        <v>539</v>
      </c>
      <c r="D4065" t="s">
        <v>558</v>
      </c>
      <c r="E4065" t="s">
        <v>281</v>
      </c>
      <c r="G4065">
        <v>70.7</v>
      </c>
      <c r="K4065" t="str">
        <f t="shared" si="126"/>
        <v>SYCSE.XPD.TERT.PC.ZS</v>
      </c>
      <c r="L4065">
        <f t="shared" si="127"/>
        <v>70.7</v>
      </c>
    </row>
    <row r="4066" spans="1:12" x14ac:dyDescent="0.25">
      <c r="A4066" t="s">
        <v>90</v>
      </c>
      <c r="B4066" t="s">
        <v>371</v>
      </c>
      <c r="C4066" t="s">
        <v>504</v>
      </c>
      <c r="D4066" t="s">
        <v>581</v>
      </c>
      <c r="E4066" t="s">
        <v>281</v>
      </c>
      <c r="I4066">
        <v>99.6</v>
      </c>
      <c r="K4066" t="str">
        <f t="shared" si="126"/>
        <v>SYCSE.ADT.1524.LT.FE.ZS</v>
      </c>
      <c r="L4066">
        <f t="shared" si="127"/>
        <v>99.6</v>
      </c>
    </row>
    <row r="4067" spans="1:12" x14ac:dyDescent="0.25">
      <c r="A4067" t="s">
        <v>90</v>
      </c>
      <c r="B4067" t="s">
        <v>371</v>
      </c>
      <c r="C4067" t="s">
        <v>21</v>
      </c>
      <c r="D4067" t="s">
        <v>8</v>
      </c>
      <c r="E4067" t="s">
        <v>281</v>
      </c>
      <c r="F4067">
        <v>13.7</v>
      </c>
      <c r="G4067">
        <v>14</v>
      </c>
      <c r="H4067">
        <v>14</v>
      </c>
      <c r="I4067">
        <v>14.5</v>
      </c>
      <c r="K4067" t="str">
        <f t="shared" si="126"/>
        <v>SYCSE.PRM.ENRL.TC.ZS</v>
      </c>
      <c r="L4067">
        <f t="shared" si="127"/>
        <v>14.05</v>
      </c>
    </row>
    <row r="4068" spans="1:12" x14ac:dyDescent="0.25">
      <c r="A4068" t="s">
        <v>90</v>
      </c>
      <c r="B4068" t="s">
        <v>371</v>
      </c>
      <c r="C4068" t="s">
        <v>288</v>
      </c>
      <c r="D4068" t="s">
        <v>396</v>
      </c>
      <c r="E4068" t="s">
        <v>281</v>
      </c>
      <c r="F4068">
        <v>12</v>
      </c>
      <c r="G4068">
        <v>11.6</v>
      </c>
      <c r="H4068">
        <v>11.6</v>
      </c>
      <c r="I4068">
        <v>10.8</v>
      </c>
      <c r="K4068" t="str">
        <f t="shared" si="126"/>
        <v>SYCSE.SEC.ENRL.TC.ZS</v>
      </c>
      <c r="L4068">
        <f t="shared" si="127"/>
        <v>11.5</v>
      </c>
    </row>
    <row r="4069" spans="1:12" x14ac:dyDescent="0.25">
      <c r="A4069" t="s">
        <v>90</v>
      </c>
      <c r="B4069" t="s">
        <v>371</v>
      </c>
      <c r="C4069" t="s">
        <v>561</v>
      </c>
      <c r="D4069" t="s">
        <v>236</v>
      </c>
      <c r="E4069" t="s">
        <v>281</v>
      </c>
      <c r="F4069">
        <v>14.4</v>
      </c>
      <c r="G4069">
        <v>19.399999999999999</v>
      </c>
      <c r="H4069">
        <v>21.2</v>
      </c>
      <c r="I4069">
        <v>17.5</v>
      </c>
      <c r="K4069" t="str">
        <f t="shared" si="126"/>
        <v>SYCSE.TER.ENRL.TC.ZS</v>
      </c>
      <c r="L4069">
        <f t="shared" si="127"/>
        <v>18.125</v>
      </c>
    </row>
    <row r="4070" spans="1:12" x14ac:dyDescent="0.25">
      <c r="A4070" t="s">
        <v>90</v>
      </c>
      <c r="B4070" t="s">
        <v>371</v>
      </c>
      <c r="C4070" t="s">
        <v>122</v>
      </c>
      <c r="D4070" t="s">
        <v>242</v>
      </c>
      <c r="E4070" t="s">
        <v>281</v>
      </c>
      <c r="F4070">
        <v>20</v>
      </c>
      <c r="G4070">
        <v>24.1</v>
      </c>
      <c r="H4070">
        <v>27.9</v>
      </c>
      <c r="I4070">
        <v>23.3</v>
      </c>
      <c r="K4070" t="str">
        <f t="shared" si="126"/>
        <v>SYCSE.TER.ENRR.FE</v>
      </c>
      <c r="L4070">
        <f t="shared" si="127"/>
        <v>23.824999999999999</v>
      </c>
    </row>
    <row r="4071" spans="1:12" x14ac:dyDescent="0.25">
      <c r="A4071" t="s">
        <v>90</v>
      </c>
      <c r="B4071" t="s">
        <v>371</v>
      </c>
      <c r="C4071" t="s">
        <v>451</v>
      </c>
      <c r="D4071" t="s">
        <v>508</v>
      </c>
      <c r="E4071" t="s">
        <v>281</v>
      </c>
      <c r="F4071">
        <v>84.4</v>
      </c>
      <c r="G4071">
        <v>86.6</v>
      </c>
      <c r="H4071">
        <v>85.9</v>
      </c>
      <c r="I4071">
        <v>84.2</v>
      </c>
      <c r="K4071" t="str">
        <f t="shared" si="126"/>
        <v>SYCSE.SEC.ENRR.FE</v>
      </c>
      <c r="L4071">
        <f t="shared" si="127"/>
        <v>85.274999999999991</v>
      </c>
    </row>
    <row r="4072" spans="1:12" x14ac:dyDescent="0.25">
      <c r="A4072" t="s">
        <v>90</v>
      </c>
      <c r="B4072" t="s">
        <v>371</v>
      </c>
      <c r="C4072" t="s">
        <v>128</v>
      </c>
      <c r="D4072" t="s">
        <v>160</v>
      </c>
      <c r="E4072" t="s">
        <v>281</v>
      </c>
      <c r="F4072">
        <v>106</v>
      </c>
      <c r="G4072">
        <v>103.6</v>
      </c>
      <c r="H4072">
        <v>102.4</v>
      </c>
      <c r="I4072">
        <v>103.3</v>
      </c>
      <c r="K4072" t="str">
        <f t="shared" si="126"/>
        <v>SYCSE.PRM.ENRR.FE</v>
      </c>
      <c r="L4072">
        <f t="shared" si="127"/>
        <v>103.825</v>
      </c>
    </row>
    <row r="4073" spans="1:12" x14ac:dyDescent="0.25">
      <c r="A4073" t="s">
        <v>90</v>
      </c>
      <c r="B4073" t="s">
        <v>371</v>
      </c>
      <c r="C4073" t="s">
        <v>255</v>
      </c>
      <c r="D4073" t="s">
        <v>146</v>
      </c>
      <c r="E4073" t="s">
        <v>281</v>
      </c>
      <c r="F4073">
        <v>58.3</v>
      </c>
      <c r="G4073">
        <v>61</v>
      </c>
      <c r="H4073">
        <v>60.9</v>
      </c>
      <c r="I4073">
        <v>58.1</v>
      </c>
      <c r="K4073" t="str">
        <f t="shared" si="126"/>
        <v>SYCSE.SEC.TCHR.FE.ZS</v>
      </c>
      <c r="L4073">
        <f t="shared" si="127"/>
        <v>59.574999999999996</v>
      </c>
    </row>
    <row r="4074" spans="1:12" x14ac:dyDescent="0.25">
      <c r="A4074" t="s">
        <v>90</v>
      </c>
      <c r="B4074" t="s">
        <v>371</v>
      </c>
      <c r="C4074" t="s">
        <v>81</v>
      </c>
      <c r="D4074" t="s">
        <v>552</v>
      </c>
      <c r="E4074" t="s">
        <v>281</v>
      </c>
      <c r="F4074">
        <v>48.6</v>
      </c>
      <c r="G4074">
        <v>51.5</v>
      </c>
      <c r="H4074">
        <v>57.1</v>
      </c>
      <c r="I4074">
        <v>50</v>
      </c>
      <c r="K4074" t="str">
        <f t="shared" si="126"/>
        <v>SYCSE.TER.TCHR.FE.ZS</v>
      </c>
      <c r="L4074">
        <f t="shared" si="127"/>
        <v>51.8</v>
      </c>
    </row>
    <row r="4075" spans="1:12" x14ac:dyDescent="0.25">
      <c r="A4075" t="s">
        <v>90</v>
      </c>
      <c r="B4075" t="s">
        <v>371</v>
      </c>
      <c r="C4075" t="s">
        <v>517</v>
      </c>
      <c r="D4075" t="s">
        <v>378</v>
      </c>
      <c r="E4075" t="s">
        <v>281</v>
      </c>
      <c r="K4075" t="str">
        <f t="shared" si="126"/>
        <v>SYCSG.DMK.SRCR.FN.ZS</v>
      </c>
      <c r="L4075">
        <f t="shared" si="127"/>
        <v>-1</v>
      </c>
    </row>
    <row r="4076" spans="1:12" x14ac:dyDescent="0.25">
      <c r="A4076" t="s">
        <v>90</v>
      </c>
      <c r="B4076" t="s">
        <v>371</v>
      </c>
      <c r="C4076" t="s">
        <v>131</v>
      </c>
      <c r="D4076" t="s">
        <v>523</v>
      </c>
      <c r="E4076" t="s">
        <v>281</v>
      </c>
      <c r="K4076" t="str">
        <f t="shared" si="126"/>
        <v>SYCSG.DMK.ALLD.FN.ZS</v>
      </c>
      <c r="L4076">
        <f t="shared" si="127"/>
        <v>-1</v>
      </c>
    </row>
    <row r="4077" spans="1:12" x14ac:dyDescent="0.25">
      <c r="A4077" t="s">
        <v>90</v>
      </c>
      <c r="B4077" t="s">
        <v>371</v>
      </c>
      <c r="C4077" t="s">
        <v>505</v>
      </c>
      <c r="D4077" t="s">
        <v>492</v>
      </c>
      <c r="E4077" t="s">
        <v>281</v>
      </c>
      <c r="K4077" t="str">
        <f t="shared" si="126"/>
        <v>SYCSG.VAW.ARGU.ZS</v>
      </c>
      <c r="L4077">
        <f t="shared" si="127"/>
        <v>-1</v>
      </c>
    </row>
    <row r="4078" spans="1:12" x14ac:dyDescent="0.25">
      <c r="A4078" t="s">
        <v>90</v>
      </c>
      <c r="B4078" t="s">
        <v>371</v>
      </c>
      <c r="C4078" t="s">
        <v>199</v>
      </c>
      <c r="D4078" t="s">
        <v>196</v>
      </c>
      <c r="E4078" t="s">
        <v>281</v>
      </c>
      <c r="K4078" t="str">
        <f t="shared" si="126"/>
        <v>SYCSG.VAW.BURN.ZS</v>
      </c>
      <c r="L4078">
        <f t="shared" si="127"/>
        <v>-1</v>
      </c>
    </row>
    <row r="4079" spans="1:12" x14ac:dyDescent="0.25">
      <c r="A4079" t="s">
        <v>90</v>
      </c>
      <c r="B4079" t="s">
        <v>371</v>
      </c>
      <c r="C4079" t="s">
        <v>137</v>
      </c>
      <c r="D4079" t="s">
        <v>159</v>
      </c>
      <c r="E4079" t="s">
        <v>281</v>
      </c>
      <c r="K4079" t="str">
        <f t="shared" si="126"/>
        <v>SYCSG.VAW.NEGL.ZS</v>
      </c>
      <c r="L4079">
        <f t="shared" si="127"/>
        <v>-1</v>
      </c>
    </row>
    <row r="4080" spans="1:12" x14ac:dyDescent="0.25">
      <c r="A4080" t="s">
        <v>90</v>
      </c>
      <c r="B4080" t="s">
        <v>371</v>
      </c>
      <c r="C4080" t="s">
        <v>327</v>
      </c>
      <c r="D4080" t="s">
        <v>583</v>
      </c>
      <c r="E4080" t="s">
        <v>281</v>
      </c>
      <c r="K4080" t="str">
        <f t="shared" si="126"/>
        <v>SYCSG.VAW.GOES.ZS</v>
      </c>
      <c r="L4080">
        <f t="shared" si="127"/>
        <v>-1</v>
      </c>
    </row>
    <row r="4081" spans="1:12" x14ac:dyDescent="0.25">
      <c r="A4081" t="s">
        <v>90</v>
      </c>
      <c r="B4081" t="s">
        <v>371</v>
      </c>
      <c r="C4081" t="s">
        <v>575</v>
      </c>
      <c r="D4081" t="s">
        <v>382</v>
      </c>
      <c r="E4081" t="s">
        <v>281</v>
      </c>
      <c r="K4081" t="str">
        <f t="shared" si="126"/>
        <v>SYCSG.VAW.REFU.ZS</v>
      </c>
      <c r="L4081">
        <f t="shared" si="127"/>
        <v>-1</v>
      </c>
    </row>
    <row r="4082" spans="1:12" x14ac:dyDescent="0.25">
      <c r="A4082" t="s">
        <v>425</v>
      </c>
      <c r="B4082" t="s">
        <v>455</v>
      </c>
      <c r="C4082" t="s">
        <v>138</v>
      </c>
      <c r="D4082" t="s">
        <v>211</v>
      </c>
      <c r="E4082" t="s">
        <v>281</v>
      </c>
      <c r="F4082">
        <v>9</v>
      </c>
      <c r="G4082">
        <v>9</v>
      </c>
      <c r="H4082">
        <v>9</v>
      </c>
      <c r="I4082">
        <v>9</v>
      </c>
      <c r="K4082" t="str">
        <f t="shared" si="126"/>
        <v>SLESE.COM.DURS</v>
      </c>
      <c r="L4082">
        <f t="shared" si="127"/>
        <v>9</v>
      </c>
    </row>
    <row r="4083" spans="1:12" x14ac:dyDescent="0.25">
      <c r="A4083" t="s">
        <v>425</v>
      </c>
      <c r="B4083" t="s">
        <v>455</v>
      </c>
      <c r="C4083" t="s">
        <v>385</v>
      </c>
      <c r="D4083" t="s">
        <v>381</v>
      </c>
      <c r="E4083" t="s">
        <v>281</v>
      </c>
      <c r="I4083">
        <v>34.9</v>
      </c>
      <c r="K4083" t="str">
        <f t="shared" si="126"/>
        <v>SLESE.ADT.LITR.FE.ZS</v>
      </c>
      <c r="L4083">
        <f t="shared" si="127"/>
        <v>34.9</v>
      </c>
    </row>
    <row r="4084" spans="1:12" x14ac:dyDescent="0.25">
      <c r="A4084" t="s">
        <v>425</v>
      </c>
      <c r="B4084" t="s">
        <v>455</v>
      </c>
      <c r="C4084" t="s">
        <v>563</v>
      </c>
      <c r="D4084" t="s">
        <v>526</v>
      </c>
      <c r="E4084" t="s">
        <v>281</v>
      </c>
      <c r="G4084">
        <v>100</v>
      </c>
      <c r="H4084">
        <v>100</v>
      </c>
      <c r="I4084">
        <v>80.5</v>
      </c>
      <c r="K4084" t="str">
        <f t="shared" si="126"/>
        <v>SLESE.XPD.CPRM.ZS</v>
      </c>
      <c r="L4084">
        <f t="shared" si="127"/>
        <v>93.5</v>
      </c>
    </row>
    <row r="4085" spans="1:12" x14ac:dyDescent="0.25">
      <c r="A4085" t="s">
        <v>425</v>
      </c>
      <c r="B4085" t="s">
        <v>455</v>
      </c>
      <c r="C4085" t="s">
        <v>322</v>
      </c>
      <c r="D4085" t="s">
        <v>69</v>
      </c>
      <c r="E4085" t="s">
        <v>281</v>
      </c>
      <c r="G4085">
        <v>100</v>
      </c>
      <c r="H4085">
        <v>100</v>
      </c>
      <c r="I4085">
        <v>77.099999999999994</v>
      </c>
      <c r="K4085" t="str">
        <f t="shared" si="126"/>
        <v>SLESE.XPD.CSEC.ZS</v>
      </c>
      <c r="L4085">
        <f t="shared" si="127"/>
        <v>92.366666666666674</v>
      </c>
    </row>
    <row r="4086" spans="1:12" x14ac:dyDescent="0.25">
      <c r="A4086" t="s">
        <v>425</v>
      </c>
      <c r="B4086" t="s">
        <v>455</v>
      </c>
      <c r="C4086" t="s">
        <v>95</v>
      </c>
      <c r="D4086" t="s">
        <v>203</v>
      </c>
      <c r="E4086" t="s">
        <v>281</v>
      </c>
      <c r="K4086" t="str">
        <f t="shared" si="126"/>
        <v>SLESE.XPD.CTER.ZS</v>
      </c>
      <c r="L4086">
        <f t="shared" si="127"/>
        <v>-1</v>
      </c>
    </row>
    <row r="4087" spans="1:12" x14ac:dyDescent="0.25">
      <c r="A4087" t="s">
        <v>425</v>
      </c>
      <c r="B4087" t="s">
        <v>455</v>
      </c>
      <c r="C4087" t="s">
        <v>150</v>
      </c>
      <c r="D4087" t="s">
        <v>201</v>
      </c>
      <c r="E4087" t="s">
        <v>281</v>
      </c>
      <c r="G4087">
        <v>5.7</v>
      </c>
      <c r="H4087">
        <v>4.8</v>
      </c>
      <c r="K4087" t="str">
        <f t="shared" si="126"/>
        <v>SLESE.XPD.PRIM.PC.ZS</v>
      </c>
      <c r="L4087">
        <f t="shared" si="127"/>
        <v>5.25</v>
      </c>
    </row>
    <row r="4088" spans="1:12" x14ac:dyDescent="0.25">
      <c r="A4088" t="s">
        <v>425</v>
      </c>
      <c r="B4088" t="s">
        <v>455</v>
      </c>
      <c r="C4088" t="s">
        <v>585</v>
      </c>
      <c r="D4088" t="s">
        <v>580</v>
      </c>
      <c r="E4088" t="s">
        <v>281</v>
      </c>
      <c r="G4088">
        <v>5.6</v>
      </c>
      <c r="H4088">
        <v>14.4</v>
      </c>
      <c r="K4088" t="str">
        <f t="shared" si="126"/>
        <v>SLESE.XPD.SECO.PC.ZS</v>
      </c>
      <c r="L4088">
        <f t="shared" si="127"/>
        <v>10</v>
      </c>
    </row>
    <row r="4089" spans="1:12" x14ac:dyDescent="0.25">
      <c r="A4089" t="s">
        <v>425</v>
      </c>
      <c r="B4089" t="s">
        <v>455</v>
      </c>
      <c r="C4089" t="s">
        <v>539</v>
      </c>
      <c r="D4089" t="s">
        <v>558</v>
      </c>
      <c r="E4089" t="s">
        <v>281</v>
      </c>
      <c r="K4089" t="str">
        <f t="shared" si="126"/>
        <v>SLESE.XPD.TERT.PC.ZS</v>
      </c>
      <c r="L4089">
        <f t="shared" si="127"/>
        <v>-1</v>
      </c>
    </row>
    <row r="4090" spans="1:12" x14ac:dyDescent="0.25">
      <c r="A4090" t="s">
        <v>425</v>
      </c>
      <c r="B4090" t="s">
        <v>455</v>
      </c>
      <c r="C4090" t="s">
        <v>504</v>
      </c>
      <c r="D4090" t="s">
        <v>581</v>
      </c>
      <c r="E4090" t="s">
        <v>281</v>
      </c>
      <c r="I4090">
        <v>62.7</v>
      </c>
      <c r="K4090" t="str">
        <f t="shared" si="126"/>
        <v>SLESE.ADT.1524.LT.FE.ZS</v>
      </c>
      <c r="L4090">
        <f t="shared" si="127"/>
        <v>62.7</v>
      </c>
    </row>
    <row r="4091" spans="1:12" x14ac:dyDescent="0.25">
      <c r="A4091" t="s">
        <v>425</v>
      </c>
      <c r="B4091" t="s">
        <v>455</v>
      </c>
      <c r="C4091" t="s">
        <v>21</v>
      </c>
      <c r="D4091" t="s">
        <v>8</v>
      </c>
      <c r="E4091" t="s">
        <v>281</v>
      </c>
      <c r="F4091">
        <v>33.799999999999997</v>
      </c>
      <c r="G4091">
        <v>37.299999999999997</v>
      </c>
      <c r="H4091">
        <v>39.4</v>
      </c>
      <c r="I4091">
        <v>27.5</v>
      </c>
      <c r="K4091" t="str">
        <f t="shared" si="126"/>
        <v>SLESE.PRM.ENRL.TC.ZS</v>
      </c>
      <c r="L4091">
        <f t="shared" si="127"/>
        <v>34.5</v>
      </c>
    </row>
    <row r="4092" spans="1:12" x14ac:dyDescent="0.25">
      <c r="A4092" t="s">
        <v>425</v>
      </c>
      <c r="B4092" t="s">
        <v>455</v>
      </c>
      <c r="C4092" t="s">
        <v>288</v>
      </c>
      <c r="D4092" t="s">
        <v>396</v>
      </c>
      <c r="E4092" t="s">
        <v>281</v>
      </c>
      <c r="F4092">
        <v>20.5</v>
      </c>
      <c r="G4092">
        <v>22</v>
      </c>
      <c r="K4092" t="str">
        <f t="shared" si="126"/>
        <v>SLESE.SEC.ENRL.TC.ZS</v>
      </c>
      <c r="L4092">
        <f t="shared" si="127"/>
        <v>21.25</v>
      </c>
    </row>
    <row r="4093" spans="1:12" x14ac:dyDescent="0.25">
      <c r="A4093" t="s">
        <v>425</v>
      </c>
      <c r="B4093" t="s">
        <v>455</v>
      </c>
      <c r="C4093" t="s">
        <v>561</v>
      </c>
      <c r="D4093" t="s">
        <v>236</v>
      </c>
      <c r="E4093" t="s">
        <v>281</v>
      </c>
      <c r="K4093" t="str">
        <f t="shared" si="126"/>
        <v>SLESE.TER.ENRL.TC.ZS</v>
      </c>
      <c r="L4093">
        <f t="shared" si="127"/>
        <v>-1</v>
      </c>
    </row>
    <row r="4094" spans="1:12" x14ac:dyDescent="0.25">
      <c r="A4094" t="s">
        <v>425</v>
      </c>
      <c r="B4094" t="s">
        <v>455</v>
      </c>
      <c r="C4094" t="s">
        <v>122</v>
      </c>
      <c r="D4094" t="s">
        <v>242</v>
      </c>
      <c r="E4094" t="s">
        <v>281</v>
      </c>
      <c r="K4094" t="str">
        <f t="shared" si="126"/>
        <v>SLESE.TER.ENRR.FE</v>
      </c>
      <c r="L4094">
        <f t="shared" si="127"/>
        <v>-1</v>
      </c>
    </row>
    <row r="4095" spans="1:12" x14ac:dyDescent="0.25">
      <c r="A4095" t="s">
        <v>425</v>
      </c>
      <c r="B4095" t="s">
        <v>455</v>
      </c>
      <c r="C4095" t="s">
        <v>451</v>
      </c>
      <c r="D4095" t="s">
        <v>508</v>
      </c>
      <c r="E4095" t="s">
        <v>281</v>
      </c>
      <c r="F4095">
        <v>36.5</v>
      </c>
      <c r="G4095">
        <v>39.799999999999997</v>
      </c>
      <c r="H4095">
        <v>41.1</v>
      </c>
      <c r="K4095" t="str">
        <f t="shared" si="126"/>
        <v>SLESE.SEC.ENRR.FE</v>
      </c>
      <c r="L4095">
        <f t="shared" si="127"/>
        <v>39.133333333333333</v>
      </c>
    </row>
    <row r="4096" spans="1:12" x14ac:dyDescent="0.25">
      <c r="A4096" t="s">
        <v>425</v>
      </c>
      <c r="B4096" t="s">
        <v>455</v>
      </c>
      <c r="C4096" t="s">
        <v>128</v>
      </c>
      <c r="D4096" t="s">
        <v>160</v>
      </c>
      <c r="E4096" t="s">
        <v>281</v>
      </c>
      <c r="F4096">
        <v>116.9</v>
      </c>
      <c r="G4096">
        <v>118.9</v>
      </c>
      <c r="H4096">
        <v>125.6</v>
      </c>
      <c r="I4096">
        <v>114.7</v>
      </c>
      <c r="K4096" t="str">
        <f t="shared" si="126"/>
        <v>SLESE.PRM.ENRR.FE</v>
      </c>
      <c r="L4096">
        <f t="shared" si="127"/>
        <v>119.02499999999999</v>
      </c>
    </row>
    <row r="4097" spans="1:12" x14ac:dyDescent="0.25">
      <c r="A4097" t="s">
        <v>425</v>
      </c>
      <c r="B4097" t="s">
        <v>455</v>
      </c>
      <c r="C4097" t="s">
        <v>255</v>
      </c>
      <c r="D4097" t="s">
        <v>146</v>
      </c>
      <c r="E4097" t="s">
        <v>281</v>
      </c>
      <c r="F4097">
        <v>13.6</v>
      </c>
      <c r="G4097">
        <v>14.5</v>
      </c>
      <c r="I4097">
        <v>13.3</v>
      </c>
      <c r="K4097" t="str">
        <f t="shared" si="126"/>
        <v>SLESE.SEC.TCHR.FE.ZS</v>
      </c>
      <c r="L4097">
        <f t="shared" si="127"/>
        <v>13.800000000000002</v>
      </c>
    </row>
    <row r="4098" spans="1:12" x14ac:dyDescent="0.25">
      <c r="A4098" t="s">
        <v>425</v>
      </c>
      <c r="B4098" t="s">
        <v>455</v>
      </c>
      <c r="C4098" t="s">
        <v>81</v>
      </c>
      <c r="D4098" t="s">
        <v>552</v>
      </c>
      <c r="E4098" t="s">
        <v>281</v>
      </c>
      <c r="K4098" t="str">
        <f t="shared" si="126"/>
        <v>SLESE.TER.TCHR.FE.ZS</v>
      </c>
      <c r="L4098">
        <f t="shared" si="127"/>
        <v>-1</v>
      </c>
    </row>
    <row r="4099" spans="1:12" x14ac:dyDescent="0.25">
      <c r="A4099" t="s">
        <v>425</v>
      </c>
      <c r="B4099" t="s">
        <v>455</v>
      </c>
      <c r="C4099" t="s">
        <v>517</v>
      </c>
      <c r="D4099" t="s">
        <v>378</v>
      </c>
      <c r="E4099" t="s">
        <v>281</v>
      </c>
      <c r="K4099" t="str">
        <f t="shared" ref="K4099:K4162" si="128">B4099&amp;D4099</f>
        <v>SLESG.DMK.SRCR.FN.ZS</v>
      </c>
      <c r="L4099">
        <f t="shared" ref="L4099:L4162" si="129">IF(COUNT(F4099:J4099)&gt;0, SUM(F4099:J4099)/COUNT(F4099:J4099), -1)</f>
        <v>-1</v>
      </c>
    </row>
    <row r="4100" spans="1:12" x14ac:dyDescent="0.25">
      <c r="A4100" t="s">
        <v>425</v>
      </c>
      <c r="B4100" t="s">
        <v>455</v>
      </c>
      <c r="C4100" t="s">
        <v>131</v>
      </c>
      <c r="D4100" t="s">
        <v>523</v>
      </c>
      <c r="E4100" t="s">
        <v>281</v>
      </c>
      <c r="K4100" t="str">
        <f t="shared" si="128"/>
        <v>SLESG.DMK.ALLD.FN.ZS</v>
      </c>
      <c r="L4100">
        <f t="shared" si="129"/>
        <v>-1</v>
      </c>
    </row>
    <row r="4101" spans="1:12" x14ac:dyDescent="0.25">
      <c r="A4101" t="s">
        <v>425</v>
      </c>
      <c r="B4101" t="s">
        <v>455</v>
      </c>
      <c r="C4101" t="s">
        <v>505</v>
      </c>
      <c r="D4101" t="s">
        <v>492</v>
      </c>
      <c r="E4101" t="s">
        <v>281</v>
      </c>
      <c r="K4101" t="str">
        <f t="shared" si="128"/>
        <v>SLESG.VAW.ARGU.ZS</v>
      </c>
      <c r="L4101">
        <f t="shared" si="129"/>
        <v>-1</v>
      </c>
    </row>
    <row r="4102" spans="1:12" x14ac:dyDescent="0.25">
      <c r="A4102" t="s">
        <v>425</v>
      </c>
      <c r="B4102" t="s">
        <v>455</v>
      </c>
      <c r="C4102" t="s">
        <v>199</v>
      </c>
      <c r="D4102" t="s">
        <v>196</v>
      </c>
      <c r="E4102" t="s">
        <v>281</v>
      </c>
      <c r="K4102" t="str">
        <f t="shared" si="128"/>
        <v>SLESG.VAW.BURN.ZS</v>
      </c>
      <c r="L4102">
        <f t="shared" si="129"/>
        <v>-1</v>
      </c>
    </row>
    <row r="4103" spans="1:12" x14ac:dyDescent="0.25">
      <c r="A4103" t="s">
        <v>425</v>
      </c>
      <c r="B4103" t="s">
        <v>455</v>
      </c>
      <c r="C4103" t="s">
        <v>137</v>
      </c>
      <c r="D4103" t="s">
        <v>159</v>
      </c>
      <c r="E4103" t="s">
        <v>281</v>
      </c>
      <c r="K4103" t="str">
        <f t="shared" si="128"/>
        <v>SLESG.VAW.NEGL.ZS</v>
      </c>
      <c r="L4103">
        <f t="shared" si="129"/>
        <v>-1</v>
      </c>
    </row>
    <row r="4104" spans="1:12" x14ac:dyDescent="0.25">
      <c r="A4104" t="s">
        <v>425</v>
      </c>
      <c r="B4104" t="s">
        <v>455</v>
      </c>
      <c r="C4104" t="s">
        <v>327</v>
      </c>
      <c r="D4104" t="s">
        <v>583</v>
      </c>
      <c r="E4104" t="s">
        <v>281</v>
      </c>
      <c r="K4104" t="str">
        <f t="shared" si="128"/>
        <v>SLESG.VAW.GOES.ZS</v>
      </c>
      <c r="L4104">
        <f t="shared" si="129"/>
        <v>-1</v>
      </c>
    </row>
    <row r="4105" spans="1:12" x14ac:dyDescent="0.25">
      <c r="A4105" t="s">
        <v>425</v>
      </c>
      <c r="B4105" t="s">
        <v>455</v>
      </c>
      <c r="C4105" t="s">
        <v>575</v>
      </c>
      <c r="D4105" t="s">
        <v>382</v>
      </c>
      <c r="E4105" t="s">
        <v>281</v>
      </c>
      <c r="K4105" t="str">
        <f t="shared" si="128"/>
        <v>SLESG.VAW.REFU.ZS</v>
      </c>
      <c r="L4105">
        <f t="shared" si="129"/>
        <v>-1</v>
      </c>
    </row>
    <row r="4106" spans="1:12" x14ac:dyDescent="0.25">
      <c r="A4106" t="s">
        <v>2</v>
      </c>
      <c r="B4106" t="s">
        <v>26</v>
      </c>
      <c r="C4106" t="s">
        <v>138</v>
      </c>
      <c r="D4106" t="s">
        <v>211</v>
      </c>
      <c r="E4106" t="s">
        <v>281</v>
      </c>
      <c r="F4106">
        <v>6</v>
      </c>
      <c r="G4106">
        <v>6</v>
      </c>
      <c r="H4106">
        <v>6</v>
      </c>
      <c r="I4106">
        <v>6</v>
      </c>
      <c r="K4106" t="str">
        <f t="shared" si="128"/>
        <v>SGPSE.COM.DURS</v>
      </c>
      <c r="L4106">
        <f t="shared" si="129"/>
        <v>6</v>
      </c>
    </row>
    <row r="4107" spans="1:12" x14ac:dyDescent="0.25">
      <c r="A4107" t="s">
        <v>2</v>
      </c>
      <c r="B4107" t="s">
        <v>26</v>
      </c>
      <c r="C4107" t="s">
        <v>385</v>
      </c>
      <c r="D4107" t="s">
        <v>381</v>
      </c>
      <c r="E4107" t="s">
        <v>281</v>
      </c>
      <c r="F4107">
        <v>95.2</v>
      </c>
      <c r="G4107">
        <v>95.4</v>
      </c>
      <c r="H4107">
        <v>95.7</v>
      </c>
      <c r="I4107">
        <v>95.9</v>
      </c>
      <c r="K4107" t="str">
        <f t="shared" si="128"/>
        <v>SGPSE.ADT.LITR.FE.ZS</v>
      </c>
      <c r="L4107">
        <f t="shared" si="129"/>
        <v>95.550000000000011</v>
      </c>
    </row>
    <row r="4108" spans="1:12" x14ac:dyDescent="0.25">
      <c r="A4108" t="s">
        <v>2</v>
      </c>
      <c r="B4108" t="s">
        <v>26</v>
      </c>
      <c r="C4108" t="s">
        <v>563</v>
      </c>
      <c r="D4108" t="s">
        <v>526</v>
      </c>
      <c r="E4108" t="s">
        <v>281</v>
      </c>
      <c r="G4108">
        <v>87.6</v>
      </c>
      <c r="H4108">
        <v>88.2</v>
      </c>
      <c r="K4108" t="str">
        <f t="shared" si="128"/>
        <v>SGPSE.XPD.CPRM.ZS</v>
      </c>
      <c r="L4108">
        <f t="shared" si="129"/>
        <v>87.9</v>
      </c>
    </row>
    <row r="4109" spans="1:12" x14ac:dyDescent="0.25">
      <c r="A4109" t="s">
        <v>2</v>
      </c>
      <c r="B4109" t="s">
        <v>26</v>
      </c>
      <c r="C4109" t="s">
        <v>322</v>
      </c>
      <c r="D4109" t="s">
        <v>69</v>
      </c>
      <c r="E4109" t="s">
        <v>281</v>
      </c>
      <c r="G4109">
        <v>97.8</v>
      </c>
      <c r="H4109">
        <v>97</v>
      </c>
      <c r="K4109" t="str">
        <f t="shared" si="128"/>
        <v>SGPSE.XPD.CSEC.ZS</v>
      </c>
      <c r="L4109">
        <f t="shared" si="129"/>
        <v>97.4</v>
      </c>
    </row>
    <row r="4110" spans="1:12" x14ac:dyDescent="0.25">
      <c r="A4110" t="s">
        <v>2</v>
      </c>
      <c r="B4110" t="s">
        <v>26</v>
      </c>
      <c r="C4110" t="s">
        <v>95</v>
      </c>
      <c r="D4110" t="s">
        <v>203</v>
      </c>
      <c r="E4110" t="s">
        <v>281</v>
      </c>
      <c r="G4110">
        <v>93.7</v>
      </c>
      <c r="H4110">
        <v>97.7</v>
      </c>
      <c r="K4110" t="str">
        <f t="shared" si="128"/>
        <v>SGPSE.XPD.CTER.ZS</v>
      </c>
      <c r="L4110">
        <f t="shared" si="129"/>
        <v>95.7</v>
      </c>
    </row>
    <row r="4111" spans="1:12" x14ac:dyDescent="0.25">
      <c r="A4111" t="s">
        <v>2</v>
      </c>
      <c r="B4111" t="s">
        <v>26</v>
      </c>
      <c r="C4111" t="s">
        <v>150</v>
      </c>
      <c r="D4111" t="s">
        <v>201</v>
      </c>
      <c r="E4111" t="s">
        <v>281</v>
      </c>
      <c r="H4111">
        <v>18</v>
      </c>
      <c r="K4111" t="str">
        <f t="shared" si="128"/>
        <v>SGPSE.XPD.PRIM.PC.ZS</v>
      </c>
      <c r="L4111">
        <f t="shared" si="129"/>
        <v>18</v>
      </c>
    </row>
    <row r="4112" spans="1:12" x14ac:dyDescent="0.25">
      <c r="A4112" t="s">
        <v>2</v>
      </c>
      <c r="B4112" t="s">
        <v>26</v>
      </c>
      <c r="C4112" t="s">
        <v>585</v>
      </c>
      <c r="D4112" t="s">
        <v>580</v>
      </c>
      <c r="E4112" t="s">
        <v>281</v>
      </c>
      <c r="H4112">
        <v>22.2</v>
      </c>
      <c r="K4112" t="str">
        <f t="shared" si="128"/>
        <v>SGPSE.XPD.SECO.PC.ZS</v>
      </c>
      <c r="L4112">
        <f t="shared" si="129"/>
        <v>22.2</v>
      </c>
    </row>
    <row r="4113" spans="1:12" x14ac:dyDescent="0.25">
      <c r="A4113" t="s">
        <v>2</v>
      </c>
      <c r="B4113" t="s">
        <v>26</v>
      </c>
      <c r="C4113" t="s">
        <v>539</v>
      </c>
      <c r="D4113" t="s">
        <v>558</v>
      </c>
      <c r="E4113" t="s">
        <v>281</v>
      </c>
      <c r="H4113">
        <v>24.2</v>
      </c>
      <c r="K4113" t="str">
        <f t="shared" si="128"/>
        <v>SGPSE.XPD.TERT.PC.ZS</v>
      </c>
      <c r="L4113">
        <f t="shared" si="129"/>
        <v>24.2</v>
      </c>
    </row>
    <row r="4114" spans="1:12" x14ac:dyDescent="0.25">
      <c r="A4114" t="s">
        <v>2</v>
      </c>
      <c r="B4114" t="s">
        <v>26</v>
      </c>
      <c r="C4114" t="s">
        <v>504</v>
      </c>
      <c r="D4114" t="s">
        <v>581</v>
      </c>
      <c r="E4114" t="s">
        <v>281</v>
      </c>
      <c r="F4114">
        <v>99.8</v>
      </c>
      <c r="G4114">
        <v>99.9</v>
      </c>
      <c r="H4114">
        <v>99.9</v>
      </c>
      <c r="I4114">
        <v>99.9</v>
      </c>
      <c r="K4114" t="str">
        <f t="shared" si="128"/>
        <v>SGPSE.ADT.1524.LT.FE.ZS</v>
      </c>
      <c r="L4114">
        <f t="shared" si="129"/>
        <v>99.875</v>
      </c>
    </row>
    <row r="4115" spans="1:12" x14ac:dyDescent="0.25">
      <c r="A4115" t="s">
        <v>2</v>
      </c>
      <c r="B4115" t="s">
        <v>26</v>
      </c>
      <c r="C4115" t="s">
        <v>21</v>
      </c>
      <c r="D4115" t="s">
        <v>8</v>
      </c>
      <c r="E4115" t="s">
        <v>281</v>
      </c>
      <c r="G4115">
        <v>15.1</v>
      </c>
      <c r="H4115">
        <v>14.7</v>
      </c>
      <c r="K4115" t="str">
        <f t="shared" si="128"/>
        <v>SGPSE.PRM.ENRL.TC.ZS</v>
      </c>
      <c r="L4115">
        <f t="shared" si="129"/>
        <v>14.899999999999999</v>
      </c>
    </row>
    <row r="4116" spans="1:12" x14ac:dyDescent="0.25">
      <c r="A4116" t="s">
        <v>2</v>
      </c>
      <c r="B4116" t="s">
        <v>26</v>
      </c>
      <c r="C4116" t="s">
        <v>288</v>
      </c>
      <c r="D4116" t="s">
        <v>396</v>
      </c>
      <c r="E4116" t="s">
        <v>281</v>
      </c>
      <c r="G4116">
        <v>11.7</v>
      </c>
      <c r="H4116">
        <v>11.5</v>
      </c>
      <c r="K4116" t="str">
        <f t="shared" si="128"/>
        <v>SGPSE.SEC.ENRL.TC.ZS</v>
      </c>
      <c r="L4116">
        <f t="shared" si="129"/>
        <v>11.6</v>
      </c>
    </row>
    <row r="4117" spans="1:12" x14ac:dyDescent="0.25">
      <c r="A4117" t="s">
        <v>2</v>
      </c>
      <c r="B4117" t="s">
        <v>26</v>
      </c>
      <c r="C4117" t="s">
        <v>561</v>
      </c>
      <c r="D4117" t="s">
        <v>236</v>
      </c>
      <c r="E4117" t="s">
        <v>281</v>
      </c>
      <c r="G4117">
        <v>14.3</v>
      </c>
      <c r="H4117">
        <v>13.3</v>
      </c>
      <c r="K4117" t="str">
        <f t="shared" si="128"/>
        <v>SGPSE.TER.ENRL.TC.ZS</v>
      </c>
      <c r="L4117">
        <f t="shared" si="129"/>
        <v>13.8</v>
      </c>
    </row>
    <row r="4118" spans="1:12" x14ac:dyDescent="0.25">
      <c r="A4118" t="s">
        <v>2</v>
      </c>
      <c r="B4118" t="s">
        <v>26</v>
      </c>
      <c r="C4118" t="s">
        <v>122</v>
      </c>
      <c r="D4118" t="s">
        <v>242</v>
      </c>
      <c r="E4118" t="s">
        <v>281</v>
      </c>
      <c r="G4118">
        <v>90.6</v>
      </c>
      <c r="H4118">
        <v>91.2</v>
      </c>
      <c r="K4118" t="str">
        <f t="shared" si="128"/>
        <v>SGPSE.TER.ENRR.FE</v>
      </c>
      <c r="L4118">
        <f t="shared" si="129"/>
        <v>90.9</v>
      </c>
    </row>
    <row r="4119" spans="1:12" x14ac:dyDescent="0.25">
      <c r="A4119" t="s">
        <v>2</v>
      </c>
      <c r="B4119" t="s">
        <v>26</v>
      </c>
      <c r="C4119" t="s">
        <v>451</v>
      </c>
      <c r="D4119" t="s">
        <v>508</v>
      </c>
      <c r="E4119" t="s">
        <v>281</v>
      </c>
      <c r="G4119">
        <v>107.5</v>
      </c>
      <c r="H4119">
        <v>107</v>
      </c>
      <c r="K4119" t="str">
        <f t="shared" si="128"/>
        <v>SGPSE.SEC.ENRR.FE</v>
      </c>
      <c r="L4119">
        <f t="shared" si="129"/>
        <v>107.25</v>
      </c>
    </row>
    <row r="4120" spans="1:12" x14ac:dyDescent="0.25">
      <c r="A4120" t="s">
        <v>2</v>
      </c>
      <c r="B4120" t="s">
        <v>26</v>
      </c>
      <c r="C4120" t="s">
        <v>128</v>
      </c>
      <c r="D4120" t="s">
        <v>160</v>
      </c>
      <c r="E4120" t="s">
        <v>281</v>
      </c>
      <c r="G4120">
        <v>100.7</v>
      </c>
      <c r="H4120">
        <v>100.6</v>
      </c>
      <c r="K4120" t="str">
        <f t="shared" si="128"/>
        <v>SGPSE.PRM.ENRR.FE</v>
      </c>
      <c r="L4120">
        <f t="shared" si="129"/>
        <v>100.65</v>
      </c>
    </row>
    <row r="4121" spans="1:12" x14ac:dyDescent="0.25">
      <c r="A4121" t="s">
        <v>2</v>
      </c>
      <c r="B4121" t="s">
        <v>26</v>
      </c>
      <c r="C4121" t="s">
        <v>255</v>
      </c>
      <c r="D4121" t="s">
        <v>146</v>
      </c>
      <c r="E4121" t="s">
        <v>281</v>
      </c>
      <c r="G4121">
        <v>64.900000000000006</v>
      </c>
      <c r="H4121">
        <v>64.599999999999994</v>
      </c>
      <c r="K4121" t="str">
        <f t="shared" si="128"/>
        <v>SGPSE.SEC.TCHR.FE.ZS</v>
      </c>
      <c r="L4121">
        <f t="shared" si="129"/>
        <v>64.75</v>
      </c>
    </row>
    <row r="4122" spans="1:12" x14ac:dyDescent="0.25">
      <c r="A4122" t="s">
        <v>2</v>
      </c>
      <c r="B4122" t="s">
        <v>26</v>
      </c>
      <c r="C4122" t="s">
        <v>81</v>
      </c>
      <c r="D4122" t="s">
        <v>552</v>
      </c>
      <c r="E4122" t="s">
        <v>281</v>
      </c>
      <c r="G4122">
        <v>35.799999999999997</v>
      </c>
      <c r="H4122">
        <v>37</v>
      </c>
      <c r="K4122" t="str">
        <f t="shared" si="128"/>
        <v>SGPSE.TER.TCHR.FE.ZS</v>
      </c>
      <c r="L4122">
        <f t="shared" si="129"/>
        <v>36.4</v>
      </c>
    </row>
    <row r="4123" spans="1:12" x14ac:dyDescent="0.25">
      <c r="A4123" t="s">
        <v>2</v>
      </c>
      <c r="B4123" t="s">
        <v>26</v>
      </c>
      <c r="C4123" t="s">
        <v>517</v>
      </c>
      <c r="D4123" t="s">
        <v>378</v>
      </c>
      <c r="E4123" t="s">
        <v>281</v>
      </c>
      <c r="K4123" t="str">
        <f t="shared" si="128"/>
        <v>SGPSG.DMK.SRCR.FN.ZS</v>
      </c>
      <c r="L4123">
        <f t="shared" si="129"/>
        <v>-1</v>
      </c>
    </row>
    <row r="4124" spans="1:12" x14ac:dyDescent="0.25">
      <c r="A4124" t="s">
        <v>2</v>
      </c>
      <c r="B4124" t="s">
        <v>26</v>
      </c>
      <c r="C4124" t="s">
        <v>131</v>
      </c>
      <c r="D4124" t="s">
        <v>523</v>
      </c>
      <c r="E4124" t="s">
        <v>281</v>
      </c>
      <c r="K4124" t="str">
        <f t="shared" si="128"/>
        <v>SGPSG.DMK.ALLD.FN.ZS</v>
      </c>
      <c r="L4124">
        <f t="shared" si="129"/>
        <v>-1</v>
      </c>
    </row>
    <row r="4125" spans="1:12" x14ac:dyDescent="0.25">
      <c r="A4125" t="s">
        <v>2</v>
      </c>
      <c r="B4125" t="s">
        <v>26</v>
      </c>
      <c r="C4125" t="s">
        <v>505</v>
      </c>
      <c r="D4125" t="s">
        <v>492</v>
      </c>
      <c r="E4125" t="s">
        <v>281</v>
      </c>
      <c r="K4125" t="str">
        <f t="shared" si="128"/>
        <v>SGPSG.VAW.ARGU.ZS</v>
      </c>
      <c r="L4125">
        <f t="shared" si="129"/>
        <v>-1</v>
      </c>
    </row>
    <row r="4126" spans="1:12" x14ac:dyDescent="0.25">
      <c r="A4126" t="s">
        <v>2</v>
      </c>
      <c r="B4126" t="s">
        <v>26</v>
      </c>
      <c r="C4126" t="s">
        <v>199</v>
      </c>
      <c r="D4126" t="s">
        <v>196</v>
      </c>
      <c r="E4126" t="s">
        <v>281</v>
      </c>
      <c r="K4126" t="str">
        <f t="shared" si="128"/>
        <v>SGPSG.VAW.BURN.ZS</v>
      </c>
      <c r="L4126">
        <f t="shared" si="129"/>
        <v>-1</v>
      </c>
    </row>
    <row r="4127" spans="1:12" x14ac:dyDescent="0.25">
      <c r="A4127" t="s">
        <v>2</v>
      </c>
      <c r="B4127" t="s">
        <v>26</v>
      </c>
      <c r="C4127" t="s">
        <v>137</v>
      </c>
      <c r="D4127" t="s">
        <v>159</v>
      </c>
      <c r="E4127" t="s">
        <v>281</v>
      </c>
      <c r="K4127" t="str">
        <f t="shared" si="128"/>
        <v>SGPSG.VAW.NEGL.ZS</v>
      </c>
      <c r="L4127">
        <f t="shared" si="129"/>
        <v>-1</v>
      </c>
    </row>
    <row r="4128" spans="1:12" x14ac:dyDescent="0.25">
      <c r="A4128" t="s">
        <v>2</v>
      </c>
      <c r="B4128" t="s">
        <v>26</v>
      </c>
      <c r="C4128" t="s">
        <v>327</v>
      </c>
      <c r="D4128" t="s">
        <v>583</v>
      </c>
      <c r="E4128" t="s">
        <v>281</v>
      </c>
      <c r="K4128" t="str">
        <f t="shared" si="128"/>
        <v>SGPSG.VAW.GOES.ZS</v>
      </c>
      <c r="L4128">
        <f t="shared" si="129"/>
        <v>-1</v>
      </c>
    </row>
    <row r="4129" spans="1:12" x14ac:dyDescent="0.25">
      <c r="A4129" t="s">
        <v>2</v>
      </c>
      <c r="B4129" t="s">
        <v>26</v>
      </c>
      <c r="C4129" t="s">
        <v>575</v>
      </c>
      <c r="D4129" t="s">
        <v>382</v>
      </c>
      <c r="E4129" t="s">
        <v>281</v>
      </c>
      <c r="K4129" t="str">
        <f t="shared" si="128"/>
        <v>SGPSG.VAW.REFU.ZS</v>
      </c>
      <c r="L4129">
        <f t="shared" si="129"/>
        <v>-1</v>
      </c>
    </row>
    <row r="4130" spans="1:12" x14ac:dyDescent="0.25">
      <c r="A4130" t="s">
        <v>120</v>
      </c>
      <c r="B4130" t="s">
        <v>129</v>
      </c>
      <c r="C4130" t="s">
        <v>138</v>
      </c>
      <c r="D4130" t="s">
        <v>211</v>
      </c>
      <c r="E4130" t="s">
        <v>281</v>
      </c>
      <c r="F4130">
        <v>14</v>
      </c>
      <c r="G4130">
        <v>14</v>
      </c>
      <c r="H4130">
        <v>14</v>
      </c>
      <c r="I4130">
        <v>14</v>
      </c>
      <c r="K4130" t="str">
        <f t="shared" si="128"/>
        <v>SXMSE.COM.DURS</v>
      </c>
      <c r="L4130">
        <f t="shared" si="129"/>
        <v>14</v>
      </c>
    </row>
    <row r="4131" spans="1:12" x14ac:dyDescent="0.25">
      <c r="A4131" t="s">
        <v>120</v>
      </c>
      <c r="B4131" t="s">
        <v>129</v>
      </c>
      <c r="C4131" t="s">
        <v>385</v>
      </c>
      <c r="D4131" t="s">
        <v>381</v>
      </c>
      <c r="E4131" t="s">
        <v>281</v>
      </c>
      <c r="K4131" t="str">
        <f t="shared" si="128"/>
        <v>SXMSE.ADT.LITR.FE.ZS</v>
      </c>
      <c r="L4131">
        <f t="shared" si="129"/>
        <v>-1</v>
      </c>
    </row>
    <row r="4132" spans="1:12" x14ac:dyDescent="0.25">
      <c r="A4132" t="s">
        <v>120</v>
      </c>
      <c r="B4132" t="s">
        <v>129</v>
      </c>
      <c r="C4132" t="s">
        <v>563</v>
      </c>
      <c r="D4132" t="s">
        <v>526</v>
      </c>
      <c r="E4132" t="s">
        <v>281</v>
      </c>
      <c r="K4132" t="str">
        <f t="shared" si="128"/>
        <v>SXMSE.XPD.CPRM.ZS</v>
      </c>
      <c r="L4132">
        <f t="shared" si="129"/>
        <v>-1</v>
      </c>
    </row>
    <row r="4133" spans="1:12" x14ac:dyDescent="0.25">
      <c r="A4133" t="s">
        <v>120</v>
      </c>
      <c r="B4133" t="s">
        <v>129</v>
      </c>
      <c r="C4133" t="s">
        <v>322</v>
      </c>
      <c r="D4133" t="s">
        <v>69</v>
      </c>
      <c r="E4133" t="s">
        <v>281</v>
      </c>
      <c r="K4133" t="str">
        <f t="shared" si="128"/>
        <v>SXMSE.XPD.CSEC.ZS</v>
      </c>
      <c r="L4133">
        <f t="shared" si="129"/>
        <v>-1</v>
      </c>
    </row>
    <row r="4134" spans="1:12" x14ac:dyDescent="0.25">
      <c r="A4134" t="s">
        <v>120</v>
      </c>
      <c r="B4134" t="s">
        <v>129</v>
      </c>
      <c r="C4134" t="s">
        <v>95</v>
      </c>
      <c r="D4134" t="s">
        <v>203</v>
      </c>
      <c r="E4134" t="s">
        <v>281</v>
      </c>
      <c r="K4134" t="str">
        <f t="shared" si="128"/>
        <v>SXMSE.XPD.CTER.ZS</v>
      </c>
      <c r="L4134">
        <f t="shared" si="129"/>
        <v>-1</v>
      </c>
    </row>
    <row r="4135" spans="1:12" x14ac:dyDescent="0.25">
      <c r="A4135" t="s">
        <v>120</v>
      </c>
      <c r="B4135" t="s">
        <v>129</v>
      </c>
      <c r="C4135" t="s">
        <v>150</v>
      </c>
      <c r="D4135" t="s">
        <v>201</v>
      </c>
      <c r="E4135" t="s">
        <v>281</v>
      </c>
      <c r="K4135" t="str">
        <f t="shared" si="128"/>
        <v>SXMSE.XPD.PRIM.PC.ZS</v>
      </c>
      <c r="L4135">
        <f t="shared" si="129"/>
        <v>-1</v>
      </c>
    </row>
    <row r="4136" spans="1:12" x14ac:dyDescent="0.25">
      <c r="A4136" t="s">
        <v>120</v>
      </c>
      <c r="B4136" t="s">
        <v>129</v>
      </c>
      <c r="C4136" t="s">
        <v>585</v>
      </c>
      <c r="D4136" t="s">
        <v>580</v>
      </c>
      <c r="E4136" t="s">
        <v>281</v>
      </c>
      <c r="K4136" t="str">
        <f t="shared" si="128"/>
        <v>SXMSE.XPD.SECO.PC.ZS</v>
      </c>
      <c r="L4136">
        <f t="shared" si="129"/>
        <v>-1</v>
      </c>
    </row>
    <row r="4137" spans="1:12" x14ac:dyDescent="0.25">
      <c r="A4137" t="s">
        <v>120</v>
      </c>
      <c r="B4137" t="s">
        <v>129</v>
      </c>
      <c r="C4137" t="s">
        <v>539</v>
      </c>
      <c r="D4137" t="s">
        <v>558</v>
      </c>
      <c r="E4137" t="s">
        <v>281</v>
      </c>
      <c r="K4137" t="str">
        <f t="shared" si="128"/>
        <v>SXMSE.XPD.TERT.PC.ZS</v>
      </c>
      <c r="L4137">
        <f t="shared" si="129"/>
        <v>-1</v>
      </c>
    </row>
    <row r="4138" spans="1:12" x14ac:dyDescent="0.25">
      <c r="A4138" t="s">
        <v>120</v>
      </c>
      <c r="B4138" t="s">
        <v>129</v>
      </c>
      <c r="C4138" t="s">
        <v>504</v>
      </c>
      <c r="D4138" t="s">
        <v>581</v>
      </c>
      <c r="E4138" t="s">
        <v>281</v>
      </c>
      <c r="K4138" t="str">
        <f t="shared" si="128"/>
        <v>SXMSE.ADT.1524.LT.FE.ZS</v>
      </c>
      <c r="L4138">
        <f t="shared" si="129"/>
        <v>-1</v>
      </c>
    </row>
    <row r="4139" spans="1:12" x14ac:dyDescent="0.25">
      <c r="A4139" t="s">
        <v>120</v>
      </c>
      <c r="B4139" t="s">
        <v>129</v>
      </c>
      <c r="C4139" t="s">
        <v>21</v>
      </c>
      <c r="D4139" t="s">
        <v>8</v>
      </c>
      <c r="E4139" t="s">
        <v>281</v>
      </c>
      <c r="K4139" t="str">
        <f t="shared" si="128"/>
        <v>SXMSE.PRM.ENRL.TC.ZS</v>
      </c>
      <c r="L4139">
        <f t="shared" si="129"/>
        <v>-1</v>
      </c>
    </row>
    <row r="4140" spans="1:12" x14ac:dyDescent="0.25">
      <c r="A4140" t="s">
        <v>120</v>
      </c>
      <c r="B4140" t="s">
        <v>129</v>
      </c>
      <c r="C4140" t="s">
        <v>288</v>
      </c>
      <c r="D4140" t="s">
        <v>396</v>
      </c>
      <c r="E4140" t="s">
        <v>281</v>
      </c>
      <c r="K4140" t="str">
        <f t="shared" si="128"/>
        <v>SXMSE.SEC.ENRL.TC.ZS</v>
      </c>
      <c r="L4140">
        <f t="shared" si="129"/>
        <v>-1</v>
      </c>
    </row>
    <row r="4141" spans="1:12" x14ac:dyDescent="0.25">
      <c r="A4141" t="s">
        <v>120</v>
      </c>
      <c r="B4141" t="s">
        <v>129</v>
      </c>
      <c r="C4141" t="s">
        <v>561</v>
      </c>
      <c r="D4141" t="s">
        <v>236</v>
      </c>
      <c r="E4141" t="s">
        <v>281</v>
      </c>
      <c r="F4141">
        <v>3.6</v>
      </c>
      <c r="K4141" t="str">
        <f t="shared" si="128"/>
        <v>SXMSE.TER.ENRL.TC.ZS</v>
      </c>
      <c r="L4141">
        <f t="shared" si="129"/>
        <v>3.6</v>
      </c>
    </row>
    <row r="4142" spans="1:12" x14ac:dyDescent="0.25">
      <c r="A4142" t="s">
        <v>120</v>
      </c>
      <c r="B4142" t="s">
        <v>129</v>
      </c>
      <c r="C4142" t="s">
        <v>122</v>
      </c>
      <c r="D4142" t="s">
        <v>242</v>
      </c>
      <c r="E4142" t="s">
        <v>281</v>
      </c>
      <c r="F4142">
        <v>9</v>
      </c>
      <c r="K4142" t="str">
        <f t="shared" si="128"/>
        <v>SXMSE.TER.ENRR.FE</v>
      </c>
      <c r="L4142">
        <f t="shared" si="129"/>
        <v>9</v>
      </c>
    </row>
    <row r="4143" spans="1:12" x14ac:dyDescent="0.25">
      <c r="A4143" t="s">
        <v>120</v>
      </c>
      <c r="B4143" t="s">
        <v>129</v>
      </c>
      <c r="C4143" t="s">
        <v>451</v>
      </c>
      <c r="D4143" t="s">
        <v>508</v>
      </c>
      <c r="E4143" t="s">
        <v>281</v>
      </c>
      <c r="K4143" t="str">
        <f t="shared" si="128"/>
        <v>SXMSE.SEC.ENRR.FE</v>
      </c>
      <c r="L4143">
        <f t="shared" si="129"/>
        <v>-1</v>
      </c>
    </row>
    <row r="4144" spans="1:12" x14ac:dyDescent="0.25">
      <c r="A4144" t="s">
        <v>120</v>
      </c>
      <c r="B4144" t="s">
        <v>129</v>
      </c>
      <c r="C4144" t="s">
        <v>128</v>
      </c>
      <c r="D4144" t="s">
        <v>160</v>
      </c>
      <c r="E4144" t="s">
        <v>281</v>
      </c>
      <c r="K4144" t="str">
        <f t="shared" si="128"/>
        <v>SXMSE.PRM.ENRR.FE</v>
      </c>
      <c r="L4144">
        <f t="shared" si="129"/>
        <v>-1</v>
      </c>
    </row>
    <row r="4145" spans="1:12" x14ac:dyDescent="0.25">
      <c r="A4145" t="s">
        <v>120</v>
      </c>
      <c r="B4145" t="s">
        <v>129</v>
      </c>
      <c r="C4145" t="s">
        <v>255</v>
      </c>
      <c r="D4145" t="s">
        <v>146</v>
      </c>
      <c r="E4145" t="s">
        <v>281</v>
      </c>
      <c r="K4145" t="str">
        <f t="shared" si="128"/>
        <v>SXMSE.SEC.TCHR.FE.ZS</v>
      </c>
      <c r="L4145">
        <f t="shared" si="129"/>
        <v>-1</v>
      </c>
    </row>
    <row r="4146" spans="1:12" x14ac:dyDescent="0.25">
      <c r="A4146" t="s">
        <v>120</v>
      </c>
      <c r="B4146" t="s">
        <v>129</v>
      </c>
      <c r="C4146" t="s">
        <v>81</v>
      </c>
      <c r="D4146" t="s">
        <v>552</v>
      </c>
      <c r="E4146" t="s">
        <v>281</v>
      </c>
      <c r="F4146">
        <v>50</v>
      </c>
      <c r="K4146" t="str">
        <f t="shared" si="128"/>
        <v>SXMSE.TER.TCHR.FE.ZS</v>
      </c>
      <c r="L4146">
        <f t="shared" si="129"/>
        <v>50</v>
      </c>
    </row>
    <row r="4147" spans="1:12" x14ac:dyDescent="0.25">
      <c r="A4147" t="s">
        <v>120</v>
      </c>
      <c r="B4147" t="s">
        <v>129</v>
      </c>
      <c r="C4147" t="s">
        <v>517</v>
      </c>
      <c r="D4147" t="s">
        <v>378</v>
      </c>
      <c r="E4147" t="s">
        <v>281</v>
      </c>
      <c r="K4147" t="str">
        <f t="shared" si="128"/>
        <v>SXMSG.DMK.SRCR.FN.ZS</v>
      </c>
      <c r="L4147">
        <f t="shared" si="129"/>
        <v>-1</v>
      </c>
    </row>
    <row r="4148" spans="1:12" x14ac:dyDescent="0.25">
      <c r="A4148" t="s">
        <v>120</v>
      </c>
      <c r="B4148" t="s">
        <v>129</v>
      </c>
      <c r="C4148" t="s">
        <v>131</v>
      </c>
      <c r="D4148" t="s">
        <v>523</v>
      </c>
      <c r="E4148" t="s">
        <v>281</v>
      </c>
      <c r="K4148" t="str">
        <f t="shared" si="128"/>
        <v>SXMSG.DMK.ALLD.FN.ZS</v>
      </c>
      <c r="L4148">
        <f t="shared" si="129"/>
        <v>-1</v>
      </c>
    </row>
    <row r="4149" spans="1:12" x14ac:dyDescent="0.25">
      <c r="A4149" t="s">
        <v>120</v>
      </c>
      <c r="B4149" t="s">
        <v>129</v>
      </c>
      <c r="C4149" t="s">
        <v>505</v>
      </c>
      <c r="D4149" t="s">
        <v>492</v>
      </c>
      <c r="E4149" t="s">
        <v>281</v>
      </c>
      <c r="K4149" t="str">
        <f t="shared" si="128"/>
        <v>SXMSG.VAW.ARGU.ZS</v>
      </c>
      <c r="L4149">
        <f t="shared" si="129"/>
        <v>-1</v>
      </c>
    </row>
    <row r="4150" spans="1:12" x14ac:dyDescent="0.25">
      <c r="A4150" t="s">
        <v>120</v>
      </c>
      <c r="B4150" t="s">
        <v>129</v>
      </c>
      <c r="C4150" t="s">
        <v>199</v>
      </c>
      <c r="D4150" t="s">
        <v>196</v>
      </c>
      <c r="E4150" t="s">
        <v>281</v>
      </c>
      <c r="K4150" t="str">
        <f t="shared" si="128"/>
        <v>SXMSG.VAW.BURN.ZS</v>
      </c>
      <c r="L4150">
        <f t="shared" si="129"/>
        <v>-1</v>
      </c>
    </row>
    <row r="4151" spans="1:12" x14ac:dyDescent="0.25">
      <c r="A4151" t="s">
        <v>120</v>
      </c>
      <c r="B4151" t="s">
        <v>129</v>
      </c>
      <c r="C4151" t="s">
        <v>137</v>
      </c>
      <c r="D4151" t="s">
        <v>159</v>
      </c>
      <c r="E4151" t="s">
        <v>281</v>
      </c>
      <c r="K4151" t="str">
        <f t="shared" si="128"/>
        <v>SXMSG.VAW.NEGL.ZS</v>
      </c>
      <c r="L4151">
        <f t="shared" si="129"/>
        <v>-1</v>
      </c>
    </row>
    <row r="4152" spans="1:12" x14ac:dyDescent="0.25">
      <c r="A4152" t="s">
        <v>120</v>
      </c>
      <c r="B4152" t="s">
        <v>129</v>
      </c>
      <c r="C4152" t="s">
        <v>327</v>
      </c>
      <c r="D4152" t="s">
        <v>583</v>
      </c>
      <c r="E4152" t="s">
        <v>281</v>
      </c>
      <c r="K4152" t="str">
        <f t="shared" si="128"/>
        <v>SXMSG.VAW.GOES.ZS</v>
      </c>
      <c r="L4152">
        <f t="shared" si="129"/>
        <v>-1</v>
      </c>
    </row>
    <row r="4153" spans="1:12" x14ac:dyDescent="0.25">
      <c r="A4153" t="s">
        <v>120</v>
      </c>
      <c r="B4153" t="s">
        <v>129</v>
      </c>
      <c r="C4153" t="s">
        <v>575</v>
      </c>
      <c r="D4153" t="s">
        <v>382</v>
      </c>
      <c r="E4153" t="s">
        <v>281</v>
      </c>
      <c r="K4153" t="str">
        <f t="shared" si="128"/>
        <v>SXMSG.VAW.REFU.ZS</v>
      </c>
      <c r="L4153">
        <f t="shared" si="129"/>
        <v>-1</v>
      </c>
    </row>
    <row r="4154" spans="1:12" x14ac:dyDescent="0.25">
      <c r="A4154" t="s">
        <v>432</v>
      </c>
      <c r="B4154" t="s">
        <v>287</v>
      </c>
      <c r="C4154" t="s">
        <v>138</v>
      </c>
      <c r="D4154" t="s">
        <v>211</v>
      </c>
      <c r="E4154" t="s">
        <v>281</v>
      </c>
      <c r="F4154">
        <v>10</v>
      </c>
      <c r="G4154">
        <v>10</v>
      </c>
      <c r="H4154">
        <v>10</v>
      </c>
      <c r="I4154">
        <v>10</v>
      </c>
      <c r="J4154">
        <v>10</v>
      </c>
      <c r="K4154" t="str">
        <f t="shared" si="128"/>
        <v>SVKSE.COM.DURS</v>
      </c>
      <c r="L4154">
        <f t="shared" si="129"/>
        <v>10</v>
      </c>
    </row>
    <row r="4155" spans="1:12" x14ac:dyDescent="0.25">
      <c r="A4155" t="s">
        <v>432</v>
      </c>
      <c r="B4155" t="s">
        <v>287</v>
      </c>
      <c r="C4155" t="s">
        <v>385</v>
      </c>
      <c r="D4155" t="s">
        <v>381</v>
      </c>
      <c r="E4155" t="s">
        <v>281</v>
      </c>
      <c r="K4155" t="str">
        <f t="shared" si="128"/>
        <v>SVKSE.ADT.LITR.FE.ZS</v>
      </c>
      <c r="L4155">
        <f t="shared" si="129"/>
        <v>-1</v>
      </c>
    </row>
    <row r="4156" spans="1:12" x14ac:dyDescent="0.25">
      <c r="A4156" t="s">
        <v>432</v>
      </c>
      <c r="B4156" t="s">
        <v>287</v>
      </c>
      <c r="C4156" t="s">
        <v>563</v>
      </c>
      <c r="D4156" t="s">
        <v>526</v>
      </c>
      <c r="E4156" t="s">
        <v>281</v>
      </c>
      <c r="F4156">
        <v>95.4</v>
      </c>
      <c r="G4156">
        <v>95.6</v>
      </c>
      <c r="K4156" t="str">
        <f t="shared" si="128"/>
        <v>SVKSE.XPD.CPRM.ZS</v>
      </c>
      <c r="L4156">
        <f t="shared" si="129"/>
        <v>95.5</v>
      </c>
    </row>
    <row r="4157" spans="1:12" x14ac:dyDescent="0.25">
      <c r="A4157" t="s">
        <v>432</v>
      </c>
      <c r="B4157" t="s">
        <v>287</v>
      </c>
      <c r="C4157" t="s">
        <v>322</v>
      </c>
      <c r="D4157" t="s">
        <v>69</v>
      </c>
      <c r="E4157" t="s">
        <v>281</v>
      </c>
      <c r="F4157">
        <v>95.4</v>
      </c>
      <c r="G4157">
        <v>96</v>
      </c>
      <c r="K4157" t="str">
        <f t="shared" si="128"/>
        <v>SVKSE.XPD.CSEC.ZS</v>
      </c>
      <c r="L4157">
        <f t="shared" si="129"/>
        <v>95.7</v>
      </c>
    </row>
    <row r="4158" spans="1:12" x14ac:dyDescent="0.25">
      <c r="A4158" t="s">
        <v>432</v>
      </c>
      <c r="B4158" t="s">
        <v>287</v>
      </c>
      <c r="C4158" t="s">
        <v>95</v>
      </c>
      <c r="D4158" t="s">
        <v>203</v>
      </c>
      <c r="E4158" t="s">
        <v>281</v>
      </c>
      <c r="F4158">
        <v>64.7</v>
      </c>
      <c r="G4158">
        <v>92.9</v>
      </c>
      <c r="K4158" t="str">
        <f t="shared" si="128"/>
        <v>SVKSE.XPD.CTER.ZS</v>
      </c>
      <c r="L4158">
        <f t="shared" si="129"/>
        <v>78.800000000000011</v>
      </c>
    </row>
    <row r="4159" spans="1:12" x14ac:dyDescent="0.25">
      <c r="A4159" t="s">
        <v>432</v>
      </c>
      <c r="B4159" t="s">
        <v>287</v>
      </c>
      <c r="C4159" t="s">
        <v>150</v>
      </c>
      <c r="D4159" t="s">
        <v>201</v>
      </c>
      <c r="E4159" t="s">
        <v>281</v>
      </c>
      <c r="F4159">
        <v>20.7</v>
      </c>
      <c r="G4159">
        <v>20.7</v>
      </c>
      <c r="K4159" t="str">
        <f t="shared" si="128"/>
        <v>SVKSE.XPD.PRIM.PC.ZS</v>
      </c>
      <c r="L4159">
        <f t="shared" si="129"/>
        <v>20.7</v>
      </c>
    </row>
    <row r="4160" spans="1:12" x14ac:dyDescent="0.25">
      <c r="A4160" t="s">
        <v>432</v>
      </c>
      <c r="B4160" t="s">
        <v>287</v>
      </c>
      <c r="C4160" t="s">
        <v>585</v>
      </c>
      <c r="D4160" t="s">
        <v>580</v>
      </c>
      <c r="E4160" t="s">
        <v>281</v>
      </c>
      <c r="F4160">
        <v>19.100000000000001</v>
      </c>
      <c r="G4160">
        <v>20</v>
      </c>
      <c r="K4160" t="str">
        <f t="shared" si="128"/>
        <v>SVKSE.XPD.SECO.PC.ZS</v>
      </c>
      <c r="L4160">
        <f t="shared" si="129"/>
        <v>19.55</v>
      </c>
    </row>
    <row r="4161" spans="1:12" x14ac:dyDescent="0.25">
      <c r="A4161" t="s">
        <v>432</v>
      </c>
      <c r="B4161" t="s">
        <v>287</v>
      </c>
      <c r="C4161" t="s">
        <v>539</v>
      </c>
      <c r="D4161" t="s">
        <v>558</v>
      </c>
      <c r="E4161" t="s">
        <v>281</v>
      </c>
      <c r="F4161">
        <v>26.7</v>
      </c>
      <c r="G4161">
        <v>25.9</v>
      </c>
      <c r="K4161" t="str">
        <f t="shared" si="128"/>
        <v>SVKSE.XPD.TERT.PC.ZS</v>
      </c>
      <c r="L4161">
        <f t="shared" si="129"/>
        <v>26.299999999999997</v>
      </c>
    </row>
    <row r="4162" spans="1:12" x14ac:dyDescent="0.25">
      <c r="A4162" t="s">
        <v>432</v>
      </c>
      <c r="B4162" t="s">
        <v>287</v>
      </c>
      <c r="C4162" t="s">
        <v>504</v>
      </c>
      <c r="D4162" t="s">
        <v>581</v>
      </c>
      <c r="E4162" t="s">
        <v>281</v>
      </c>
      <c r="K4162" t="str">
        <f t="shared" si="128"/>
        <v>SVKSE.ADT.1524.LT.FE.ZS</v>
      </c>
      <c r="L4162">
        <f t="shared" si="129"/>
        <v>-1</v>
      </c>
    </row>
    <row r="4163" spans="1:12" x14ac:dyDescent="0.25">
      <c r="A4163" t="s">
        <v>432</v>
      </c>
      <c r="B4163" t="s">
        <v>287</v>
      </c>
      <c r="C4163" t="s">
        <v>21</v>
      </c>
      <c r="D4163" t="s">
        <v>8</v>
      </c>
      <c r="E4163" t="s">
        <v>281</v>
      </c>
      <c r="F4163">
        <v>15.2</v>
      </c>
      <c r="G4163">
        <v>15.2</v>
      </c>
      <c r="H4163">
        <v>15.5</v>
      </c>
      <c r="K4163" t="str">
        <f t="shared" ref="K4163:K4226" si="130">B4163&amp;D4163</f>
        <v>SVKSE.PRM.ENRL.TC.ZS</v>
      </c>
      <c r="L4163">
        <f t="shared" ref="L4163:L4226" si="131">IF(COUNT(F4163:J4163)&gt;0, SUM(F4163:J4163)/COUNT(F4163:J4163), -1)</f>
        <v>15.299999999999999</v>
      </c>
    </row>
    <row r="4164" spans="1:12" x14ac:dyDescent="0.25">
      <c r="A4164" t="s">
        <v>432</v>
      </c>
      <c r="B4164" t="s">
        <v>287</v>
      </c>
      <c r="C4164" t="s">
        <v>288</v>
      </c>
      <c r="D4164" t="s">
        <v>396</v>
      </c>
      <c r="E4164" t="s">
        <v>281</v>
      </c>
      <c r="F4164">
        <v>11.2</v>
      </c>
      <c r="G4164">
        <v>11.1</v>
      </c>
      <c r="H4164">
        <v>11.1</v>
      </c>
      <c r="K4164" t="str">
        <f t="shared" si="130"/>
        <v>SVKSE.SEC.ENRL.TC.ZS</v>
      </c>
      <c r="L4164">
        <f t="shared" si="131"/>
        <v>11.133333333333333</v>
      </c>
    </row>
    <row r="4165" spans="1:12" x14ac:dyDescent="0.25">
      <c r="A4165" t="s">
        <v>432</v>
      </c>
      <c r="B4165" t="s">
        <v>287</v>
      </c>
      <c r="C4165" t="s">
        <v>561</v>
      </c>
      <c r="D4165" t="s">
        <v>236</v>
      </c>
      <c r="E4165" t="s">
        <v>281</v>
      </c>
      <c r="F4165">
        <v>14.4</v>
      </c>
      <c r="G4165">
        <v>13.5</v>
      </c>
      <c r="H4165">
        <v>12.8</v>
      </c>
      <c r="K4165" t="str">
        <f t="shared" si="130"/>
        <v>SVKSE.TER.ENRL.TC.ZS</v>
      </c>
      <c r="L4165">
        <f t="shared" si="131"/>
        <v>13.566666666666668</v>
      </c>
    </row>
    <row r="4166" spans="1:12" x14ac:dyDescent="0.25">
      <c r="A4166" t="s">
        <v>432</v>
      </c>
      <c r="B4166" t="s">
        <v>287</v>
      </c>
      <c r="C4166" t="s">
        <v>122</v>
      </c>
      <c r="D4166" t="s">
        <v>242</v>
      </c>
      <c r="E4166" t="s">
        <v>281</v>
      </c>
      <c r="F4166">
        <v>61.8</v>
      </c>
      <c r="G4166">
        <v>57.9</v>
      </c>
      <c r="H4166">
        <v>56.6</v>
      </c>
      <c r="K4166" t="str">
        <f t="shared" si="130"/>
        <v>SVKSE.TER.ENRR.FE</v>
      </c>
      <c r="L4166">
        <f t="shared" si="131"/>
        <v>58.766666666666659</v>
      </c>
    </row>
    <row r="4167" spans="1:12" x14ac:dyDescent="0.25">
      <c r="A4167" t="s">
        <v>432</v>
      </c>
      <c r="B4167" t="s">
        <v>287</v>
      </c>
      <c r="C4167" t="s">
        <v>451</v>
      </c>
      <c r="D4167" t="s">
        <v>508</v>
      </c>
      <c r="E4167" t="s">
        <v>281</v>
      </c>
      <c r="F4167">
        <v>91.5</v>
      </c>
      <c r="G4167">
        <v>91.8</v>
      </c>
      <c r="H4167">
        <v>91.6</v>
      </c>
      <c r="K4167" t="str">
        <f t="shared" si="130"/>
        <v>SVKSE.SEC.ENRR.FE</v>
      </c>
      <c r="L4167">
        <f t="shared" si="131"/>
        <v>91.633333333333326</v>
      </c>
    </row>
    <row r="4168" spans="1:12" x14ac:dyDescent="0.25">
      <c r="A4168" t="s">
        <v>432</v>
      </c>
      <c r="B4168" t="s">
        <v>287</v>
      </c>
      <c r="C4168" t="s">
        <v>128</v>
      </c>
      <c r="D4168" t="s">
        <v>160</v>
      </c>
      <c r="E4168" t="s">
        <v>281</v>
      </c>
      <c r="F4168">
        <v>98.1</v>
      </c>
      <c r="G4168">
        <v>97.3</v>
      </c>
      <c r="H4168">
        <v>98.4</v>
      </c>
      <c r="K4168" t="str">
        <f t="shared" si="130"/>
        <v>SVKSE.PRM.ENRR.FE</v>
      </c>
      <c r="L4168">
        <f t="shared" si="131"/>
        <v>97.933333333333323</v>
      </c>
    </row>
    <row r="4169" spans="1:12" x14ac:dyDescent="0.25">
      <c r="A4169" t="s">
        <v>432</v>
      </c>
      <c r="B4169" t="s">
        <v>287</v>
      </c>
      <c r="C4169" t="s">
        <v>255</v>
      </c>
      <c r="D4169" t="s">
        <v>146</v>
      </c>
      <c r="E4169" t="s">
        <v>281</v>
      </c>
      <c r="F4169">
        <v>74.400000000000006</v>
      </c>
      <c r="G4169">
        <v>74.599999999999994</v>
      </c>
      <c r="H4169">
        <v>74.5</v>
      </c>
      <c r="K4169" t="str">
        <f t="shared" si="130"/>
        <v>SVKSE.SEC.TCHR.FE.ZS</v>
      </c>
      <c r="L4169">
        <f t="shared" si="131"/>
        <v>74.5</v>
      </c>
    </row>
    <row r="4170" spans="1:12" x14ac:dyDescent="0.25">
      <c r="A4170" t="s">
        <v>432</v>
      </c>
      <c r="B4170" t="s">
        <v>287</v>
      </c>
      <c r="C4170" t="s">
        <v>81</v>
      </c>
      <c r="D4170" t="s">
        <v>552</v>
      </c>
      <c r="E4170" t="s">
        <v>281</v>
      </c>
      <c r="F4170">
        <v>45.4</v>
      </c>
      <c r="G4170">
        <v>45.6</v>
      </c>
      <c r="H4170">
        <v>45.8</v>
      </c>
      <c r="K4170" t="str">
        <f t="shared" si="130"/>
        <v>SVKSE.TER.TCHR.FE.ZS</v>
      </c>
      <c r="L4170">
        <f t="shared" si="131"/>
        <v>45.6</v>
      </c>
    </row>
    <row r="4171" spans="1:12" x14ac:dyDescent="0.25">
      <c r="A4171" t="s">
        <v>432</v>
      </c>
      <c r="B4171" t="s">
        <v>287</v>
      </c>
      <c r="C4171" t="s">
        <v>517</v>
      </c>
      <c r="D4171" t="s">
        <v>378</v>
      </c>
      <c r="E4171" t="s">
        <v>281</v>
      </c>
      <c r="K4171" t="str">
        <f t="shared" si="130"/>
        <v>SVKSG.DMK.SRCR.FN.ZS</v>
      </c>
      <c r="L4171">
        <f t="shared" si="131"/>
        <v>-1</v>
      </c>
    </row>
    <row r="4172" spans="1:12" x14ac:dyDescent="0.25">
      <c r="A4172" t="s">
        <v>432</v>
      </c>
      <c r="B4172" t="s">
        <v>287</v>
      </c>
      <c r="C4172" t="s">
        <v>131</v>
      </c>
      <c r="D4172" t="s">
        <v>523</v>
      </c>
      <c r="E4172" t="s">
        <v>281</v>
      </c>
      <c r="K4172" t="str">
        <f t="shared" si="130"/>
        <v>SVKSG.DMK.ALLD.FN.ZS</v>
      </c>
      <c r="L4172">
        <f t="shared" si="131"/>
        <v>-1</v>
      </c>
    </row>
    <row r="4173" spans="1:12" x14ac:dyDescent="0.25">
      <c r="A4173" t="s">
        <v>432</v>
      </c>
      <c r="B4173" t="s">
        <v>287</v>
      </c>
      <c r="C4173" t="s">
        <v>505</v>
      </c>
      <c r="D4173" t="s">
        <v>492</v>
      </c>
      <c r="E4173" t="s">
        <v>281</v>
      </c>
      <c r="K4173" t="str">
        <f t="shared" si="130"/>
        <v>SVKSG.VAW.ARGU.ZS</v>
      </c>
      <c r="L4173">
        <f t="shared" si="131"/>
        <v>-1</v>
      </c>
    </row>
    <row r="4174" spans="1:12" x14ac:dyDescent="0.25">
      <c r="A4174" t="s">
        <v>432</v>
      </c>
      <c r="B4174" t="s">
        <v>287</v>
      </c>
      <c r="C4174" t="s">
        <v>199</v>
      </c>
      <c r="D4174" t="s">
        <v>196</v>
      </c>
      <c r="E4174" t="s">
        <v>281</v>
      </c>
      <c r="K4174" t="str">
        <f t="shared" si="130"/>
        <v>SVKSG.VAW.BURN.ZS</v>
      </c>
      <c r="L4174">
        <f t="shared" si="131"/>
        <v>-1</v>
      </c>
    </row>
    <row r="4175" spans="1:12" x14ac:dyDescent="0.25">
      <c r="A4175" t="s">
        <v>432</v>
      </c>
      <c r="B4175" t="s">
        <v>287</v>
      </c>
      <c r="C4175" t="s">
        <v>137</v>
      </c>
      <c r="D4175" t="s">
        <v>159</v>
      </c>
      <c r="E4175" t="s">
        <v>281</v>
      </c>
      <c r="K4175" t="str">
        <f t="shared" si="130"/>
        <v>SVKSG.VAW.NEGL.ZS</v>
      </c>
      <c r="L4175">
        <f t="shared" si="131"/>
        <v>-1</v>
      </c>
    </row>
    <row r="4176" spans="1:12" x14ac:dyDescent="0.25">
      <c r="A4176" t="s">
        <v>432</v>
      </c>
      <c r="B4176" t="s">
        <v>287</v>
      </c>
      <c r="C4176" t="s">
        <v>327</v>
      </c>
      <c r="D4176" t="s">
        <v>583</v>
      </c>
      <c r="E4176" t="s">
        <v>281</v>
      </c>
      <c r="K4176" t="str">
        <f t="shared" si="130"/>
        <v>SVKSG.VAW.GOES.ZS</v>
      </c>
      <c r="L4176">
        <f t="shared" si="131"/>
        <v>-1</v>
      </c>
    </row>
    <row r="4177" spans="1:12" x14ac:dyDescent="0.25">
      <c r="A4177" t="s">
        <v>432</v>
      </c>
      <c r="B4177" t="s">
        <v>287</v>
      </c>
      <c r="C4177" t="s">
        <v>575</v>
      </c>
      <c r="D4177" t="s">
        <v>382</v>
      </c>
      <c r="E4177" t="s">
        <v>281</v>
      </c>
      <c r="K4177" t="str">
        <f t="shared" si="130"/>
        <v>SVKSG.VAW.REFU.ZS</v>
      </c>
      <c r="L4177">
        <f t="shared" si="131"/>
        <v>-1</v>
      </c>
    </row>
    <row r="4178" spans="1:12" x14ac:dyDescent="0.25">
      <c r="A4178" t="s">
        <v>20</v>
      </c>
      <c r="B4178" t="s">
        <v>541</v>
      </c>
      <c r="C4178" t="s">
        <v>138</v>
      </c>
      <c r="D4178" t="s">
        <v>211</v>
      </c>
      <c r="E4178" t="s">
        <v>281</v>
      </c>
      <c r="F4178">
        <v>9</v>
      </c>
      <c r="G4178">
        <v>9</v>
      </c>
      <c r="H4178">
        <v>9</v>
      </c>
      <c r="I4178">
        <v>9</v>
      </c>
      <c r="K4178" t="str">
        <f t="shared" si="130"/>
        <v>SVNSE.COM.DURS</v>
      </c>
      <c r="L4178">
        <f t="shared" si="131"/>
        <v>9</v>
      </c>
    </row>
    <row r="4179" spans="1:12" x14ac:dyDescent="0.25">
      <c r="A4179" t="s">
        <v>20</v>
      </c>
      <c r="B4179" t="s">
        <v>541</v>
      </c>
      <c r="C4179" t="s">
        <v>385</v>
      </c>
      <c r="D4179" t="s">
        <v>381</v>
      </c>
      <c r="E4179" t="s">
        <v>281</v>
      </c>
      <c r="K4179" t="str">
        <f t="shared" si="130"/>
        <v>SVNSE.ADT.LITR.FE.ZS</v>
      </c>
      <c r="L4179">
        <f t="shared" si="131"/>
        <v>-1</v>
      </c>
    </row>
    <row r="4180" spans="1:12" x14ac:dyDescent="0.25">
      <c r="A4180" t="s">
        <v>20</v>
      </c>
      <c r="B4180" t="s">
        <v>541</v>
      </c>
      <c r="C4180" t="s">
        <v>563</v>
      </c>
      <c r="D4180" t="s">
        <v>526</v>
      </c>
      <c r="E4180" t="s">
        <v>281</v>
      </c>
      <c r="F4180">
        <v>92.3</v>
      </c>
      <c r="G4180">
        <v>80</v>
      </c>
      <c r="K4180" t="str">
        <f t="shared" si="130"/>
        <v>SVNSE.XPD.CPRM.ZS</v>
      </c>
      <c r="L4180">
        <f t="shared" si="131"/>
        <v>86.15</v>
      </c>
    </row>
    <row r="4181" spans="1:12" x14ac:dyDescent="0.25">
      <c r="A4181" t="s">
        <v>20</v>
      </c>
      <c r="B4181" t="s">
        <v>541</v>
      </c>
      <c r="C4181" t="s">
        <v>322</v>
      </c>
      <c r="D4181" t="s">
        <v>69</v>
      </c>
      <c r="E4181" t="s">
        <v>281</v>
      </c>
      <c r="F4181">
        <v>92.9</v>
      </c>
      <c r="G4181">
        <v>86.9</v>
      </c>
      <c r="K4181" t="str">
        <f t="shared" si="130"/>
        <v>SVNSE.XPD.CSEC.ZS</v>
      </c>
      <c r="L4181">
        <f t="shared" si="131"/>
        <v>89.9</v>
      </c>
    </row>
    <row r="4182" spans="1:12" x14ac:dyDescent="0.25">
      <c r="A4182" t="s">
        <v>20</v>
      </c>
      <c r="B4182" t="s">
        <v>541</v>
      </c>
      <c r="C4182" t="s">
        <v>95</v>
      </c>
      <c r="D4182" t="s">
        <v>203</v>
      </c>
      <c r="E4182" t="s">
        <v>281</v>
      </c>
      <c r="F4182">
        <v>89.6</v>
      </c>
      <c r="G4182">
        <v>92.6</v>
      </c>
      <c r="K4182" t="str">
        <f t="shared" si="130"/>
        <v>SVNSE.XPD.CTER.ZS</v>
      </c>
      <c r="L4182">
        <f t="shared" si="131"/>
        <v>91.1</v>
      </c>
    </row>
    <row r="4183" spans="1:12" x14ac:dyDescent="0.25">
      <c r="A4183" t="s">
        <v>20</v>
      </c>
      <c r="B4183" t="s">
        <v>541</v>
      </c>
      <c r="C4183" t="s">
        <v>150</v>
      </c>
      <c r="D4183" t="s">
        <v>201</v>
      </c>
      <c r="E4183" t="s">
        <v>281</v>
      </c>
      <c r="F4183">
        <v>24.5</v>
      </c>
      <c r="G4183">
        <v>23.5</v>
      </c>
      <c r="K4183" t="str">
        <f t="shared" si="130"/>
        <v>SVNSE.XPD.PRIM.PC.ZS</v>
      </c>
      <c r="L4183">
        <f t="shared" si="131"/>
        <v>24</v>
      </c>
    </row>
    <row r="4184" spans="1:12" x14ac:dyDescent="0.25">
      <c r="A4184" t="s">
        <v>20</v>
      </c>
      <c r="B4184" t="s">
        <v>541</v>
      </c>
      <c r="C4184" t="s">
        <v>585</v>
      </c>
      <c r="D4184" t="s">
        <v>580</v>
      </c>
      <c r="E4184" t="s">
        <v>281</v>
      </c>
      <c r="F4184">
        <v>23.9</v>
      </c>
      <c r="G4184">
        <v>22.9</v>
      </c>
      <c r="K4184" t="str">
        <f t="shared" si="130"/>
        <v>SVNSE.XPD.SECO.PC.ZS</v>
      </c>
      <c r="L4184">
        <f t="shared" si="131"/>
        <v>23.4</v>
      </c>
    </row>
    <row r="4185" spans="1:12" x14ac:dyDescent="0.25">
      <c r="A4185" t="s">
        <v>20</v>
      </c>
      <c r="B4185" t="s">
        <v>541</v>
      </c>
      <c r="C4185" t="s">
        <v>539</v>
      </c>
      <c r="D4185" t="s">
        <v>558</v>
      </c>
      <c r="E4185" t="s">
        <v>281</v>
      </c>
      <c r="F4185">
        <v>22.5</v>
      </c>
      <c r="G4185">
        <v>24.1</v>
      </c>
      <c r="K4185" t="str">
        <f t="shared" si="130"/>
        <v>SVNSE.XPD.TERT.PC.ZS</v>
      </c>
      <c r="L4185">
        <f t="shared" si="131"/>
        <v>23.3</v>
      </c>
    </row>
    <row r="4186" spans="1:12" x14ac:dyDescent="0.25">
      <c r="A4186" t="s">
        <v>20</v>
      </c>
      <c r="B4186" t="s">
        <v>541</v>
      </c>
      <c r="C4186" t="s">
        <v>504</v>
      </c>
      <c r="D4186" t="s">
        <v>581</v>
      </c>
      <c r="E4186" t="s">
        <v>281</v>
      </c>
      <c r="K4186" t="str">
        <f t="shared" si="130"/>
        <v>SVNSE.ADT.1524.LT.FE.ZS</v>
      </c>
      <c r="L4186">
        <f t="shared" si="131"/>
        <v>-1</v>
      </c>
    </row>
    <row r="4187" spans="1:12" x14ac:dyDescent="0.25">
      <c r="A4187" t="s">
        <v>20</v>
      </c>
      <c r="B4187" t="s">
        <v>541</v>
      </c>
      <c r="C4187" t="s">
        <v>21</v>
      </c>
      <c r="D4187" t="s">
        <v>8</v>
      </c>
      <c r="E4187" t="s">
        <v>281</v>
      </c>
      <c r="F4187">
        <v>16.899999999999999</v>
      </c>
      <c r="G4187">
        <v>13.8</v>
      </c>
      <c r="K4187" t="str">
        <f t="shared" si="130"/>
        <v>SVNSE.PRM.ENRL.TC.ZS</v>
      </c>
      <c r="L4187">
        <f t="shared" si="131"/>
        <v>15.35</v>
      </c>
    </row>
    <row r="4188" spans="1:12" x14ac:dyDescent="0.25">
      <c r="A4188" t="s">
        <v>20</v>
      </c>
      <c r="B4188" t="s">
        <v>541</v>
      </c>
      <c r="C4188" t="s">
        <v>288</v>
      </c>
      <c r="D4188" t="s">
        <v>396</v>
      </c>
      <c r="E4188" t="s">
        <v>281</v>
      </c>
      <c r="F4188">
        <v>10.199999999999999</v>
      </c>
      <c r="G4188">
        <v>9.6999999999999993</v>
      </c>
      <c r="K4188" t="str">
        <f t="shared" si="130"/>
        <v>SVNSE.SEC.ENRL.TC.ZS</v>
      </c>
      <c r="L4188">
        <f t="shared" si="131"/>
        <v>9.9499999999999993</v>
      </c>
    </row>
    <row r="4189" spans="1:12" x14ac:dyDescent="0.25">
      <c r="A4189" t="s">
        <v>20</v>
      </c>
      <c r="B4189" t="s">
        <v>541</v>
      </c>
      <c r="C4189" t="s">
        <v>561</v>
      </c>
      <c r="D4189" t="s">
        <v>236</v>
      </c>
      <c r="E4189" t="s">
        <v>281</v>
      </c>
      <c r="F4189">
        <v>12</v>
      </c>
      <c r="G4189">
        <v>11.3</v>
      </c>
      <c r="K4189" t="str">
        <f t="shared" si="130"/>
        <v>SVNSE.TER.ENRL.TC.ZS</v>
      </c>
      <c r="L4189">
        <f t="shared" si="131"/>
        <v>11.65</v>
      </c>
    </row>
    <row r="4190" spans="1:12" x14ac:dyDescent="0.25">
      <c r="A4190" t="s">
        <v>20</v>
      </c>
      <c r="B4190" t="s">
        <v>541</v>
      </c>
      <c r="C4190" t="s">
        <v>122</v>
      </c>
      <c r="D4190" t="s">
        <v>242</v>
      </c>
      <c r="E4190" t="s">
        <v>281</v>
      </c>
      <c r="F4190">
        <v>96</v>
      </c>
      <c r="G4190">
        <v>92.1</v>
      </c>
      <c r="H4190">
        <v>93</v>
      </c>
      <c r="K4190" t="str">
        <f t="shared" si="130"/>
        <v>SVNSE.TER.ENRR.FE</v>
      </c>
      <c r="L4190">
        <f t="shared" si="131"/>
        <v>93.7</v>
      </c>
    </row>
    <row r="4191" spans="1:12" x14ac:dyDescent="0.25">
      <c r="A4191" t="s">
        <v>20</v>
      </c>
      <c r="B4191" t="s">
        <v>541</v>
      </c>
      <c r="C4191" t="s">
        <v>451</v>
      </c>
      <c r="D4191" t="s">
        <v>508</v>
      </c>
      <c r="E4191" t="s">
        <v>281</v>
      </c>
      <c r="F4191">
        <v>111</v>
      </c>
      <c r="G4191">
        <v>117.5</v>
      </c>
      <c r="H4191">
        <v>117.1</v>
      </c>
      <c r="K4191" t="str">
        <f t="shared" si="130"/>
        <v>SVNSE.SEC.ENRR.FE</v>
      </c>
      <c r="L4191">
        <f t="shared" si="131"/>
        <v>115.2</v>
      </c>
    </row>
    <row r="4192" spans="1:12" x14ac:dyDescent="0.25">
      <c r="A4192" t="s">
        <v>20</v>
      </c>
      <c r="B4192" t="s">
        <v>541</v>
      </c>
      <c r="C4192" t="s">
        <v>128</v>
      </c>
      <c r="D4192" t="s">
        <v>160</v>
      </c>
      <c r="E4192" t="s">
        <v>281</v>
      </c>
      <c r="F4192">
        <v>100.3</v>
      </c>
      <c r="G4192">
        <v>100.2</v>
      </c>
      <c r="H4192">
        <v>100.6</v>
      </c>
      <c r="K4192" t="str">
        <f t="shared" si="130"/>
        <v>SVNSE.PRM.ENRR.FE</v>
      </c>
      <c r="L4192">
        <f t="shared" si="131"/>
        <v>100.36666666666667</v>
      </c>
    </row>
    <row r="4193" spans="1:12" x14ac:dyDescent="0.25">
      <c r="A4193" t="s">
        <v>20</v>
      </c>
      <c r="B4193" t="s">
        <v>541</v>
      </c>
      <c r="C4193" t="s">
        <v>255</v>
      </c>
      <c r="D4193" t="s">
        <v>146</v>
      </c>
      <c r="E4193" t="s">
        <v>281</v>
      </c>
      <c r="F4193">
        <v>73.2</v>
      </c>
      <c r="G4193">
        <v>74</v>
      </c>
      <c r="K4193" t="str">
        <f t="shared" si="130"/>
        <v>SVNSE.SEC.TCHR.FE.ZS</v>
      </c>
      <c r="L4193">
        <f t="shared" si="131"/>
        <v>73.599999999999994</v>
      </c>
    </row>
    <row r="4194" spans="1:12" x14ac:dyDescent="0.25">
      <c r="A4194" t="s">
        <v>20</v>
      </c>
      <c r="B4194" t="s">
        <v>541</v>
      </c>
      <c r="C4194" t="s">
        <v>81</v>
      </c>
      <c r="D4194" t="s">
        <v>552</v>
      </c>
      <c r="E4194" t="s">
        <v>281</v>
      </c>
      <c r="F4194">
        <v>41.1</v>
      </c>
      <c r="G4194">
        <v>42</v>
      </c>
      <c r="K4194" t="str">
        <f t="shared" si="130"/>
        <v>SVNSE.TER.TCHR.FE.ZS</v>
      </c>
      <c r="L4194">
        <f t="shared" si="131"/>
        <v>41.55</v>
      </c>
    </row>
    <row r="4195" spans="1:12" x14ac:dyDescent="0.25">
      <c r="A4195" t="s">
        <v>20</v>
      </c>
      <c r="B4195" t="s">
        <v>541</v>
      </c>
      <c r="C4195" t="s">
        <v>517</v>
      </c>
      <c r="D4195" t="s">
        <v>378</v>
      </c>
      <c r="E4195" t="s">
        <v>281</v>
      </c>
      <c r="K4195" t="str">
        <f t="shared" si="130"/>
        <v>SVNSG.DMK.SRCR.FN.ZS</v>
      </c>
      <c r="L4195">
        <f t="shared" si="131"/>
        <v>-1</v>
      </c>
    </row>
    <row r="4196" spans="1:12" x14ac:dyDescent="0.25">
      <c r="A4196" t="s">
        <v>20</v>
      </c>
      <c r="B4196" t="s">
        <v>541</v>
      </c>
      <c r="C4196" t="s">
        <v>131</v>
      </c>
      <c r="D4196" t="s">
        <v>523</v>
      </c>
      <c r="E4196" t="s">
        <v>281</v>
      </c>
      <c r="K4196" t="str">
        <f t="shared" si="130"/>
        <v>SVNSG.DMK.ALLD.FN.ZS</v>
      </c>
      <c r="L4196">
        <f t="shared" si="131"/>
        <v>-1</v>
      </c>
    </row>
    <row r="4197" spans="1:12" x14ac:dyDescent="0.25">
      <c r="A4197" t="s">
        <v>20</v>
      </c>
      <c r="B4197" t="s">
        <v>541</v>
      </c>
      <c r="C4197" t="s">
        <v>505</v>
      </c>
      <c r="D4197" t="s">
        <v>492</v>
      </c>
      <c r="E4197" t="s">
        <v>281</v>
      </c>
      <c r="K4197" t="str">
        <f t="shared" si="130"/>
        <v>SVNSG.VAW.ARGU.ZS</v>
      </c>
      <c r="L4197">
        <f t="shared" si="131"/>
        <v>-1</v>
      </c>
    </row>
    <row r="4198" spans="1:12" x14ac:dyDescent="0.25">
      <c r="A4198" t="s">
        <v>20</v>
      </c>
      <c r="B4198" t="s">
        <v>541</v>
      </c>
      <c r="C4198" t="s">
        <v>199</v>
      </c>
      <c r="D4198" t="s">
        <v>196</v>
      </c>
      <c r="E4198" t="s">
        <v>281</v>
      </c>
      <c r="K4198" t="str">
        <f t="shared" si="130"/>
        <v>SVNSG.VAW.BURN.ZS</v>
      </c>
      <c r="L4198">
        <f t="shared" si="131"/>
        <v>-1</v>
      </c>
    </row>
    <row r="4199" spans="1:12" x14ac:dyDescent="0.25">
      <c r="A4199" t="s">
        <v>20</v>
      </c>
      <c r="B4199" t="s">
        <v>541</v>
      </c>
      <c r="C4199" t="s">
        <v>137</v>
      </c>
      <c r="D4199" t="s">
        <v>159</v>
      </c>
      <c r="E4199" t="s">
        <v>281</v>
      </c>
      <c r="K4199" t="str">
        <f t="shared" si="130"/>
        <v>SVNSG.VAW.NEGL.ZS</v>
      </c>
      <c r="L4199">
        <f t="shared" si="131"/>
        <v>-1</v>
      </c>
    </row>
    <row r="4200" spans="1:12" x14ac:dyDescent="0.25">
      <c r="A4200" t="s">
        <v>20</v>
      </c>
      <c r="B4200" t="s">
        <v>541</v>
      </c>
      <c r="C4200" t="s">
        <v>327</v>
      </c>
      <c r="D4200" t="s">
        <v>583</v>
      </c>
      <c r="E4200" t="s">
        <v>281</v>
      </c>
      <c r="K4200" t="str">
        <f t="shared" si="130"/>
        <v>SVNSG.VAW.GOES.ZS</v>
      </c>
      <c r="L4200">
        <f t="shared" si="131"/>
        <v>-1</v>
      </c>
    </row>
    <row r="4201" spans="1:12" x14ac:dyDescent="0.25">
      <c r="A4201" t="s">
        <v>20</v>
      </c>
      <c r="B4201" t="s">
        <v>541</v>
      </c>
      <c r="C4201" t="s">
        <v>575</v>
      </c>
      <c r="D4201" t="s">
        <v>382</v>
      </c>
      <c r="E4201" t="s">
        <v>281</v>
      </c>
      <c r="K4201" t="str">
        <f t="shared" si="130"/>
        <v>SVNSG.VAW.REFU.ZS</v>
      </c>
      <c r="L4201">
        <f t="shared" si="131"/>
        <v>-1</v>
      </c>
    </row>
    <row r="4202" spans="1:12" x14ac:dyDescent="0.25">
      <c r="A4202" t="s">
        <v>147</v>
      </c>
      <c r="B4202" t="s">
        <v>509</v>
      </c>
      <c r="C4202" t="s">
        <v>138</v>
      </c>
      <c r="D4202" t="s">
        <v>211</v>
      </c>
      <c r="E4202" t="s">
        <v>281</v>
      </c>
      <c r="K4202" t="str">
        <f t="shared" si="130"/>
        <v>SLBSE.COM.DURS</v>
      </c>
      <c r="L4202">
        <f t="shared" si="131"/>
        <v>-1</v>
      </c>
    </row>
    <row r="4203" spans="1:12" x14ac:dyDescent="0.25">
      <c r="A4203" t="s">
        <v>147</v>
      </c>
      <c r="B4203" t="s">
        <v>509</v>
      </c>
      <c r="C4203" t="s">
        <v>385</v>
      </c>
      <c r="D4203" t="s">
        <v>381</v>
      </c>
      <c r="E4203" t="s">
        <v>281</v>
      </c>
      <c r="K4203" t="str">
        <f t="shared" si="130"/>
        <v>SLBSE.ADT.LITR.FE.ZS</v>
      </c>
      <c r="L4203">
        <f t="shared" si="131"/>
        <v>-1</v>
      </c>
    </row>
    <row r="4204" spans="1:12" x14ac:dyDescent="0.25">
      <c r="A4204" t="s">
        <v>147</v>
      </c>
      <c r="B4204" t="s">
        <v>509</v>
      </c>
      <c r="C4204" t="s">
        <v>563</v>
      </c>
      <c r="D4204" t="s">
        <v>526</v>
      </c>
      <c r="E4204" t="s">
        <v>281</v>
      </c>
      <c r="K4204" t="str">
        <f t="shared" si="130"/>
        <v>SLBSE.XPD.CPRM.ZS</v>
      </c>
      <c r="L4204">
        <f t="shared" si="131"/>
        <v>-1</v>
      </c>
    </row>
    <row r="4205" spans="1:12" x14ac:dyDescent="0.25">
      <c r="A4205" t="s">
        <v>147</v>
      </c>
      <c r="B4205" t="s">
        <v>509</v>
      </c>
      <c r="C4205" t="s">
        <v>322</v>
      </c>
      <c r="D4205" t="s">
        <v>69</v>
      </c>
      <c r="E4205" t="s">
        <v>281</v>
      </c>
      <c r="K4205" t="str">
        <f t="shared" si="130"/>
        <v>SLBSE.XPD.CSEC.ZS</v>
      </c>
      <c r="L4205">
        <f t="shared" si="131"/>
        <v>-1</v>
      </c>
    </row>
    <row r="4206" spans="1:12" x14ac:dyDescent="0.25">
      <c r="A4206" t="s">
        <v>147</v>
      </c>
      <c r="B4206" t="s">
        <v>509</v>
      </c>
      <c r="C4206" t="s">
        <v>95</v>
      </c>
      <c r="D4206" t="s">
        <v>203</v>
      </c>
      <c r="E4206" t="s">
        <v>281</v>
      </c>
      <c r="K4206" t="str">
        <f t="shared" si="130"/>
        <v>SLBSE.XPD.CTER.ZS</v>
      </c>
      <c r="L4206">
        <f t="shared" si="131"/>
        <v>-1</v>
      </c>
    </row>
    <row r="4207" spans="1:12" x14ac:dyDescent="0.25">
      <c r="A4207" t="s">
        <v>147</v>
      </c>
      <c r="B4207" t="s">
        <v>509</v>
      </c>
      <c r="C4207" t="s">
        <v>150</v>
      </c>
      <c r="D4207" t="s">
        <v>201</v>
      </c>
      <c r="E4207" t="s">
        <v>281</v>
      </c>
      <c r="K4207" t="str">
        <f t="shared" si="130"/>
        <v>SLBSE.XPD.PRIM.PC.ZS</v>
      </c>
      <c r="L4207">
        <f t="shared" si="131"/>
        <v>-1</v>
      </c>
    </row>
    <row r="4208" spans="1:12" x14ac:dyDescent="0.25">
      <c r="A4208" t="s">
        <v>147</v>
      </c>
      <c r="B4208" t="s">
        <v>509</v>
      </c>
      <c r="C4208" t="s">
        <v>585</v>
      </c>
      <c r="D4208" t="s">
        <v>580</v>
      </c>
      <c r="E4208" t="s">
        <v>281</v>
      </c>
      <c r="K4208" t="str">
        <f t="shared" si="130"/>
        <v>SLBSE.XPD.SECO.PC.ZS</v>
      </c>
      <c r="L4208">
        <f t="shared" si="131"/>
        <v>-1</v>
      </c>
    </row>
    <row r="4209" spans="1:12" x14ac:dyDescent="0.25">
      <c r="A4209" t="s">
        <v>147</v>
      </c>
      <c r="B4209" t="s">
        <v>509</v>
      </c>
      <c r="C4209" t="s">
        <v>539</v>
      </c>
      <c r="D4209" t="s">
        <v>558</v>
      </c>
      <c r="E4209" t="s">
        <v>281</v>
      </c>
      <c r="K4209" t="str">
        <f t="shared" si="130"/>
        <v>SLBSE.XPD.TERT.PC.ZS</v>
      </c>
      <c r="L4209">
        <f t="shared" si="131"/>
        <v>-1</v>
      </c>
    </row>
    <row r="4210" spans="1:12" x14ac:dyDescent="0.25">
      <c r="A4210" t="s">
        <v>147</v>
      </c>
      <c r="B4210" t="s">
        <v>509</v>
      </c>
      <c r="C4210" t="s">
        <v>504</v>
      </c>
      <c r="D4210" t="s">
        <v>581</v>
      </c>
      <c r="E4210" t="s">
        <v>281</v>
      </c>
      <c r="K4210" t="str">
        <f t="shared" si="130"/>
        <v>SLBSE.ADT.1524.LT.FE.ZS</v>
      </c>
      <c r="L4210">
        <f t="shared" si="131"/>
        <v>-1</v>
      </c>
    </row>
    <row r="4211" spans="1:12" x14ac:dyDescent="0.25">
      <c r="A4211" t="s">
        <v>147</v>
      </c>
      <c r="B4211" t="s">
        <v>509</v>
      </c>
      <c r="C4211" t="s">
        <v>21</v>
      </c>
      <c r="D4211" t="s">
        <v>8</v>
      </c>
      <c r="E4211" t="s">
        <v>281</v>
      </c>
      <c r="F4211">
        <v>25.7</v>
      </c>
      <c r="G4211">
        <v>25.2</v>
      </c>
      <c r="H4211">
        <v>25.8</v>
      </c>
      <c r="I4211">
        <v>25.4</v>
      </c>
      <c r="K4211" t="str">
        <f t="shared" si="130"/>
        <v>SLBSE.PRM.ENRL.TC.ZS</v>
      </c>
      <c r="L4211">
        <f t="shared" si="131"/>
        <v>25.524999999999999</v>
      </c>
    </row>
    <row r="4212" spans="1:12" x14ac:dyDescent="0.25">
      <c r="A4212" t="s">
        <v>147</v>
      </c>
      <c r="B4212" t="s">
        <v>509</v>
      </c>
      <c r="C4212" t="s">
        <v>288</v>
      </c>
      <c r="D4212" t="s">
        <v>396</v>
      </c>
      <c r="E4212" t="s">
        <v>281</v>
      </c>
      <c r="K4212" t="str">
        <f t="shared" si="130"/>
        <v>SLBSE.SEC.ENRL.TC.ZS</v>
      </c>
      <c r="L4212">
        <f t="shared" si="131"/>
        <v>-1</v>
      </c>
    </row>
    <row r="4213" spans="1:12" x14ac:dyDescent="0.25">
      <c r="A4213" t="s">
        <v>147</v>
      </c>
      <c r="B4213" t="s">
        <v>509</v>
      </c>
      <c r="C4213" t="s">
        <v>561</v>
      </c>
      <c r="D4213" t="s">
        <v>236</v>
      </c>
      <c r="E4213" t="s">
        <v>281</v>
      </c>
      <c r="K4213" t="str">
        <f t="shared" si="130"/>
        <v>SLBSE.TER.ENRL.TC.ZS</v>
      </c>
      <c r="L4213">
        <f t="shared" si="131"/>
        <v>-1</v>
      </c>
    </row>
    <row r="4214" spans="1:12" x14ac:dyDescent="0.25">
      <c r="A4214" t="s">
        <v>147</v>
      </c>
      <c r="B4214" t="s">
        <v>509</v>
      </c>
      <c r="C4214" t="s">
        <v>122</v>
      </c>
      <c r="D4214" t="s">
        <v>242</v>
      </c>
      <c r="E4214" t="s">
        <v>281</v>
      </c>
      <c r="K4214" t="str">
        <f t="shared" si="130"/>
        <v>SLBSE.TER.ENRR.FE</v>
      </c>
      <c r="L4214">
        <f t="shared" si="131"/>
        <v>-1</v>
      </c>
    </row>
    <row r="4215" spans="1:12" x14ac:dyDescent="0.25">
      <c r="A4215" t="s">
        <v>147</v>
      </c>
      <c r="B4215" t="s">
        <v>509</v>
      </c>
      <c r="C4215" t="s">
        <v>451</v>
      </c>
      <c r="D4215" t="s">
        <v>508</v>
      </c>
      <c r="E4215" t="s">
        <v>281</v>
      </c>
      <c r="K4215" t="str">
        <f t="shared" si="130"/>
        <v>SLBSE.SEC.ENRR.FE</v>
      </c>
      <c r="L4215">
        <f t="shared" si="131"/>
        <v>-1</v>
      </c>
    </row>
    <row r="4216" spans="1:12" x14ac:dyDescent="0.25">
      <c r="A4216" t="s">
        <v>147</v>
      </c>
      <c r="B4216" t="s">
        <v>509</v>
      </c>
      <c r="C4216" t="s">
        <v>128</v>
      </c>
      <c r="D4216" t="s">
        <v>160</v>
      </c>
      <c r="E4216" t="s">
        <v>281</v>
      </c>
      <c r="F4216">
        <v>113</v>
      </c>
      <c r="G4216">
        <v>113.7</v>
      </c>
      <c r="H4216">
        <v>112.2</v>
      </c>
      <c r="I4216">
        <v>106</v>
      </c>
      <c r="K4216" t="str">
        <f t="shared" si="130"/>
        <v>SLBSE.PRM.ENRR.FE</v>
      </c>
      <c r="L4216">
        <f t="shared" si="131"/>
        <v>111.22499999999999</v>
      </c>
    </row>
    <row r="4217" spans="1:12" x14ac:dyDescent="0.25">
      <c r="A4217" t="s">
        <v>147</v>
      </c>
      <c r="B4217" t="s">
        <v>509</v>
      </c>
      <c r="C4217" t="s">
        <v>255</v>
      </c>
      <c r="D4217" t="s">
        <v>146</v>
      </c>
      <c r="E4217" t="s">
        <v>281</v>
      </c>
      <c r="F4217">
        <v>32.6</v>
      </c>
      <c r="K4217" t="str">
        <f t="shared" si="130"/>
        <v>SLBSE.SEC.TCHR.FE.ZS</v>
      </c>
      <c r="L4217">
        <f t="shared" si="131"/>
        <v>32.6</v>
      </c>
    </row>
    <row r="4218" spans="1:12" x14ac:dyDescent="0.25">
      <c r="A4218" t="s">
        <v>147</v>
      </c>
      <c r="B4218" t="s">
        <v>509</v>
      </c>
      <c r="C4218" t="s">
        <v>81</v>
      </c>
      <c r="D4218" t="s">
        <v>552</v>
      </c>
      <c r="E4218" t="s">
        <v>281</v>
      </c>
      <c r="K4218" t="str">
        <f t="shared" si="130"/>
        <v>SLBSE.TER.TCHR.FE.ZS</v>
      </c>
      <c r="L4218">
        <f t="shared" si="131"/>
        <v>-1</v>
      </c>
    </row>
    <row r="4219" spans="1:12" x14ac:dyDescent="0.25">
      <c r="A4219" t="s">
        <v>147</v>
      </c>
      <c r="B4219" t="s">
        <v>509</v>
      </c>
      <c r="C4219" t="s">
        <v>517</v>
      </c>
      <c r="D4219" t="s">
        <v>378</v>
      </c>
      <c r="E4219" t="s">
        <v>281</v>
      </c>
      <c r="K4219" t="str">
        <f t="shared" si="130"/>
        <v>SLBSG.DMK.SRCR.FN.ZS</v>
      </c>
      <c r="L4219">
        <f t="shared" si="131"/>
        <v>-1</v>
      </c>
    </row>
    <row r="4220" spans="1:12" x14ac:dyDescent="0.25">
      <c r="A4220" t="s">
        <v>147</v>
      </c>
      <c r="B4220" t="s">
        <v>509</v>
      </c>
      <c r="C4220" t="s">
        <v>131</v>
      </c>
      <c r="D4220" t="s">
        <v>523</v>
      </c>
      <c r="E4220" t="s">
        <v>281</v>
      </c>
      <c r="K4220" t="str">
        <f t="shared" si="130"/>
        <v>SLBSG.DMK.ALLD.FN.ZS</v>
      </c>
      <c r="L4220">
        <f t="shared" si="131"/>
        <v>-1</v>
      </c>
    </row>
    <row r="4221" spans="1:12" x14ac:dyDescent="0.25">
      <c r="A4221" t="s">
        <v>147</v>
      </c>
      <c r="B4221" t="s">
        <v>509</v>
      </c>
      <c r="C4221" t="s">
        <v>505</v>
      </c>
      <c r="D4221" t="s">
        <v>492</v>
      </c>
      <c r="E4221" t="s">
        <v>281</v>
      </c>
      <c r="K4221" t="str">
        <f t="shared" si="130"/>
        <v>SLBSG.VAW.ARGU.ZS</v>
      </c>
      <c r="L4221">
        <f t="shared" si="131"/>
        <v>-1</v>
      </c>
    </row>
    <row r="4222" spans="1:12" x14ac:dyDescent="0.25">
      <c r="A4222" t="s">
        <v>147</v>
      </c>
      <c r="B4222" t="s">
        <v>509</v>
      </c>
      <c r="C4222" t="s">
        <v>199</v>
      </c>
      <c r="D4222" t="s">
        <v>196</v>
      </c>
      <c r="E4222" t="s">
        <v>281</v>
      </c>
      <c r="K4222" t="str">
        <f t="shared" si="130"/>
        <v>SLBSG.VAW.BURN.ZS</v>
      </c>
      <c r="L4222">
        <f t="shared" si="131"/>
        <v>-1</v>
      </c>
    </row>
    <row r="4223" spans="1:12" x14ac:dyDescent="0.25">
      <c r="A4223" t="s">
        <v>147</v>
      </c>
      <c r="B4223" t="s">
        <v>509</v>
      </c>
      <c r="C4223" t="s">
        <v>137</v>
      </c>
      <c r="D4223" t="s">
        <v>159</v>
      </c>
      <c r="E4223" t="s">
        <v>281</v>
      </c>
      <c r="K4223" t="str">
        <f t="shared" si="130"/>
        <v>SLBSG.VAW.NEGL.ZS</v>
      </c>
      <c r="L4223">
        <f t="shared" si="131"/>
        <v>-1</v>
      </c>
    </row>
    <row r="4224" spans="1:12" x14ac:dyDescent="0.25">
      <c r="A4224" t="s">
        <v>147</v>
      </c>
      <c r="B4224" t="s">
        <v>509</v>
      </c>
      <c r="C4224" t="s">
        <v>327</v>
      </c>
      <c r="D4224" t="s">
        <v>583</v>
      </c>
      <c r="E4224" t="s">
        <v>281</v>
      </c>
      <c r="K4224" t="str">
        <f t="shared" si="130"/>
        <v>SLBSG.VAW.GOES.ZS</v>
      </c>
      <c r="L4224">
        <f t="shared" si="131"/>
        <v>-1</v>
      </c>
    </row>
    <row r="4225" spans="1:12" x14ac:dyDescent="0.25">
      <c r="A4225" t="s">
        <v>147</v>
      </c>
      <c r="B4225" t="s">
        <v>509</v>
      </c>
      <c r="C4225" t="s">
        <v>575</v>
      </c>
      <c r="D4225" t="s">
        <v>382</v>
      </c>
      <c r="E4225" t="s">
        <v>281</v>
      </c>
      <c r="K4225" t="str">
        <f t="shared" si="130"/>
        <v>SLBSG.VAW.REFU.ZS</v>
      </c>
      <c r="L4225">
        <f t="shared" si="131"/>
        <v>-1</v>
      </c>
    </row>
    <row r="4226" spans="1:12" x14ac:dyDescent="0.25">
      <c r="A4226" t="s">
        <v>57</v>
      </c>
      <c r="B4226" t="s">
        <v>38</v>
      </c>
      <c r="C4226" t="s">
        <v>138</v>
      </c>
      <c r="D4226" t="s">
        <v>211</v>
      </c>
      <c r="E4226" t="s">
        <v>281</v>
      </c>
      <c r="K4226" t="str">
        <f t="shared" si="130"/>
        <v>SOMSE.COM.DURS</v>
      </c>
      <c r="L4226">
        <f t="shared" si="131"/>
        <v>-1</v>
      </c>
    </row>
    <row r="4227" spans="1:12" x14ac:dyDescent="0.25">
      <c r="A4227" t="s">
        <v>57</v>
      </c>
      <c r="B4227" t="s">
        <v>38</v>
      </c>
      <c r="C4227" t="s">
        <v>385</v>
      </c>
      <c r="D4227" t="s">
        <v>381</v>
      </c>
      <c r="E4227" t="s">
        <v>281</v>
      </c>
      <c r="K4227" t="str">
        <f t="shared" ref="K4227:K4290" si="132">B4227&amp;D4227</f>
        <v>SOMSE.ADT.LITR.FE.ZS</v>
      </c>
      <c r="L4227">
        <f t="shared" ref="L4227:L4290" si="133">IF(COUNT(F4227:J4227)&gt;0, SUM(F4227:J4227)/COUNT(F4227:J4227), -1)</f>
        <v>-1</v>
      </c>
    </row>
    <row r="4228" spans="1:12" x14ac:dyDescent="0.25">
      <c r="A4228" t="s">
        <v>57</v>
      </c>
      <c r="B4228" t="s">
        <v>38</v>
      </c>
      <c r="C4228" t="s">
        <v>563</v>
      </c>
      <c r="D4228" t="s">
        <v>526</v>
      </c>
      <c r="E4228" t="s">
        <v>281</v>
      </c>
      <c r="K4228" t="str">
        <f t="shared" si="132"/>
        <v>SOMSE.XPD.CPRM.ZS</v>
      </c>
      <c r="L4228">
        <f t="shared" si="133"/>
        <v>-1</v>
      </c>
    </row>
    <row r="4229" spans="1:12" x14ac:dyDescent="0.25">
      <c r="A4229" t="s">
        <v>57</v>
      </c>
      <c r="B4229" t="s">
        <v>38</v>
      </c>
      <c r="C4229" t="s">
        <v>322</v>
      </c>
      <c r="D4229" t="s">
        <v>69</v>
      </c>
      <c r="E4229" t="s">
        <v>281</v>
      </c>
      <c r="K4229" t="str">
        <f t="shared" si="132"/>
        <v>SOMSE.XPD.CSEC.ZS</v>
      </c>
      <c r="L4229">
        <f t="shared" si="133"/>
        <v>-1</v>
      </c>
    </row>
    <row r="4230" spans="1:12" x14ac:dyDescent="0.25">
      <c r="A4230" t="s">
        <v>57</v>
      </c>
      <c r="B4230" t="s">
        <v>38</v>
      </c>
      <c r="C4230" t="s">
        <v>95</v>
      </c>
      <c r="D4230" t="s">
        <v>203</v>
      </c>
      <c r="E4230" t="s">
        <v>281</v>
      </c>
      <c r="K4230" t="str">
        <f t="shared" si="132"/>
        <v>SOMSE.XPD.CTER.ZS</v>
      </c>
      <c r="L4230">
        <f t="shared" si="133"/>
        <v>-1</v>
      </c>
    </row>
    <row r="4231" spans="1:12" x14ac:dyDescent="0.25">
      <c r="A4231" t="s">
        <v>57</v>
      </c>
      <c r="B4231" t="s">
        <v>38</v>
      </c>
      <c r="C4231" t="s">
        <v>150</v>
      </c>
      <c r="D4231" t="s">
        <v>201</v>
      </c>
      <c r="E4231" t="s">
        <v>281</v>
      </c>
      <c r="K4231" t="str">
        <f t="shared" si="132"/>
        <v>SOMSE.XPD.PRIM.PC.ZS</v>
      </c>
      <c r="L4231">
        <f t="shared" si="133"/>
        <v>-1</v>
      </c>
    </row>
    <row r="4232" spans="1:12" x14ac:dyDescent="0.25">
      <c r="A4232" t="s">
        <v>57</v>
      </c>
      <c r="B4232" t="s">
        <v>38</v>
      </c>
      <c r="C4232" t="s">
        <v>585</v>
      </c>
      <c r="D4232" t="s">
        <v>580</v>
      </c>
      <c r="E4232" t="s">
        <v>281</v>
      </c>
      <c r="K4232" t="str">
        <f t="shared" si="132"/>
        <v>SOMSE.XPD.SECO.PC.ZS</v>
      </c>
      <c r="L4232">
        <f t="shared" si="133"/>
        <v>-1</v>
      </c>
    </row>
    <row r="4233" spans="1:12" x14ac:dyDescent="0.25">
      <c r="A4233" t="s">
        <v>57</v>
      </c>
      <c r="B4233" t="s">
        <v>38</v>
      </c>
      <c r="C4233" t="s">
        <v>539</v>
      </c>
      <c r="D4233" t="s">
        <v>558</v>
      </c>
      <c r="E4233" t="s">
        <v>281</v>
      </c>
      <c r="K4233" t="str">
        <f t="shared" si="132"/>
        <v>SOMSE.XPD.TERT.PC.ZS</v>
      </c>
      <c r="L4233">
        <f t="shared" si="133"/>
        <v>-1</v>
      </c>
    </row>
    <row r="4234" spans="1:12" x14ac:dyDescent="0.25">
      <c r="A4234" t="s">
        <v>57</v>
      </c>
      <c r="B4234" t="s">
        <v>38</v>
      </c>
      <c r="C4234" t="s">
        <v>504</v>
      </c>
      <c r="D4234" t="s">
        <v>581</v>
      </c>
      <c r="E4234" t="s">
        <v>281</v>
      </c>
      <c r="K4234" t="str">
        <f t="shared" si="132"/>
        <v>SOMSE.ADT.1524.LT.FE.ZS</v>
      </c>
      <c r="L4234">
        <f t="shared" si="133"/>
        <v>-1</v>
      </c>
    </row>
    <row r="4235" spans="1:12" x14ac:dyDescent="0.25">
      <c r="A4235" t="s">
        <v>57</v>
      </c>
      <c r="B4235" t="s">
        <v>38</v>
      </c>
      <c r="C4235" t="s">
        <v>21</v>
      </c>
      <c r="D4235" t="s">
        <v>8</v>
      </c>
      <c r="E4235" t="s">
        <v>281</v>
      </c>
      <c r="K4235" t="str">
        <f t="shared" si="132"/>
        <v>SOMSE.PRM.ENRL.TC.ZS</v>
      </c>
      <c r="L4235">
        <f t="shared" si="133"/>
        <v>-1</v>
      </c>
    </row>
    <row r="4236" spans="1:12" x14ac:dyDescent="0.25">
      <c r="A4236" t="s">
        <v>57</v>
      </c>
      <c r="B4236" t="s">
        <v>38</v>
      </c>
      <c r="C4236" t="s">
        <v>288</v>
      </c>
      <c r="D4236" t="s">
        <v>396</v>
      </c>
      <c r="E4236" t="s">
        <v>281</v>
      </c>
      <c r="K4236" t="str">
        <f t="shared" si="132"/>
        <v>SOMSE.SEC.ENRL.TC.ZS</v>
      </c>
      <c r="L4236">
        <f t="shared" si="133"/>
        <v>-1</v>
      </c>
    </row>
    <row r="4237" spans="1:12" x14ac:dyDescent="0.25">
      <c r="A4237" t="s">
        <v>57</v>
      </c>
      <c r="B4237" t="s">
        <v>38</v>
      </c>
      <c r="C4237" t="s">
        <v>561</v>
      </c>
      <c r="D4237" t="s">
        <v>236</v>
      </c>
      <c r="E4237" t="s">
        <v>281</v>
      </c>
      <c r="K4237" t="str">
        <f t="shared" si="132"/>
        <v>SOMSE.TER.ENRL.TC.ZS</v>
      </c>
      <c r="L4237">
        <f t="shared" si="133"/>
        <v>-1</v>
      </c>
    </row>
    <row r="4238" spans="1:12" x14ac:dyDescent="0.25">
      <c r="A4238" t="s">
        <v>57</v>
      </c>
      <c r="B4238" t="s">
        <v>38</v>
      </c>
      <c r="C4238" t="s">
        <v>122</v>
      </c>
      <c r="D4238" t="s">
        <v>242</v>
      </c>
      <c r="E4238" t="s">
        <v>281</v>
      </c>
      <c r="K4238" t="str">
        <f t="shared" si="132"/>
        <v>SOMSE.TER.ENRR.FE</v>
      </c>
      <c r="L4238">
        <f t="shared" si="133"/>
        <v>-1</v>
      </c>
    </row>
    <row r="4239" spans="1:12" x14ac:dyDescent="0.25">
      <c r="A4239" t="s">
        <v>57</v>
      </c>
      <c r="B4239" t="s">
        <v>38</v>
      </c>
      <c r="C4239" t="s">
        <v>451</v>
      </c>
      <c r="D4239" t="s">
        <v>508</v>
      </c>
      <c r="E4239" t="s">
        <v>281</v>
      </c>
      <c r="K4239" t="str">
        <f t="shared" si="132"/>
        <v>SOMSE.SEC.ENRR.FE</v>
      </c>
      <c r="L4239">
        <f t="shared" si="133"/>
        <v>-1</v>
      </c>
    </row>
    <row r="4240" spans="1:12" x14ac:dyDescent="0.25">
      <c r="A4240" t="s">
        <v>57</v>
      </c>
      <c r="B4240" t="s">
        <v>38</v>
      </c>
      <c r="C4240" t="s">
        <v>128</v>
      </c>
      <c r="D4240" t="s">
        <v>160</v>
      </c>
      <c r="E4240" t="s">
        <v>281</v>
      </c>
      <c r="K4240" t="str">
        <f t="shared" si="132"/>
        <v>SOMSE.PRM.ENRR.FE</v>
      </c>
      <c r="L4240">
        <f t="shared" si="133"/>
        <v>-1</v>
      </c>
    </row>
    <row r="4241" spans="1:12" x14ac:dyDescent="0.25">
      <c r="A4241" t="s">
        <v>57</v>
      </c>
      <c r="B4241" t="s">
        <v>38</v>
      </c>
      <c r="C4241" t="s">
        <v>255</v>
      </c>
      <c r="D4241" t="s">
        <v>146</v>
      </c>
      <c r="E4241" t="s">
        <v>281</v>
      </c>
      <c r="K4241" t="str">
        <f t="shared" si="132"/>
        <v>SOMSE.SEC.TCHR.FE.ZS</v>
      </c>
      <c r="L4241">
        <f t="shared" si="133"/>
        <v>-1</v>
      </c>
    </row>
    <row r="4242" spans="1:12" x14ac:dyDescent="0.25">
      <c r="A4242" t="s">
        <v>57</v>
      </c>
      <c r="B4242" t="s">
        <v>38</v>
      </c>
      <c r="C4242" t="s">
        <v>81</v>
      </c>
      <c r="D4242" t="s">
        <v>552</v>
      </c>
      <c r="E4242" t="s">
        <v>281</v>
      </c>
      <c r="K4242" t="str">
        <f t="shared" si="132"/>
        <v>SOMSE.TER.TCHR.FE.ZS</v>
      </c>
      <c r="L4242">
        <f t="shared" si="133"/>
        <v>-1</v>
      </c>
    </row>
    <row r="4243" spans="1:12" x14ac:dyDescent="0.25">
      <c r="A4243" t="s">
        <v>57</v>
      </c>
      <c r="B4243" t="s">
        <v>38</v>
      </c>
      <c r="C4243" t="s">
        <v>517</v>
      </c>
      <c r="D4243" t="s">
        <v>378</v>
      </c>
      <c r="E4243" t="s">
        <v>281</v>
      </c>
      <c r="K4243" t="str">
        <f t="shared" si="132"/>
        <v>SOMSG.DMK.SRCR.FN.ZS</v>
      </c>
      <c r="L4243">
        <f t="shared" si="133"/>
        <v>-1</v>
      </c>
    </row>
    <row r="4244" spans="1:12" x14ac:dyDescent="0.25">
      <c r="A4244" t="s">
        <v>57</v>
      </c>
      <c r="B4244" t="s">
        <v>38</v>
      </c>
      <c r="C4244" t="s">
        <v>131</v>
      </c>
      <c r="D4244" t="s">
        <v>523</v>
      </c>
      <c r="E4244" t="s">
        <v>281</v>
      </c>
      <c r="K4244" t="str">
        <f t="shared" si="132"/>
        <v>SOMSG.DMK.ALLD.FN.ZS</v>
      </c>
      <c r="L4244">
        <f t="shared" si="133"/>
        <v>-1</v>
      </c>
    </row>
    <row r="4245" spans="1:12" x14ac:dyDescent="0.25">
      <c r="A4245" t="s">
        <v>57</v>
      </c>
      <c r="B4245" t="s">
        <v>38</v>
      </c>
      <c r="C4245" t="s">
        <v>505</v>
      </c>
      <c r="D4245" t="s">
        <v>492</v>
      </c>
      <c r="E4245" t="s">
        <v>281</v>
      </c>
      <c r="K4245" t="str">
        <f t="shared" si="132"/>
        <v>SOMSG.VAW.ARGU.ZS</v>
      </c>
      <c r="L4245">
        <f t="shared" si="133"/>
        <v>-1</v>
      </c>
    </row>
    <row r="4246" spans="1:12" x14ac:dyDescent="0.25">
      <c r="A4246" t="s">
        <v>57</v>
      </c>
      <c r="B4246" t="s">
        <v>38</v>
      </c>
      <c r="C4246" t="s">
        <v>199</v>
      </c>
      <c r="D4246" t="s">
        <v>196</v>
      </c>
      <c r="E4246" t="s">
        <v>281</v>
      </c>
      <c r="K4246" t="str">
        <f t="shared" si="132"/>
        <v>SOMSG.VAW.BURN.ZS</v>
      </c>
      <c r="L4246">
        <f t="shared" si="133"/>
        <v>-1</v>
      </c>
    </row>
    <row r="4247" spans="1:12" x14ac:dyDescent="0.25">
      <c r="A4247" t="s">
        <v>57</v>
      </c>
      <c r="B4247" t="s">
        <v>38</v>
      </c>
      <c r="C4247" t="s">
        <v>137</v>
      </c>
      <c r="D4247" t="s">
        <v>159</v>
      </c>
      <c r="E4247" t="s">
        <v>281</v>
      </c>
      <c r="K4247" t="str">
        <f t="shared" si="132"/>
        <v>SOMSG.VAW.NEGL.ZS</v>
      </c>
      <c r="L4247">
        <f t="shared" si="133"/>
        <v>-1</v>
      </c>
    </row>
    <row r="4248" spans="1:12" x14ac:dyDescent="0.25">
      <c r="A4248" t="s">
        <v>57</v>
      </c>
      <c r="B4248" t="s">
        <v>38</v>
      </c>
      <c r="C4248" t="s">
        <v>327</v>
      </c>
      <c r="D4248" t="s">
        <v>583</v>
      </c>
      <c r="E4248" t="s">
        <v>281</v>
      </c>
      <c r="K4248" t="str">
        <f t="shared" si="132"/>
        <v>SOMSG.VAW.GOES.ZS</v>
      </c>
      <c r="L4248">
        <f t="shared" si="133"/>
        <v>-1</v>
      </c>
    </row>
    <row r="4249" spans="1:12" x14ac:dyDescent="0.25">
      <c r="A4249" t="s">
        <v>57</v>
      </c>
      <c r="B4249" t="s">
        <v>38</v>
      </c>
      <c r="C4249" t="s">
        <v>575</v>
      </c>
      <c r="D4249" t="s">
        <v>382</v>
      </c>
      <c r="E4249" t="s">
        <v>281</v>
      </c>
      <c r="K4249" t="str">
        <f t="shared" si="132"/>
        <v>SOMSG.VAW.REFU.ZS</v>
      </c>
      <c r="L4249">
        <f t="shared" si="133"/>
        <v>-1</v>
      </c>
    </row>
    <row r="4250" spans="1:12" x14ac:dyDescent="0.25">
      <c r="A4250" t="s">
        <v>294</v>
      </c>
      <c r="B4250" t="s">
        <v>473</v>
      </c>
      <c r="C4250" t="s">
        <v>138</v>
      </c>
      <c r="D4250" t="s">
        <v>211</v>
      </c>
      <c r="E4250" t="s">
        <v>281</v>
      </c>
      <c r="F4250">
        <v>9</v>
      </c>
      <c r="G4250">
        <v>9</v>
      </c>
      <c r="H4250">
        <v>9</v>
      </c>
      <c r="I4250">
        <v>9</v>
      </c>
      <c r="K4250" t="str">
        <f t="shared" si="132"/>
        <v>ZAFSE.COM.DURS</v>
      </c>
      <c r="L4250">
        <f t="shared" si="133"/>
        <v>9</v>
      </c>
    </row>
    <row r="4251" spans="1:12" x14ac:dyDescent="0.25">
      <c r="A4251" t="s">
        <v>294</v>
      </c>
      <c r="B4251" t="s">
        <v>473</v>
      </c>
      <c r="C4251" t="s">
        <v>385</v>
      </c>
      <c r="D4251" t="s">
        <v>381</v>
      </c>
      <c r="E4251" t="s">
        <v>281</v>
      </c>
      <c r="F4251">
        <v>93.4</v>
      </c>
      <c r="H4251">
        <v>86.5</v>
      </c>
      <c r="K4251" t="str">
        <f t="shared" si="132"/>
        <v>ZAFSE.ADT.LITR.FE.ZS</v>
      </c>
      <c r="L4251">
        <f t="shared" si="133"/>
        <v>89.95</v>
      </c>
    </row>
    <row r="4252" spans="1:12" x14ac:dyDescent="0.25">
      <c r="A4252" t="s">
        <v>294</v>
      </c>
      <c r="B4252" t="s">
        <v>473</v>
      </c>
      <c r="C4252" t="s">
        <v>563</v>
      </c>
      <c r="D4252" t="s">
        <v>526</v>
      </c>
      <c r="E4252" t="s">
        <v>281</v>
      </c>
      <c r="F4252">
        <v>95.7</v>
      </c>
      <c r="H4252">
        <v>94.7</v>
      </c>
      <c r="I4252">
        <v>95</v>
      </c>
      <c r="K4252" t="str">
        <f t="shared" si="132"/>
        <v>ZAFSE.XPD.CPRM.ZS</v>
      </c>
      <c r="L4252">
        <f t="shared" si="133"/>
        <v>95.133333333333326</v>
      </c>
    </row>
    <row r="4253" spans="1:12" x14ac:dyDescent="0.25">
      <c r="A4253" t="s">
        <v>294</v>
      </c>
      <c r="B4253" t="s">
        <v>473</v>
      </c>
      <c r="C4253" t="s">
        <v>322</v>
      </c>
      <c r="D4253" t="s">
        <v>69</v>
      </c>
      <c r="E4253" t="s">
        <v>281</v>
      </c>
      <c r="F4253">
        <v>96.4</v>
      </c>
      <c r="H4253">
        <v>95.1</v>
      </c>
      <c r="I4253">
        <v>95.8</v>
      </c>
      <c r="K4253" t="str">
        <f t="shared" si="132"/>
        <v>ZAFSE.XPD.CSEC.ZS</v>
      </c>
      <c r="L4253">
        <f t="shared" si="133"/>
        <v>95.766666666666666</v>
      </c>
    </row>
    <row r="4254" spans="1:12" x14ac:dyDescent="0.25">
      <c r="A4254" t="s">
        <v>294</v>
      </c>
      <c r="B4254" t="s">
        <v>473</v>
      </c>
      <c r="C4254" t="s">
        <v>95</v>
      </c>
      <c r="D4254" t="s">
        <v>203</v>
      </c>
      <c r="E4254" t="s">
        <v>281</v>
      </c>
      <c r="H4254">
        <v>94.9</v>
      </c>
      <c r="I4254">
        <v>95.3</v>
      </c>
      <c r="K4254" t="str">
        <f t="shared" si="132"/>
        <v>ZAFSE.XPD.CTER.ZS</v>
      </c>
      <c r="L4254">
        <f t="shared" si="133"/>
        <v>95.1</v>
      </c>
    </row>
    <row r="4255" spans="1:12" x14ac:dyDescent="0.25">
      <c r="A4255" t="s">
        <v>294</v>
      </c>
      <c r="B4255" t="s">
        <v>473</v>
      </c>
      <c r="C4255" t="s">
        <v>150</v>
      </c>
      <c r="D4255" t="s">
        <v>201</v>
      </c>
      <c r="E4255" t="s">
        <v>281</v>
      </c>
      <c r="H4255">
        <v>17.600000000000001</v>
      </c>
      <c r="I4255">
        <v>17.899999999999999</v>
      </c>
      <c r="K4255" t="str">
        <f t="shared" si="132"/>
        <v>ZAFSE.XPD.PRIM.PC.ZS</v>
      </c>
      <c r="L4255">
        <f t="shared" si="133"/>
        <v>17.75</v>
      </c>
    </row>
    <row r="4256" spans="1:12" x14ac:dyDescent="0.25">
      <c r="A4256" t="s">
        <v>294</v>
      </c>
      <c r="B4256" t="s">
        <v>473</v>
      </c>
      <c r="C4256" t="s">
        <v>585</v>
      </c>
      <c r="D4256" t="s">
        <v>580</v>
      </c>
      <c r="E4256" t="s">
        <v>281</v>
      </c>
      <c r="F4256">
        <v>19.100000000000001</v>
      </c>
      <c r="H4256">
        <v>19.5</v>
      </c>
      <c r="I4256">
        <v>21.3</v>
      </c>
      <c r="K4256" t="str">
        <f t="shared" si="132"/>
        <v>ZAFSE.XPD.SECO.PC.ZS</v>
      </c>
      <c r="L4256">
        <f t="shared" si="133"/>
        <v>19.966666666666669</v>
      </c>
    </row>
    <row r="4257" spans="1:12" x14ac:dyDescent="0.25">
      <c r="A4257" t="s">
        <v>294</v>
      </c>
      <c r="B4257" t="s">
        <v>473</v>
      </c>
      <c r="C4257" t="s">
        <v>539</v>
      </c>
      <c r="D4257" t="s">
        <v>558</v>
      </c>
      <c r="E4257" t="s">
        <v>281</v>
      </c>
      <c r="F4257">
        <v>40</v>
      </c>
      <c r="H4257">
        <v>46.8</v>
      </c>
      <c r="I4257">
        <v>47.8</v>
      </c>
      <c r="K4257" t="str">
        <f t="shared" si="132"/>
        <v>ZAFSE.XPD.TERT.PC.ZS</v>
      </c>
      <c r="L4257">
        <f t="shared" si="133"/>
        <v>44.866666666666667</v>
      </c>
    </row>
    <row r="4258" spans="1:12" x14ac:dyDescent="0.25">
      <c r="A4258" t="s">
        <v>294</v>
      </c>
      <c r="B4258" t="s">
        <v>473</v>
      </c>
      <c r="C4258" t="s">
        <v>504</v>
      </c>
      <c r="D4258" t="s">
        <v>581</v>
      </c>
      <c r="E4258" t="s">
        <v>281</v>
      </c>
      <c r="F4258">
        <v>99.2</v>
      </c>
      <c r="H4258">
        <v>96.9</v>
      </c>
      <c r="K4258" t="str">
        <f t="shared" si="132"/>
        <v>ZAFSE.ADT.1524.LT.FE.ZS</v>
      </c>
      <c r="L4258">
        <f t="shared" si="133"/>
        <v>98.050000000000011</v>
      </c>
    </row>
    <row r="4259" spans="1:12" x14ac:dyDescent="0.25">
      <c r="A4259" t="s">
        <v>294</v>
      </c>
      <c r="B4259" t="s">
        <v>473</v>
      </c>
      <c r="C4259" t="s">
        <v>21</v>
      </c>
      <c r="D4259" t="s">
        <v>8</v>
      </c>
      <c r="E4259" t="s">
        <v>281</v>
      </c>
      <c r="F4259">
        <v>30.3</v>
      </c>
      <c r="K4259" t="str">
        <f t="shared" si="132"/>
        <v>ZAFSE.PRM.ENRL.TC.ZS</v>
      </c>
      <c r="L4259">
        <f t="shared" si="133"/>
        <v>30.3</v>
      </c>
    </row>
    <row r="4260" spans="1:12" x14ac:dyDescent="0.25">
      <c r="A4260" t="s">
        <v>294</v>
      </c>
      <c r="B4260" t="s">
        <v>473</v>
      </c>
      <c r="C4260" t="s">
        <v>288</v>
      </c>
      <c r="D4260" t="s">
        <v>396</v>
      </c>
      <c r="E4260" t="s">
        <v>281</v>
      </c>
      <c r="F4260">
        <v>27.8</v>
      </c>
      <c r="G4260">
        <v>26.8</v>
      </c>
      <c r="H4260">
        <v>27.6</v>
      </c>
      <c r="K4260" t="str">
        <f t="shared" si="132"/>
        <v>ZAFSE.SEC.ENRL.TC.ZS</v>
      </c>
      <c r="L4260">
        <f t="shared" si="133"/>
        <v>27.400000000000002</v>
      </c>
    </row>
    <row r="4261" spans="1:12" x14ac:dyDescent="0.25">
      <c r="A4261" t="s">
        <v>294</v>
      </c>
      <c r="B4261" t="s">
        <v>473</v>
      </c>
      <c r="C4261" t="s">
        <v>561</v>
      </c>
      <c r="D4261" t="s">
        <v>236</v>
      </c>
      <c r="E4261" t="s">
        <v>281</v>
      </c>
      <c r="K4261" t="str">
        <f t="shared" si="132"/>
        <v>ZAFSE.TER.ENRL.TC.ZS</v>
      </c>
      <c r="L4261">
        <f t="shared" si="133"/>
        <v>-1</v>
      </c>
    </row>
    <row r="4262" spans="1:12" x14ac:dyDescent="0.25">
      <c r="A4262" t="s">
        <v>294</v>
      </c>
      <c r="B4262" t="s">
        <v>473</v>
      </c>
      <c r="C4262" t="s">
        <v>122</v>
      </c>
      <c r="D4262" t="s">
        <v>242</v>
      </c>
      <c r="E4262" t="s">
        <v>281</v>
      </c>
      <c r="G4262">
        <v>24.5</v>
      </c>
      <c r="H4262">
        <v>26.4</v>
      </c>
      <c r="K4262" t="str">
        <f t="shared" si="132"/>
        <v>ZAFSE.TER.ENRR.FE</v>
      </c>
      <c r="L4262">
        <f t="shared" si="133"/>
        <v>25.45</v>
      </c>
    </row>
    <row r="4263" spans="1:12" x14ac:dyDescent="0.25">
      <c r="A4263" t="s">
        <v>294</v>
      </c>
      <c r="B4263" t="s">
        <v>473</v>
      </c>
      <c r="C4263" t="s">
        <v>451</v>
      </c>
      <c r="D4263" t="s">
        <v>508</v>
      </c>
      <c r="E4263" t="s">
        <v>281</v>
      </c>
      <c r="F4263">
        <v>108.8</v>
      </c>
      <c r="G4263">
        <v>112.1</v>
      </c>
      <c r="H4263">
        <v>109</v>
      </c>
      <c r="K4263" t="str">
        <f t="shared" si="132"/>
        <v>ZAFSE.SEC.ENRR.FE</v>
      </c>
      <c r="L4263">
        <f t="shared" si="133"/>
        <v>109.96666666666665</v>
      </c>
    </row>
    <row r="4264" spans="1:12" x14ac:dyDescent="0.25">
      <c r="A4264" t="s">
        <v>294</v>
      </c>
      <c r="B4264" t="s">
        <v>473</v>
      </c>
      <c r="C4264" t="s">
        <v>128</v>
      </c>
      <c r="D4264" t="s">
        <v>160</v>
      </c>
      <c r="E4264" t="s">
        <v>281</v>
      </c>
      <c r="F4264">
        <v>101.9</v>
      </c>
      <c r="G4264">
        <v>101.5</v>
      </c>
      <c r="H4264">
        <v>99.1</v>
      </c>
      <c r="K4264" t="str">
        <f t="shared" si="132"/>
        <v>ZAFSE.PRM.ENRR.FE</v>
      </c>
      <c r="L4264">
        <f t="shared" si="133"/>
        <v>100.83333333333333</v>
      </c>
    </row>
    <row r="4265" spans="1:12" x14ac:dyDescent="0.25">
      <c r="A4265" t="s">
        <v>294</v>
      </c>
      <c r="B4265" t="s">
        <v>473</v>
      </c>
      <c r="C4265" t="s">
        <v>255</v>
      </c>
      <c r="D4265" t="s">
        <v>146</v>
      </c>
      <c r="E4265" t="s">
        <v>281</v>
      </c>
      <c r="F4265">
        <v>58.1</v>
      </c>
      <c r="G4265">
        <v>58</v>
      </c>
      <c r="H4265">
        <v>57.9</v>
      </c>
      <c r="K4265" t="str">
        <f t="shared" si="132"/>
        <v>ZAFSE.SEC.TCHR.FE.ZS</v>
      </c>
      <c r="L4265">
        <f t="shared" si="133"/>
        <v>58</v>
      </c>
    </row>
    <row r="4266" spans="1:12" x14ac:dyDescent="0.25">
      <c r="A4266" t="s">
        <v>294</v>
      </c>
      <c r="B4266" t="s">
        <v>473</v>
      </c>
      <c r="C4266" t="s">
        <v>81</v>
      </c>
      <c r="D4266" t="s">
        <v>552</v>
      </c>
      <c r="E4266" t="s">
        <v>281</v>
      </c>
      <c r="K4266" t="str">
        <f t="shared" si="132"/>
        <v>ZAFSE.TER.TCHR.FE.ZS</v>
      </c>
      <c r="L4266">
        <f t="shared" si="133"/>
        <v>-1</v>
      </c>
    </row>
    <row r="4267" spans="1:12" x14ac:dyDescent="0.25">
      <c r="A4267" t="s">
        <v>294</v>
      </c>
      <c r="B4267" t="s">
        <v>473</v>
      </c>
      <c r="C4267" t="s">
        <v>517</v>
      </c>
      <c r="D4267" t="s">
        <v>378</v>
      </c>
      <c r="E4267" t="s">
        <v>281</v>
      </c>
      <c r="K4267" t="str">
        <f t="shared" si="132"/>
        <v>ZAFSG.DMK.SRCR.FN.ZS</v>
      </c>
      <c r="L4267">
        <f t="shared" si="133"/>
        <v>-1</v>
      </c>
    </row>
    <row r="4268" spans="1:12" x14ac:dyDescent="0.25">
      <c r="A4268" t="s">
        <v>294</v>
      </c>
      <c r="B4268" t="s">
        <v>473</v>
      </c>
      <c r="C4268" t="s">
        <v>131</v>
      </c>
      <c r="D4268" t="s">
        <v>523</v>
      </c>
      <c r="E4268" t="s">
        <v>281</v>
      </c>
      <c r="K4268" t="str">
        <f t="shared" si="132"/>
        <v>ZAFSG.DMK.ALLD.FN.ZS</v>
      </c>
      <c r="L4268">
        <f t="shared" si="133"/>
        <v>-1</v>
      </c>
    </row>
    <row r="4269" spans="1:12" x14ac:dyDescent="0.25">
      <c r="A4269" t="s">
        <v>294</v>
      </c>
      <c r="B4269" t="s">
        <v>473</v>
      </c>
      <c r="C4269" t="s">
        <v>505</v>
      </c>
      <c r="D4269" t="s">
        <v>492</v>
      </c>
      <c r="E4269" t="s">
        <v>281</v>
      </c>
      <c r="G4269">
        <v>2.2000000000000002</v>
      </c>
      <c r="K4269" t="str">
        <f t="shared" si="132"/>
        <v>ZAFSG.VAW.ARGU.ZS</v>
      </c>
      <c r="L4269">
        <f t="shared" si="133"/>
        <v>2.2000000000000002</v>
      </c>
    </row>
    <row r="4270" spans="1:12" x14ac:dyDescent="0.25">
      <c r="A4270" t="s">
        <v>294</v>
      </c>
      <c r="B4270" t="s">
        <v>473</v>
      </c>
      <c r="C4270" t="s">
        <v>199</v>
      </c>
      <c r="D4270" t="s">
        <v>196</v>
      </c>
      <c r="E4270" t="s">
        <v>281</v>
      </c>
      <c r="G4270">
        <v>1</v>
      </c>
      <c r="K4270" t="str">
        <f t="shared" si="132"/>
        <v>ZAFSG.VAW.BURN.ZS</v>
      </c>
      <c r="L4270">
        <f t="shared" si="133"/>
        <v>1</v>
      </c>
    </row>
    <row r="4271" spans="1:12" x14ac:dyDescent="0.25">
      <c r="A4271" t="s">
        <v>294</v>
      </c>
      <c r="B4271" t="s">
        <v>473</v>
      </c>
      <c r="C4271" t="s">
        <v>137</v>
      </c>
      <c r="D4271" t="s">
        <v>159</v>
      </c>
      <c r="E4271" t="s">
        <v>281</v>
      </c>
      <c r="G4271">
        <v>3.8</v>
      </c>
      <c r="K4271" t="str">
        <f t="shared" si="132"/>
        <v>ZAFSG.VAW.NEGL.ZS</v>
      </c>
      <c r="L4271">
        <f t="shared" si="133"/>
        <v>3.8</v>
      </c>
    </row>
    <row r="4272" spans="1:12" x14ac:dyDescent="0.25">
      <c r="A4272" t="s">
        <v>294</v>
      </c>
      <c r="B4272" t="s">
        <v>473</v>
      </c>
      <c r="C4272" t="s">
        <v>327</v>
      </c>
      <c r="D4272" t="s">
        <v>583</v>
      </c>
      <c r="E4272" t="s">
        <v>281</v>
      </c>
      <c r="G4272">
        <v>2.1</v>
      </c>
      <c r="K4272" t="str">
        <f t="shared" si="132"/>
        <v>ZAFSG.VAW.GOES.ZS</v>
      </c>
      <c r="L4272">
        <f t="shared" si="133"/>
        <v>2.1</v>
      </c>
    </row>
    <row r="4273" spans="1:12" x14ac:dyDescent="0.25">
      <c r="A4273" t="s">
        <v>294</v>
      </c>
      <c r="B4273" t="s">
        <v>473</v>
      </c>
      <c r="C4273" t="s">
        <v>575</v>
      </c>
      <c r="D4273" t="s">
        <v>382</v>
      </c>
      <c r="E4273" t="s">
        <v>281</v>
      </c>
      <c r="G4273">
        <v>1</v>
      </c>
      <c r="K4273" t="str">
        <f t="shared" si="132"/>
        <v>ZAFSG.VAW.REFU.ZS</v>
      </c>
      <c r="L4273">
        <f t="shared" si="133"/>
        <v>1</v>
      </c>
    </row>
    <row r="4274" spans="1:12" x14ac:dyDescent="0.25">
      <c r="A4274" t="s">
        <v>213</v>
      </c>
      <c r="B4274" t="s">
        <v>171</v>
      </c>
      <c r="C4274" t="s">
        <v>138</v>
      </c>
      <c r="D4274" t="s">
        <v>211</v>
      </c>
      <c r="E4274" t="s">
        <v>281</v>
      </c>
      <c r="F4274">
        <v>8</v>
      </c>
      <c r="G4274">
        <v>8</v>
      </c>
      <c r="H4274">
        <v>8</v>
      </c>
      <c r="I4274">
        <v>8</v>
      </c>
      <c r="K4274" t="str">
        <f t="shared" si="132"/>
        <v>SSDSE.COM.DURS</v>
      </c>
      <c r="L4274">
        <f t="shared" si="133"/>
        <v>8</v>
      </c>
    </row>
    <row r="4275" spans="1:12" x14ac:dyDescent="0.25">
      <c r="A4275" t="s">
        <v>213</v>
      </c>
      <c r="B4275" t="s">
        <v>171</v>
      </c>
      <c r="C4275" t="s">
        <v>385</v>
      </c>
      <c r="D4275" t="s">
        <v>381</v>
      </c>
      <c r="E4275" t="s">
        <v>281</v>
      </c>
      <c r="I4275">
        <v>28.9</v>
      </c>
      <c r="K4275" t="str">
        <f t="shared" si="132"/>
        <v>SSDSE.ADT.LITR.FE.ZS</v>
      </c>
      <c r="L4275">
        <f t="shared" si="133"/>
        <v>28.9</v>
      </c>
    </row>
    <row r="4276" spans="1:12" x14ac:dyDescent="0.25">
      <c r="A4276" t="s">
        <v>213</v>
      </c>
      <c r="B4276" t="s">
        <v>171</v>
      </c>
      <c r="C4276" t="s">
        <v>563</v>
      </c>
      <c r="D4276" t="s">
        <v>526</v>
      </c>
      <c r="E4276" t="s">
        <v>281</v>
      </c>
      <c r="F4276">
        <v>100</v>
      </c>
      <c r="G4276">
        <v>100</v>
      </c>
      <c r="K4276" t="str">
        <f t="shared" si="132"/>
        <v>SSDSE.XPD.CPRM.ZS</v>
      </c>
      <c r="L4276">
        <f t="shared" si="133"/>
        <v>100</v>
      </c>
    </row>
    <row r="4277" spans="1:12" x14ac:dyDescent="0.25">
      <c r="A4277" t="s">
        <v>213</v>
      </c>
      <c r="B4277" t="s">
        <v>171</v>
      </c>
      <c r="C4277" t="s">
        <v>322</v>
      </c>
      <c r="D4277" t="s">
        <v>69</v>
      </c>
      <c r="E4277" t="s">
        <v>281</v>
      </c>
      <c r="F4277">
        <v>100</v>
      </c>
      <c r="G4277">
        <v>100</v>
      </c>
      <c r="K4277" t="str">
        <f t="shared" si="132"/>
        <v>SSDSE.XPD.CSEC.ZS</v>
      </c>
      <c r="L4277">
        <f t="shared" si="133"/>
        <v>100</v>
      </c>
    </row>
    <row r="4278" spans="1:12" x14ac:dyDescent="0.25">
      <c r="A4278" t="s">
        <v>213</v>
      </c>
      <c r="B4278" t="s">
        <v>171</v>
      </c>
      <c r="C4278" t="s">
        <v>95</v>
      </c>
      <c r="D4278" t="s">
        <v>203</v>
      </c>
      <c r="E4278" t="s">
        <v>281</v>
      </c>
      <c r="F4278">
        <v>100</v>
      </c>
      <c r="G4278">
        <v>100</v>
      </c>
      <c r="K4278" t="str">
        <f t="shared" si="132"/>
        <v>SSDSE.XPD.CTER.ZS</v>
      </c>
      <c r="L4278">
        <f t="shared" si="133"/>
        <v>100</v>
      </c>
    </row>
    <row r="4279" spans="1:12" x14ac:dyDescent="0.25">
      <c r="A4279" t="s">
        <v>213</v>
      </c>
      <c r="B4279" t="s">
        <v>171</v>
      </c>
      <c r="C4279" t="s">
        <v>150</v>
      </c>
      <c r="D4279" t="s">
        <v>201</v>
      </c>
      <c r="E4279" t="s">
        <v>281</v>
      </c>
      <c r="G4279">
        <v>5.0999999999999996</v>
      </c>
      <c r="K4279" t="str">
        <f t="shared" si="132"/>
        <v>SSDSE.XPD.PRIM.PC.ZS</v>
      </c>
      <c r="L4279">
        <f t="shared" si="133"/>
        <v>5.0999999999999996</v>
      </c>
    </row>
    <row r="4280" spans="1:12" x14ac:dyDescent="0.25">
      <c r="A4280" t="s">
        <v>213</v>
      </c>
      <c r="B4280" t="s">
        <v>171</v>
      </c>
      <c r="C4280" t="s">
        <v>585</v>
      </c>
      <c r="D4280" t="s">
        <v>580</v>
      </c>
      <c r="E4280" t="s">
        <v>281</v>
      </c>
      <c r="G4280">
        <v>13.2</v>
      </c>
      <c r="K4280" t="str">
        <f t="shared" si="132"/>
        <v>SSDSE.XPD.SECO.PC.ZS</v>
      </c>
      <c r="L4280">
        <f t="shared" si="133"/>
        <v>13.2</v>
      </c>
    </row>
    <row r="4281" spans="1:12" x14ac:dyDescent="0.25">
      <c r="A4281" t="s">
        <v>213</v>
      </c>
      <c r="B4281" t="s">
        <v>171</v>
      </c>
      <c r="C4281" t="s">
        <v>539</v>
      </c>
      <c r="D4281" t="s">
        <v>558</v>
      </c>
      <c r="E4281" t="s">
        <v>281</v>
      </c>
      <c r="K4281" t="str">
        <f t="shared" si="132"/>
        <v>SSDSE.XPD.TERT.PC.ZS</v>
      </c>
      <c r="L4281">
        <f t="shared" si="133"/>
        <v>-1</v>
      </c>
    </row>
    <row r="4282" spans="1:12" x14ac:dyDescent="0.25">
      <c r="A4282" t="s">
        <v>213</v>
      </c>
      <c r="B4282" t="s">
        <v>171</v>
      </c>
      <c r="C4282" t="s">
        <v>504</v>
      </c>
      <c r="D4282" t="s">
        <v>581</v>
      </c>
      <c r="E4282" t="s">
        <v>281</v>
      </c>
      <c r="I4282">
        <v>47.4</v>
      </c>
      <c r="K4282" t="str">
        <f t="shared" si="132"/>
        <v>SSDSE.ADT.1524.LT.FE.ZS</v>
      </c>
      <c r="L4282">
        <f t="shared" si="133"/>
        <v>47.4</v>
      </c>
    </row>
    <row r="4283" spans="1:12" x14ac:dyDescent="0.25">
      <c r="A4283" t="s">
        <v>213</v>
      </c>
      <c r="B4283" t="s">
        <v>171</v>
      </c>
      <c r="C4283" t="s">
        <v>21</v>
      </c>
      <c r="D4283" t="s">
        <v>8</v>
      </c>
      <c r="E4283" t="s">
        <v>281</v>
      </c>
      <c r="F4283">
        <v>46.8</v>
      </c>
      <c r="K4283" t="str">
        <f t="shared" si="132"/>
        <v>SSDSE.PRM.ENRL.TC.ZS</v>
      </c>
      <c r="L4283">
        <f t="shared" si="133"/>
        <v>46.8</v>
      </c>
    </row>
    <row r="4284" spans="1:12" x14ac:dyDescent="0.25">
      <c r="A4284" t="s">
        <v>213</v>
      </c>
      <c r="B4284" t="s">
        <v>171</v>
      </c>
      <c r="C4284" t="s">
        <v>288</v>
      </c>
      <c r="D4284" t="s">
        <v>396</v>
      </c>
      <c r="E4284" t="s">
        <v>281</v>
      </c>
      <c r="F4284">
        <v>27.5</v>
      </c>
      <c r="K4284" t="str">
        <f t="shared" si="132"/>
        <v>SSDSE.SEC.ENRL.TC.ZS</v>
      </c>
      <c r="L4284">
        <f t="shared" si="133"/>
        <v>27.5</v>
      </c>
    </row>
    <row r="4285" spans="1:12" x14ac:dyDescent="0.25">
      <c r="A4285" t="s">
        <v>213</v>
      </c>
      <c r="B4285" t="s">
        <v>171</v>
      </c>
      <c r="C4285" t="s">
        <v>561</v>
      </c>
      <c r="D4285" t="s">
        <v>236</v>
      </c>
      <c r="E4285" t="s">
        <v>281</v>
      </c>
      <c r="K4285" t="str">
        <f t="shared" si="132"/>
        <v>SSDSE.TER.ENRL.TC.ZS</v>
      </c>
      <c r="L4285">
        <f t="shared" si="133"/>
        <v>-1</v>
      </c>
    </row>
    <row r="4286" spans="1:12" x14ac:dyDescent="0.25">
      <c r="A4286" t="s">
        <v>213</v>
      </c>
      <c r="B4286" t="s">
        <v>171</v>
      </c>
      <c r="C4286" t="s">
        <v>122</v>
      </c>
      <c r="D4286" t="s">
        <v>242</v>
      </c>
      <c r="E4286" t="s">
        <v>281</v>
      </c>
      <c r="K4286" t="str">
        <f t="shared" si="132"/>
        <v>SSDSE.TER.ENRR.FE</v>
      </c>
      <c r="L4286">
        <f t="shared" si="133"/>
        <v>-1</v>
      </c>
    </row>
    <row r="4287" spans="1:12" x14ac:dyDescent="0.25">
      <c r="A4287" t="s">
        <v>213</v>
      </c>
      <c r="B4287" t="s">
        <v>171</v>
      </c>
      <c r="C4287" t="s">
        <v>451</v>
      </c>
      <c r="D4287" t="s">
        <v>508</v>
      </c>
      <c r="E4287" t="s">
        <v>281</v>
      </c>
      <c r="F4287">
        <v>7.7</v>
      </c>
      <c r="K4287" t="str">
        <f t="shared" si="132"/>
        <v>SSDSE.SEC.ENRR.FE</v>
      </c>
      <c r="L4287">
        <f t="shared" si="133"/>
        <v>7.7</v>
      </c>
    </row>
    <row r="4288" spans="1:12" x14ac:dyDescent="0.25">
      <c r="A4288" t="s">
        <v>213</v>
      </c>
      <c r="B4288" t="s">
        <v>171</v>
      </c>
      <c r="C4288" t="s">
        <v>128</v>
      </c>
      <c r="D4288" t="s">
        <v>160</v>
      </c>
      <c r="E4288" t="s">
        <v>281</v>
      </c>
      <c r="F4288">
        <v>60.4</v>
      </c>
      <c r="K4288" t="str">
        <f t="shared" si="132"/>
        <v>SSDSE.PRM.ENRR.FE</v>
      </c>
      <c r="L4288">
        <f t="shared" si="133"/>
        <v>60.4</v>
      </c>
    </row>
    <row r="4289" spans="1:12" x14ac:dyDescent="0.25">
      <c r="A4289" t="s">
        <v>213</v>
      </c>
      <c r="B4289" t="s">
        <v>171</v>
      </c>
      <c r="C4289" t="s">
        <v>255</v>
      </c>
      <c r="D4289" t="s">
        <v>146</v>
      </c>
      <c r="E4289" t="s">
        <v>281</v>
      </c>
      <c r="F4289">
        <v>12.7</v>
      </c>
      <c r="K4289" t="str">
        <f t="shared" si="132"/>
        <v>SSDSE.SEC.TCHR.FE.ZS</v>
      </c>
      <c r="L4289">
        <f t="shared" si="133"/>
        <v>12.7</v>
      </c>
    </row>
    <row r="4290" spans="1:12" x14ac:dyDescent="0.25">
      <c r="A4290" t="s">
        <v>213</v>
      </c>
      <c r="B4290" t="s">
        <v>171</v>
      </c>
      <c r="C4290" t="s">
        <v>81</v>
      </c>
      <c r="D4290" t="s">
        <v>552</v>
      </c>
      <c r="E4290" t="s">
        <v>281</v>
      </c>
      <c r="K4290" t="str">
        <f t="shared" si="132"/>
        <v>SSDSE.TER.TCHR.FE.ZS</v>
      </c>
      <c r="L4290">
        <f t="shared" si="133"/>
        <v>-1</v>
      </c>
    </row>
    <row r="4291" spans="1:12" x14ac:dyDescent="0.25">
      <c r="A4291" t="s">
        <v>213</v>
      </c>
      <c r="B4291" t="s">
        <v>171</v>
      </c>
      <c r="C4291" t="s">
        <v>517</v>
      </c>
      <c r="D4291" t="s">
        <v>378</v>
      </c>
      <c r="E4291" t="s">
        <v>281</v>
      </c>
      <c r="K4291" t="str">
        <f t="shared" ref="K4291:K4354" si="134">B4291&amp;D4291</f>
        <v>SSDSG.DMK.SRCR.FN.ZS</v>
      </c>
      <c r="L4291">
        <f t="shared" ref="L4291:L4354" si="135">IF(COUNT(F4291:J4291)&gt;0, SUM(F4291:J4291)/COUNT(F4291:J4291), -1)</f>
        <v>-1</v>
      </c>
    </row>
    <row r="4292" spans="1:12" x14ac:dyDescent="0.25">
      <c r="A4292" t="s">
        <v>213</v>
      </c>
      <c r="B4292" t="s">
        <v>171</v>
      </c>
      <c r="C4292" t="s">
        <v>131</v>
      </c>
      <c r="D4292" t="s">
        <v>523</v>
      </c>
      <c r="E4292" t="s">
        <v>281</v>
      </c>
      <c r="K4292" t="str">
        <f t="shared" si="134"/>
        <v>SSDSG.DMK.ALLD.FN.ZS</v>
      </c>
      <c r="L4292">
        <f t="shared" si="135"/>
        <v>-1</v>
      </c>
    </row>
    <row r="4293" spans="1:12" x14ac:dyDescent="0.25">
      <c r="A4293" t="s">
        <v>213</v>
      </c>
      <c r="B4293" t="s">
        <v>171</v>
      </c>
      <c r="C4293" t="s">
        <v>505</v>
      </c>
      <c r="D4293" t="s">
        <v>492</v>
      </c>
      <c r="E4293" t="s">
        <v>281</v>
      </c>
      <c r="K4293" t="str">
        <f t="shared" si="134"/>
        <v>SSDSG.VAW.ARGU.ZS</v>
      </c>
      <c r="L4293">
        <f t="shared" si="135"/>
        <v>-1</v>
      </c>
    </row>
    <row r="4294" spans="1:12" x14ac:dyDescent="0.25">
      <c r="A4294" t="s">
        <v>213</v>
      </c>
      <c r="B4294" t="s">
        <v>171</v>
      </c>
      <c r="C4294" t="s">
        <v>199</v>
      </c>
      <c r="D4294" t="s">
        <v>196</v>
      </c>
      <c r="E4294" t="s">
        <v>281</v>
      </c>
      <c r="K4294" t="str">
        <f t="shared" si="134"/>
        <v>SSDSG.VAW.BURN.ZS</v>
      </c>
      <c r="L4294">
        <f t="shared" si="135"/>
        <v>-1</v>
      </c>
    </row>
    <row r="4295" spans="1:12" x14ac:dyDescent="0.25">
      <c r="A4295" t="s">
        <v>213</v>
      </c>
      <c r="B4295" t="s">
        <v>171</v>
      </c>
      <c r="C4295" t="s">
        <v>137</v>
      </c>
      <c r="D4295" t="s">
        <v>159</v>
      </c>
      <c r="E4295" t="s">
        <v>281</v>
      </c>
      <c r="K4295" t="str">
        <f t="shared" si="134"/>
        <v>SSDSG.VAW.NEGL.ZS</v>
      </c>
      <c r="L4295">
        <f t="shared" si="135"/>
        <v>-1</v>
      </c>
    </row>
    <row r="4296" spans="1:12" x14ac:dyDescent="0.25">
      <c r="A4296" t="s">
        <v>213</v>
      </c>
      <c r="B4296" t="s">
        <v>171</v>
      </c>
      <c r="C4296" t="s">
        <v>327</v>
      </c>
      <c r="D4296" t="s">
        <v>583</v>
      </c>
      <c r="E4296" t="s">
        <v>281</v>
      </c>
      <c r="K4296" t="str">
        <f t="shared" si="134"/>
        <v>SSDSG.VAW.GOES.ZS</v>
      </c>
      <c r="L4296">
        <f t="shared" si="135"/>
        <v>-1</v>
      </c>
    </row>
    <row r="4297" spans="1:12" x14ac:dyDescent="0.25">
      <c r="A4297" t="s">
        <v>213</v>
      </c>
      <c r="B4297" t="s">
        <v>171</v>
      </c>
      <c r="C4297" t="s">
        <v>575</v>
      </c>
      <c r="D4297" t="s">
        <v>382</v>
      </c>
      <c r="E4297" t="s">
        <v>281</v>
      </c>
      <c r="K4297" t="str">
        <f t="shared" si="134"/>
        <v>SSDSG.VAW.REFU.ZS</v>
      </c>
      <c r="L4297">
        <f t="shared" si="135"/>
        <v>-1</v>
      </c>
    </row>
    <row r="4298" spans="1:12" x14ac:dyDescent="0.25">
      <c r="A4298" t="s">
        <v>62</v>
      </c>
      <c r="B4298" t="s">
        <v>546</v>
      </c>
      <c r="C4298" t="s">
        <v>138</v>
      </c>
      <c r="D4298" t="s">
        <v>211</v>
      </c>
      <c r="E4298" t="s">
        <v>281</v>
      </c>
      <c r="F4298">
        <v>10</v>
      </c>
      <c r="G4298">
        <v>10</v>
      </c>
      <c r="H4298">
        <v>10</v>
      </c>
      <c r="I4298">
        <v>10</v>
      </c>
      <c r="J4298">
        <v>10</v>
      </c>
      <c r="K4298" t="str">
        <f t="shared" si="134"/>
        <v>ESPSE.COM.DURS</v>
      </c>
      <c r="L4298">
        <f t="shared" si="135"/>
        <v>10</v>
      </c>
    </row>
    <row r="4299" spans="1:12" x14ac:dyDescent="0.25">
      <c r="A4299" t="s">
        <v>62</v>
      </c>
      <c r="B4299" t="s">
        <v>546</v>
      </c>
      <c r="C4299" t="s">
        <v>385</v>
      </c>
      <c r="D4299" t="s">
        <v>381</v>
      </c>
      <c r="E4299" t="s">
        <v>281</v>
      </c>
      <c r="F4299">
        <v>97.5</v>
      </c>
      <c r="G4299">
        <v>97.7</v>
      </c>
      <c r="I4299">
        <v>98</v>
      </c>
      <c r="K4299" t="str">
        <f t="shared" si="134"/>
        <v>ESPSE.ADT.LITR.FE.ZS</v>
      </c>
      <c r="L4299">
        <f t="shared" si="135"/>
        <v>97.733333333333334</v>
      </c>
    </row>
    <row r="4300" spans="1:12" x14ac:dyDescent="0.25">
      <c r="A4300" t="s">
        <v>62</v>
      </c>
      <c r="B4300" t="s">
        <v>546</v>
      </c>
      <c r="C4300" t="s">
        <v>563</v>
      </c>
      <c r="D4300" t="s">
        <v>526</v>
      </c>
      <c r="E4300" t="s">
        <v>281</v>
      </c>
      <c r="F4300">
        <v>97.5</v>
      </c>
      <c r="G4300">
        <v>97.8</v>
      </c>
      <c r="K4300" t="str">
        <f t="shared" si="134"/>
        <v>ESPSE.XPD.CPRM.ZS</v>
      </c>
      <c r="L4300">
        <f t="shared" si="135"/>
        <v>97.65</v>
      </c>
    </row>
    <row r="4301" spans="1:12" x14ac:dyDescent="0.25">
      <c r="A4301" t="s">
        <v>62</v>
      </c>
      <c r="B4301" t="s">
        <v>546</v>
      </c>
      <c r="C4301" t="s">
        <v>322</v>
      </c>
      <c r="D4301" t="s">
        <v>69</v>
      </c>
      <c r="E4301" t="s">
        <v>281</v>
      </c>
      <c r="F4301">
        <v>97.6</v>
      </c>
      <c r="G4301">
        <v>97.9</v>
      </c>
      <c r="K4301" t="str">
        <f t="shared" si="134"/>
        <v>ESPSE.XPD.CSEC.ZS</v>
      </c>
      <c r="L4301">
        <f t="shared" si="135"/>
        <v>97.75</v>
      </c>
    </row>
    <row r="4302" spans="1:12" x14ac:dyDescent="0.25">
      <c r="A4302" t="s">
        <v>62</v>
      </c>
      <c r="B4302" t="s">
        <v>546</v>
      </c>
      <c r="C4302" t="s">
        <v>95</v>
      </c>
      <c r="D4302" t="s">
        <v>203</v>
      </c>
      <c r="E4302" t="s">
        <v>281</v>
      </c>
      <c r="F4302">
        <v>87.1</v>
      </c>
      <c r="G4302">
        <v>88.8</v>
      </c>
      <c r="K4302" t="str">
        <f t="shared" si="134"/>
        <v>ESPSE.XPD.CTER.ZS</v>
      </c>
      <c r="L4302">
        <f t="shared" si="135"/>
        <v>87.949999999999989</v>
      </c>
    </row>
    <row r="4303" spans="1:12" x14ac:dyDescent="0.25">
      <c r="A4303" t="s">
        <v>62</v>
      </c>
      <c r="B4303" t="s">
        <v>546</v>
      </c>
      <c r="C4303" t="s">
        <v>150</v>
      </c>
      <c r="D4303" t="s">
        <v>201</v>
      </c>
      <c r="E4303" t="s">
        <v>281</v>
      </c>
      <c r="F4303">
        <v>17.3</v>
      </c>
      <c r="G4303">
        <v>17.100000000000001</v>
      </c>
      <c r="K4303" t="str">
        <f t="shared" si="134"/>
        <v>ESPSE.XPD.PRIM.PC.ZS</v>
      </c>
      <c r="L4303">
        <f t="shared" si="135"/>
        <v>17.200000000000003</v>
      </c>
    </row>
    <row r="4304" spans="1:12" x14ac:dyDescent="0.25">
      <c r="A4304" t="s">
        <v>62</v>
      </c>
      <c r="B4304" t="s">
        <v>546</v>
      </c>
      <c r="C4304" t="s">
        <v>585</v>
      </c>
      <c r="D4304" t="s">
        <v>580</v>
      </c>
      <c r="E4304" t="s">
        <v>281</v>
      </c>
      <c r="F4304">
        <v>18.5</v>
      </c>
      <c r="G4304">
        <v>18.899999999999999</v>
      </c>
      <c r="K4304" t="str">
        <f t="shared" si="134"/>
        <v>ESPSE.XPD.SECO.PC.ZS</v>
      </c>
      <c r="L4304">
        <f t="shared" si="135"/>
        <v>18.7</v>
      </c>
    </row>
    <row r="4305" spans="1:12" x14ac:dyDescent="0.25">
      <c r="A4305" t="s">
        <v>62</v>
      </c>
      <c r="B4305" t="s">
        <v>546</v>
      </c>
      <c r="C4305" t="s">
        <v>539</v>
      </c>
      <c r="D4305" t="s">
        <v>558</v>
      </c>
      <c r="E4305" t="s">
        <v>281</v>
      </c>
      <c r="F4305">
        <v>22.9</v>
      </c>
      <c r="G4305">
        <v>21.8</v>
      </c>
      <c r="K4305" t="str">
        <f t="shared" si="134"/>
        <v>ESPSE.XPD.TERT.PC.ZS</v>
      </c>
      <c r="L4305">
        <f t="shared" si="135"/>
        <v>22.35</v>
      </c>
    </row>
    <row r="4306" spans="1:12" x14ac:dyDescent="0.25">
      <c r="A4306" t="s">
        <v>62</v>
      </c>
      <c r="B4306" t="s">
        <v>546</v>
      </c>
      <c r="C4306" t="s">
        <v>504</v>
      </c>
      <c r="D4306" t="s">
        <v>581</v>
      </c>
      <c r="E4306" t="s">
        <v>281</v>
      </c>
      <c r="F4306">
        <v>99.7</v>
      </c>
      <c r="G4306">
        <v>99.6</v>
      </c>
      <c r="I4306">
        <v>99.7</v>
      </c>
      <c r="K4306" t="str">
        <f t="shared" si="134"/>
        <v>ESPSE.ADT.1524.LT.FE.ZS</v>
      </c>
      <c r="L4306">
        <f t="shared" si="135"/>
        <v>99.666666666666671</v>
      </c>
    </row>
    <row r="4307" spans="1:12" x14ac:dyDescent="0.25">
      <c r="A4307" t="s">
        <v>62</v>
      </c>
      <c r="B4307" t="s">
        <v>546</v>
      </c>
      <c r="C4307" t="s">
        <v>21</v>
      </c>
      <c r="D4307" t="s">
        <v>8</v>
      </c>
      <c r="E4307" t="s">
        <v>281</v>
      </c>
      <c r="F4307">
        <v>13.2</v>
      </c>
      <c r="G4307">
        <v>13</v>
      </c>
      <c r="H4307">
        <v>13.1</v>
      </c>
      <c r="K4307" t="str">
        <f t="shared" si="134"/>
        <v>ESPSE.PRM.ENRL.TC.ZS</v>
      </c>
      <c r="L4307">
        <f t="shared" si="135"/>
        <v>13.1</v>
      </c>
    </row>
    <row r="4308" spans="1:12" x14ac:dyDescent="0.25">
      <c r="A4308" t="s">
        <v>62</v>
      </c>
      <c r="B4308" t="s">
        <v>546</v>
      </c>
      <c r="C4308" t="s">
        <v>288</v>
      </c>
      <c r="D4308" t="s">
        <v>396</v>
      </c>
      <c r="E4308" t="s">
        <v>281</v>
      </c>
      <c r="F4308">
        <v>12</v>
      </c>
      <c r="G4308">
        <v>11.6</v>
      </c>
      <c r="H4308">
        <v>11.6</v>
      </c>
      <c r="K4308" t="str">
        <f t="shared" si="134"/>
        <v>ESPSE.SEC.ENRL.TC.ZS</v>
      </c>
      <c r="L4308">
        <f t="shared" si="135"/>
        <v>11.733333333333334</v>
      </c>
    </row>
    <row r="4309" spans="1:12" x14ac:dyDescent="0.25">
      <c r="A4309" t="s">
        <v>62</v>
      </c>
      <c r="B4309" t="s">
        <v>546</v>
      </c>
      <c r="C4309" t="s">
        <v>561</v>
      </c>
      <c r="D4309" t="s">
        <v>236</v>
      </c>
      <c r="E4309" t="s">
        <v>281</v>
      </c>
      <c r="F4309">
        <v>12.5</v>
      </c>
      <c r="G4309">
        <v>12</v>
      </c>
      <c r="H4309">
        <v>12</v>
      </c>
      <c r="K4309" t="str">
        <f t="shared" si="134"/>
        <v>ESPSE.TER.ENRL.TC.ZS</v>
      </c>
      <c r="L4309">
        <f t="shared" si="135"/>
        <v>12.166666666666666</v>
      </c>
    </row>
    <row r="4310" spans="1:12" x14ac:dyDescent="0.25">
      <c r="A4310" t="s">
        <v>62</v>
      </c>
      <c r="B4310" t="s">
        <v>546</v>
      </c>
      <c r="C4310" t="s">
        <v>122</v>
      </c>
      <c r="D4310" t="s">
        <v>242</v>
      </c>
      <c r="E4310" t="s">
        <v>281</v>
      </c>
      <c r="F4310">
        <v>93.2</v>
      </c>
      <c r="G4310">
        <v>94.4</v>
      </c>
      <c r="H4310">
        <v>97</v>
      </c>
      <c r="K4310" t="str">
        <f t="shared" si="134"/>
        <v>ESPSE.TER.ENRR.FE</v>
      </c>
      <c r="L4310">
        <f t="shared" si="135"/>
        <v>94.866666666666674</v>
      </c>
    </row>
    <row r="4311" spans="1:12" x14ac:dyDescent="0.25">
      <c r="A4311" t="s">
        <v>62</v>
      </c>
      <c r="B4311" t="s">
        <v>546</v>
      </c>
      <c r="C4311" t="s">
        <v>451</v>
      </c>
      <c r="D4311" t="s">
        <v>508</v>
      </c>
      <c r="E4311" t="s">
        <v>281</v>
      </c>
      <c r="F4311">
        <v>124.6</v>
      </c>
      <c r="G4311">
        <v>126.4</v>
      </c>
      <c r="H4311">
        <v>126.9</v>
      </c>
      <c r="K4311" t="str">
        <f t="shared" si="134"/>
        <v>ESPSE.SEC.ENRR.FE</v>
      </c>
      <c r="L4311">
        <f t="shared" si="135"/>
        <v>125.96666666666665</v>
      </c>
    </row>
    <row r="4312" spans="1:12" x14ac:dyDescent="0.25">
      <c r="A4312" t="s">
        <v>62</v>
      </c>
      <c r="B4312" t="s">
        <v>546</v>
      </c>
      <c r="C4312" t="s">
        <v>128</v>
      </c>
      <c r="D4312" t="s">
        <v>160</v>
      </c>
      <c r="E4312" t="s">
        <v>281</v>
      </c>
      <c r="F4312">
        <v>107.2</v>
      </c>
      <c r="G4312">
        <v>105.1</v>
      </c>
      <c r="H4312">
        <v>103.6</v>
      </c>
      <c r="K4312" t="str">
        <f t="shared" si="134"/>
        <v>ESPSE.PRM.ENRR.FE</v>
      </c>
      <c r="L4312">
        <f t="shared" si="135"/>
        <v>105.3</v>
      </c>
    </row>
    <row r="4313" spans="1:12" x14ac:dyDescent="0.25">
      <c r="A4313" t="s">
        <v>62</v>
      </c>
      <c r="B4313" t="s">
        <v>546</v>
      </c>
      <c r="C4313" t="s">
        <v>255</v>
      </c>
      <c r="D4313" t="s">
        <v>146</v>
      </c>
      <c r="E4313" t="s">
        <v>281</v>
      </c>
      <c r="F4313">
        <v>56.9</v>
      </c>
      <c r="G4313">
        <v>57.4</v>
      </c>
      <c r="H4313">
        <v>57.6</v>
      </c>
      <c r="K4313" t="str">
        <f t="shared" si="134"/>
        <v>ESPSE.SEC.TCHR.FE.ZS</v>
      </c>
      <c r="L4313">
        <f t="shared" si="135"/>
        <v>57.300000000000004</v>
      </c>
    </row>
    <row r="4314" spans="1:12" x14ac:dyDescent="0.25">
      <c r="A4314" t="s">
        <v>62</v>
      </c>
      <c r="B4314" t="s">
        <v>546</v>
      </c>
      <c r="C4314" t="s">
        <v>81</v>
      </c>
      <c r="D4314" t="s">
        <v>552</v>
      </c>
      <c r="E4314" t="s">
        <v>281</v>
      </c>
      <c r="F4314">
        <v>42.5</v>
      </c>
      <c r="G4314">
        <v>42.9</v>
      </c>
      <c r="H4314">
        <v>43.4</v>
      </c>
      <c r="K4314" t="str">
        <f t="shared" si="134"/>
        <v>ESPSE.TER.TCHR.FE.ZS</v>
      </c>
      <c r="L4314">
        <f t="shared" si="135"/>
        <v>42.933333333333337</v>
      </c>
    </row>
    <row r="4315" spans="1:12" x14ac:dyDescent="0.25">
      <c r="A4315" t="s">
        <v>62</v>
      </c>
      <c r="B4315" t="s">
        <v>546</v>
      </c>
      <c r="C4315" t="s">
        <v>517</v>
      </c>
      <c r="D4315" t="s">
        <v>378</v>
      </c>
      <c r="E4315" t="s">
        <v>281</v>
      </c>
      <c r="K4315" t="str">
        <f t="shared" si="134"/>
        <v>ESPSG.DMK.SRCR.FN.ZS</v>
      </c>
      <c r="L4315">
        <f t="shared" si="135"/>
        <v>-1</v>
      </c>
    </row>
    <row r="4316" spans="1:12" x14ac:dyDescent="0.25">
      <c r="A4316" t="s">
        <v>62</v>
      </c>
      <c r="B4316" t="s">
        <v>546</v>
      </c>
      <c r="C4316" t="s">
        <v>131</v>
      </c>
      <c r="D4316" t="s">
        <v>523</v>
      </c>
      <c r="E4316" t="s">
        <v>281</v>
      </c>
      <c r="K4316" t="str">
        <f t="shared" si="134"/>
        <v>ESPSG.DMK.ALLD.FN.ZS</v>
      </c>
      <c r="L4316">
        <f t="shared" si="135"/>
        <v>-1</v>
      </c>
    </row>
    <row r="4317" spans="1:12" x14ac:dyDescent="0.25">
      <c r="A4317" t="s">
        <v>62</v>
      </c>
      <c r="B4317" t="s">
        <v>546</v>
      </c>
      <c r="C4317" t="s">
        <v>505</v>
      </c>
      <c r="D4317" t="s">
        <v>492</v>
      </c>
      <c r="E4317" t="s">
        <v>281</v>
      </c>
      <c r="K4317" t="str">
        <f t="shared" si="134"/>
        <v>ESPSG.VAW.ARGU.ZS</v>
      </c>
      <c r="L4317">
        <f t="shared" si="135"/>
        <v>-1</v>
      </c>
    </row>
    <row r="4318" spans="1:12" x14ac:dyDescent="0.25">
      <c r="A4318" t="s">
        <v>62</v>
      </c>
      <c r="B4318" t="s">
        <v>546</v>
      </c>
      <c r="C4318" t="s">
        <v>199</v>
      </c>
      <c r="D4318" t="s">
        <v>196</v>
      </c>
      <c r="E4318" t="s">
        <v>281</v>
      </c>
      <c r="K4318" t="str">
        <f t="shared" si="134"/>
        <v>ESPSG.VAW.BURN.ZS</v>
      </c>
      <c r="L4318">
        <f t="shared" si="135"/>
        <v>-1</v>
      </c>
    </row>
    <row r="4319" spans="1:12" x14ac:dyDescent="0.25">
      <c r="A4319" t="s">
        <v>62</v>
      </c>
      <c r="B4319" t="s">
        <v>546</v>
      </c>
      <c r="C4319" t="s">
        <v>137</v>
      </c>
      <c r="D4319" t="s">
        <v>159</v>
      </c>
      <c r="E4319" t="s">
        <v>281</v>
      </c>
      <c r="K4319" t="str">
        <f t="shared" si="134"/>
        <v>ESPSG.VAW.NEGL.ZS</v>
      </c>
      <c r="L4319">
        <f t="shared" si="135"/>
        <v>-1</v>
      </c>
    </row>
    <row r="4320" spans="1:12" x14ac:dyDescent="0.25">
      <c r="A4320" t="s">
        <v>62</v>
      </c>
      <c r="B4320" t="s">
        <v>546</v>
      </c>
      <c r="C4320" t="s">
        <v>327</v>
      </c>
      <c r="D4320" t="s">
        <v>583</v>
      </c>
      <c r="E4320" t="s">
        <v>281</v>
      </c>
      <c r="K4320" t="str">
        <f t="shared" si="134"/>
        <v>ESPSG.VAW.GOES.ZS</v>
      </c>
      <c r="L4320">
        <f t="shared" si="135"/>
        <v>-1</v>
      </c>
    </row>
    <row r="4321" spans="1:12" x14ac:dyDescent="0.25">
      <c r="A4321" t="s">
        <v>62</v>
      </c>
      <c r="B4321" t="s">
        <v>546</v>
      </c>
      <c r="C4321" t="s">
        <v>575</v>
      </c>
      <c r="D4321" t="s">
        <v>382</v>
      </c>
      <c r="E4321" t="s">
        <v>281</v>
      </c>
      <c r="K4321" t="str">
        <f t="shared" si="134"/>
        <v>ESPSG.VAW.REFU.ZS</v>
      </c>
      <c r="L4321">
        <f t="shared" si="135"/>
        <v>-1</v>
      </c>
    </row>
    <row r="4322" spans="1:12" x14ac:dyDescent="0.25">
      <c r="A4322" t="s">
        <v>423</v>
      </c>
      <c r="B4322" t="s">
        <v>14</v>
      </c>
      <c r="C4322" t="s">
        <v>138</v>
      </c>
      <c r="D4322" t="s">
        <v>211</v>
      </c>
      <c r="E4322" t="s">
        <v>281</v>
      </c>
      <c r="F4322">
        <v>9</v>
      </c>
      <c r="G4322">
        <v>11</v>
      </c>
      <c r="H4322">
        <v>11</v>
      </c>
      <c r="I4322">
        <v>11</v>
      </c>
      <c r="K4322" t="str">
        <f t="shared" si="134"/>
        <v>LKASE.COM.DURS</v>
      </c>
      <c r="L4322">
        <f t="shared" si="135"/>
        <v>10.5</v>
      </c>
    </row>
    <row r="4323" spans="1:12" x14ac:dyDescent="0.25">
      <c r="A4323" t="s">
        <v>423</v>
      </c>
      <c r="B4323" t="s">
        <v>14</v>
      </c>
      <c r="C4323" t="s">
        <v>385</v>
      </c>
      <c r="D4323" t="s">
        <v>381</v>
      </c>
      <c r="E4323" t="s">
        <v>281</v>
      </c>
      <c r="G4323">
        <v>91.5</v>
      </c>
      <c r="H4323">
        <v>91</v>
      </c>
      <c r="K4323" t="str">
        <f t="shared" si="134"/>
        <v>LKASE.ADT.LITR.FE.ZS</v>
      </c>
      <c r="L4323">
        <f t="shared" si="135"/>
        <v>91.25</v>
      </c>
    </row>
    <row r="4324" spans="1:12" x14ac:dyDescent="0.25">
      <c r="A4324" t="s">
        <v>423</v>
      </c>
      <c r="B4324" t="s">
        <v>14</v>
      </c>
      <c r="C4324" t="s">
        <v>563</v>
      </c>
      <c r="D4324" t="s">
        <v>526</v>
      </c>
      <c r="E4324" t="s">
        <v>281</v>
      </c>
      <c r="F4324">
        <v>95.3</v>
      </c>
      <c r="G4324">
        <v>73.599999999999994</v>
      </c>
      <c r="H4324">
        <v>85.7</v>
      </c>
      <c r="I4324">
        <v>80.900000000000006</v>
      </c>
      <c r="K4324" t="str">
        <f t="shared" si="134"/>
        <v>LKASE.XPD.CPRM.ZS</v>
      </c>
      <c r="L4324">
        <f t="shared" si="135"/>
        <v>83.875</v>
      </c>
    </row>
    <row r="4325" spans="1:12" x14ac:dyDescent="0.25">
      <c r="A4325" t="s">
        <v>423</v>
      </c>
      <c r="B4325" t="s">
        <v>14</v>
      </c>
      <c r="C4325" t="s">
        <v>322</v>
      </c>
      <c r="D4325" t="s">
        <v>69</v>
      </c>
      <c r="E4325" t="s">
        <v>281</v>
      </c>
      <c r="F4325">
        <v>85.1</v>
      </c>
      <c r="G4325">
        <v>73</v>
      </c>
      <c r="H4325">
        <v>80.7</v>
      </c>
      <c r="I4325">
        <v>78.400000000000006</v>
      </c>
      <c r="K4325" t="str">
        <f t="shared" si="134"/>
        <v>LKASE.XPD.CSEC.ZS</v>
      </c>
      <c r="L4325">
        <f t="shared" si="135"/>
        <v>79.300000000000011</v>
      </c>
    </row>
    <row r="4326" spans="1:12" x14ac:dyDescent="0.25">
      <c r="A4326" t="s">
        <v>423</v>
      </c>
      <c r="B4326" t="s">
        <v>14</v>
      </c>
      <c r="C4326" t="s">
        <v>95</v>
      </c>
      <c r="D4326" t="s">
        <v>203</v>
      </c>
      <c r="E4326" t="s">
        <v>281</v>
      </c>
      <c r="F4326">
        <v>59.2</v>
      </c>
      <c r="G4326">
        <v>59.1</v>
      </c>
      <c r="H4326">
        <v>65.3</v>
      </c>
      <c r="I4326">
        <v>60.7</v>
      </c>
      <c r="K4326" t="str">
        <f t="shared" si="134"/>
        <v>LKASE.XPD.CTER.ZS</v>
      </c>
      <c r="L4326">
        <f t="shared" si="135"/>
        <v>61.075000000000003</v>
      </c>
    </row>
    <row r="4327" spans="1:12" x14ac:dyDescent="0.25">
      <c r="A4327" t="s">
        <v>423</v>
      </c>
      <c r="B4327" t="s">
        <v>14</v>
      </c>
      <c r="C4327" t="s">
        <v>150</v>
      </c>
      <c r="D4327" t="s">
        <v>201</v>
      </c>
      <c r="E4327" t="s">
        <v>281</v>
      </c>
      <c r="F4327">
        <v>7.4</v>
      </c>
      <c r="G4327">
        <v>11.4</v>
      </c>
      <c r="H4327">
        <v>10.1</v>
      </c>
      <c r="K4327" t="str">
        <f t="shared" si="134"/>
        <v>LKASE.XPD.PRIM.PC.ZS</v>
      </c>
      <c r="L4327">
        <f t="shared" si="135"/>
        <v>9.6333333333333329</v>
      </c>
    </row>
    <row r="4328" spans="1:12" x14ac:dyDescent="0.25">
      <c r="A4328" t="s">
        <v>423</v>
      </c>
      <c r="B4328" t="s">
        <v>14</v>
      </c>
      <c r="C4328" t="s">
        <v>585</v>
      </c>
      <c r="D4328" t="s">
        <v>580</v>
      </c>
      <c r="E4328" t="s">
        <v>281</v>
      </c>
      <c r="G4328">
        <v>11.2</v>
      </c>
      <c r="H4328">
        <v>10.3</v>
      </c>
      <c r="K4328" t="str">
        <f t="shared" si="134"/>
        <v>LKASE.XPD.SECO.PC.ZS</v>
      </c>
      <c r="L4328">
        <f t="shared" si="135"/>
        <v>10.75</v>
      </c>
    </row>
    <row r="4329" spans="1:12" x14ac:dyDescent="0.25">
      <c r="A4329" t="s">
        <v>423</v>
      </c>
      <c r="B4329" t="s">
        <v>14</v>
      </c>
      <c r="C4329" t="s">
        <v>539</v>
      </c>
      <c r="D4329" t="s">
        <v>558</v>
      </c>
      <c r="E4329" t="s">
        <v>281</v>
      </c>
      <c r="F4329">
        <v>27.4</v>
      </c>
      <c r="G4329">
        <v>29.9</v>
      </c>
      <c r="H4329">
        <v>26.4</v>
      </c>
      <c r="K4329" t="str">
        <f t="shared" si="134"/>
        <v>LKASE.XPD.TERT.PC.ZS</v>
      </c>
      <c r="L4329">
        <f t="shared" si="135"/>
        <v>27.899999999999995</v>
      </c>
    </row>
    <row r="4330" spans="1:12" x14ac:dyDescent="0.25">
      <c r="A4330" t="s">
        <v>423</v>
      </c>
      <c r="B4330" t="s">
        <v>14</v>
      </c>
      <c r="C4330" t="s">
        <v>504</v>
      </c>
      <c r="D4330" t="s">
        <v>581</v>
      </c>
      <c r="E4330" t="s">
        <v>281</v>
      </c>
      <c r="G4330">
        <v>98.9</v>
      </c>
      <c r="H4330">
        <v>99.1</v>
      </c>
      <c r="K4330" t="str">
        <f t="shared" si="134"/>
        <v>LKASE.ADT.1524.LT.FE.ZS</v>
      </c>
      <c r="L4330">
        <f t="shared" si="135"/>
        <v>99</v>
      </c>
    </row>
    <row r="4331" spans="1:12" x14ac:dyDescent="0.25">
      <c r="A4331" t="s">
        <v>423</v>
      </c>
      <c r="B4331" t="s">
        <v>14</v>
      </c>
      <c r="C4331" t="s">
        <v>21</v>
      </c>
      <c r="D4331" t="s">
        <v>8</v>
      </c>
      <c r="E4331" t="s">
        <v>281</v>
      </c>
      <c r="F4331">
        <v>23.2</v>
      </c>
      <c r="G4331">
        <v>23.2</v>
      </c>
      <c r="H4331">
        <v>22.9</v>
      </c>
      <c r="K4331" t="str">
        <f t="shared" si="134"/>
        <v>LKASE.PRM.ENRL.TC.ZS</v>
      </c>
      <c r="L4331">
        <f t="shared" si="135"/>
        <v>23.099999999999998</v>
      </c>
    </row>
    <row r="4332" spans="1:12" x14ac:dyDescent="0.25">
      <c r="A4332" t="s">
        <v>423</v>
      </c>
      <c r="B4332" t="s">
        <v>14</v>
      </c>
      <c r="C4332" t="s">
        <v>288</v>
      </c>
      <c r="D4332" t="s">
        <v>396</v>
      </c>
      <c r="E4332" t="s">
        <v>281</v>
      </c>
      <c r="G4332">
        <v>17.399999999999999</v>
      </c>
      <c r="H4332">
        <v>17.399999999999999</v>
      </c>
      <c r="K4332" t="str">
        <f t="shared" si="134"/>
        <v>LKASE.SEC.ENRL.TC.ZS</v>
      </c>
      <c r="L4332">
        <f t="shared" si="135"/>
        <v>17.399999999999999</v>
      </c>
    </row>
    <row r="4333" spans="1:12" x14ac:dyDescent="0.25">
      <c r="A4333" t="s">
        <v>423</v>
      </c>
      <c r="B4333" t="s">
        <v>14</v>
      </c>
      <c r="C4333" t="s">
        <v>561</v>
      </c>
      <c r="D4333" t="s">
        <v>236</v>
      </c>
      <c r="E4333" t="s">
        <v>281</v>
      </c>
      <c r="H4333">
        <v>31</v>
      </c>
      <c r="I4333">
        <v>29.8</v>
      </c>
      <c r="K4333" t="str">
        <f t="shared" si="134"/>
        <v>LKASE.TER.ENRL.TC.ZS</v>
      </c>
      <c r="L4333">
        <f t="shared" si="135"/>
        <v>30.4</v>
      </c>
    </row>
    <row r="4334" spans="1:12" x14ac:dyDescent="0.25">
      <c r="A4334" t="s">
        <v>423</v>
      </c>
      <c r="B4334" t="s">
        <v>14</v>
      </c>
      <c r="C4334" t="s">
        <v>122</v>
      </c>
      <c r="D4334" t="s">
        <v>242</v>
      </c>
      <c r="E4334" t="s">
        <v>281</v>
      </c>
      <c r="F4334">
        <v>23.9</v>
      </c>
      <c r="G4334">
        <v>22.9</v>
      </c>
      <c r="H4334">
        <v>22.8</v>
      </c>
      <c r="I4334">
        <v>23.4</v>
      </c>
      <c r="K4334" t="str">
        <f t="shared" si="134"/>
        <v>LKASE.TER.ENRR.FE</v>
      </c>
      <c r="L4334">
        <f t="shared" si="135"/>
        <v>23.25</v>
      </c>
    </row>
    <row r="4335" spans="1:12" x14ac:dyDescent="0.25">
      <c r="A4335" t="s">
        <v>423</v>
      </c>
      <c r="B4335" t="s">
        <v>14</v>
      </c>
      <c r="C4335" t="s">
        <v>451</v>
      </c>
      <c r="D4335" t="s">
        <v>508</v>
      </c>
      <c r="E4335" t="s">
        <v>281</v>
      </c>
      <c r="G4335">
        <v>99.3</v>
      </c>
      <c r="H4335">
        <v>100.5</v>
      </c>
      <c r="K4335" t="str">
        <f t="shared" si="134"/>
        <v>LKASE.SEC.ENRR.FE</v>
      </c>
      <c r="L4335">
        <f t="shared" si="135"/>
        <v>99.9</v>
      </c>
    </row>
    <row r="4336" spans="1:12" x14ac:dyDescent="0.25">
      <c r="A4336" t="s">
        <v>423</v>
      </c>
      <c r="B4336" t="s">
        <v>14</v>
      </c>
      <c r="C4336" t="s">
        <v>128</v>
      </c>
      <c r="D4336" t="s">
        <v>160</v>
      </c>
      <c r="E4336" t="s">
        <v>281</v>
      </c>
      <c r="F4336">
        <v>100.6</v>
      </c>
      <c r="G4336">
        <v>100.4</v>
      </c>
      <c r="H4336">
        <v>99.9</v>
      </c>
      <c r="K4336" t="str">
        <f t="shared" si="134"/>
        <v>LKASE.PRM.ENRR.FE</v>
      </c>
      <c r="L4336">
        <f t="shared" si="135"/>
        <v>100.3</v>
      </c>
    </row>
    <row r="4337" spans="1:12" x14ac:dyDescent="0.25">
      <c r="A4337" t="s">
        <v>423</v>
      </c>
      <c r="B4337" t="s">
        <v>14</v>
      </c>
      <c r="C4337" t="s">
        <v>255</v>
      </c>
      <c r="D4337" t="s">
        <v>146</v>
      </c>
      <c r="E4337" t="s">
        <v>281</v>
      </c>
      <c r="H4337">
        <v>70.099999999999994</v>
      </c>
      <c r="K4337" t="str">
        <f t="shared" si="134"/>
        <v>LKASE.SEC.TCHR.FE.ZS</v>
      </c>
      <c r="L4337">
        <f t="shared" si="135"/>
        <v>70.099999999999994</v>
      </c>
    </row>
    <row r="4338" spans="1:12" x14ac:dyDescent="0.25">
      <c r="A4338" t="s">
        <v>423</v>
      </c>
      <c r="B4338" t="s">
        <v>14</v>
      </c>
      <c r="C4338" t="s">
        <v>81</v>
      </c>
      <c r="D4338" t="s">
        <v>552</v>
      </c>
      <c r="E4338" t="s">
        <v>281</v>
      </c>
      <c r="H4338">
        <v>51.7</v>
      </c>
      <c r="I4338">
        <v>53.8</v>
      </c>
      <c r="K4338" t="str">
        <f t="shared" si="134"/>
        <v>LKASE.TER.TCHR.FE.ZS</v>
      </c>
      <c r="L4338">
        <f t="shared" si="135"/>
        <v>52.75</v>
      </c>
    </row>
    <row r="4339" spans="1:12" x14ac:dyDescent="0.25">
      <c r="A4339" t="s">
        <v>423</v>
      </c>
      <c r="B4339" t="s">
        <v>14</v>
      </c>
      <c r="C4339" t="s">
        <v>517</v>
      </c>
      <c r="D4339" t="s">
        <v>378</v>
      </c>
      <c r="E4339" t="s">
        <v>281</v>
      </c>
      <c r="K4339" t="str">
        <f t="shared" si="134"/>
        <v>LKASG.DMK.SRCR.FN.ZS</v>
      </c>
      <c r="L4339">
        <f t="shared" si="135"/>
        <v>-1</v>
      </c>
    </row>
    <row r="4340" spans="1:12" x14ac:dyDescent="0.25">
      <c r="A4340" t="s">
        <v>423</v>
      </c>
      <c r="B4340" t="s">
        <v>14</v>
      </c>
      <c r="C4340" t="s">
        <v>131</v>
      </c>
      <c r="D4340" t="s">
        <v>523</v>
      </c>
      <c r="E4340" t="s">
        <v>281</v>
      </c>
      <c r="K4340" t="str">
        <f t="shared" si="134"/>
        <v>LKASG.DMK.ALLD.FN.ZS</v>
      </c>
      <c r="L4340">
        <f t="shared" si="135"/>
        <v>-1</v>
      </c>
    </row>
    <row r="4341" spans="1:12" x14ac:dyDescent="0.25">
      <c r="A4341" t="s">
        <v>423</v>
      </c>
      <c r="B4341" t="s">
        <v>14</v>
      </c>
      <c r="C4341" t="s">
        <v>505</v>
      </c>
      <c r="D4341" t="s">
        <v>492</v>
      </c>
      <c r="E4341" t="s">
        <v>281</v>
      </c>
      <c r="K4341" t="str">
        <f t="shared" si="134"/>
        <v>LKASG.VAW.ARGU.ZS</v>
      </c>
      <c r="L4341">
        <f t="shared" si="135"/>
        <v>-1</v>
      </c>
    </row>
    <row r="4342" spans="1:12" x14ac:dyDescent="0.25">
      <c r="A4342" t="s">
        <v>423</v>
      </c>
      <c r="B4342" t="s">
        <v>14</v>
      </c>
      <c r="C4342" t="s">
        <v>199</v>
      </c>
      <c r="D4342" t="s">
        <v>196</v>
      </c>
      <c r="E4342" t="s">
        <v>281</v>
      </c>
      <c r="K4342" t="str">
        <f t="shared" si="134"/>
        <v>LKASG.VAW.BURN.ZS</v>
      </c>
      <c r="L4342">
        <f t="shared" si="135"/>
        <v>-1</v>
      </c>
    </row>
    <row r="4343" spans="1:12" x14ac:dyDescent="0.25">
      <c r="A4343" t="s">
        <v>423</v>
      </c>
      <c r="B4343" t="s">
        <v>14</v>
      </c>
      <c r="C4343" t="s">
        <v>137</v>
      </c>
      <c r="D4343" t="s">
        <v>159</v>
      </c>
      <c r="E4343" t="s">
        <v>281</v>
      </c>
      <c r="K4343" t="str">
        <f t="shared" si="134"/>
        <v>LKASG.VAW.NEGL.ZS</v>
      </c>
      <c r="L4343">
        <f t="shared" si="135"/>
        <v>-1</v>
      </c>
    </row>
    <row r="4344" spans="1:12" x14ac:dyDescent="0.25">
      <c r="A4344" t="s">
        <v>423</v>
      </c>
      <c r="B4344" t="s">
        <v>14</v>
      </c>
      <c r="C4344" t="s">
        <v>327</v>
      </c>
      <c r="D4344" t="s">
        <v>583</v>
      </c>
      <c r="E4344" t="s">
        <v>281</v>
      </c>
      <c r="K4344" t="str">
        <f t="shared" si="134"/>
        <v>LKASG.VAW.GOES.ZS</v>
      </c>
      <c r="L4344">
        <f t="shared" si="135"/>
        <v>-1</v>
      </c>
    </row>
    <row r="4345" spans="1:12" x14ac:dyDescent="0.25">
      <c r="A4345" t="s">
        <v>423</v>
      </c>
      <c r="B4345" t="s">
        <v>14</v>
      </c>
      <c r="C4345" t="s">
        <v>575</v>
      </c>
      <c r="D4345" t="s">
        <v>382</v>
      </c>
      <c r="E4345" t="s">
        <v>281</v>
      </c>
      <c r="K4345" t="str">
        <f t="shared" si="134"/>
        <v>LKASG.VAW.REFU.ZS</v>
      </c>
      <c r="L4345">
        <f t="shared" si="135"/>
        <v>-1</v>
      </c>
    </row>
    <row r="4346" spans="1:12" x14ac:dyDescent="0.25">
      <c r="A4346" t="s">
        <v>6</v>
      </c>
      <c r="B4346" t="s">
        <v>284</v>
      </c>
      <c r="C4346" t="s">
        <v>138</v>
      </c>
      <c r="D4346" t="s">
        <v>211</v>
      </c>
      <c r="E4346" t="s">
        <v>281</v>
      </c>
      <c r="F4346">
        <v>12</v>
      </c>
      <c r="G4346">
        <v>12</v>
      </c>
      <c r="H4346">
        <v>12</v>
      </c>
      <c r="I4346">
        <v>12</v>
      </c>
      <c r="K4346" t="str">
        <f t="shared" si="134"/>
        <v>KNASE.COM.DURS</v>
      </c>
      <c r="L4346">
        <f t="shared" si="135"/>
        <v>12</v>
      </c>
    </row>
    <row r="4347" spans="1:12" x14ac:dyDescent="0.25">
      <c r="A4347" t="s">
        <v>6</v>
      </c>
      <c r="B4347" t="s">
        <v>284</v>
      </c>
      <c r="C4347" t="s">
        <v>385</v>
      </c>
      <c r="D4347" t="s">
        <v>381</v>
      </c>
      <c r="E4347" t="s">
        <v>281</v>
      </c>
      <c r="K4347" t="str">
        <f t="shared" si="134"/>
        <v>KNASE.ADT.LITR.FE.ZS</v>
      </c>
      <c r="L4347">
        <f t="shared" si="135"/>
        <v>-1</v>
      </c>
    </row>
    <row r="4348" spans="1:12" x14ac:dyDescent="0.25">
      <c r="A4348" t="s">
        <v>6</v>
      </c>
      <c r="B4348" t="s">
        <v>284</v>
      </c>
      <c r="C4348" t="s">
        <v>563</v>
      </c>
      <c r="D4348" t="s">
        <v>526</v>
      </c>
      <c r="E4348" t="s">
        <v>281</v>
      </c>
      <c r="F4348">
        <v>90.4</v>
      </c>
      <c r="G4348">
        <v>100</v>
      </c>
      <c r="K4348" t="str">
        <f t="shared" si="134"/>
        <v>KNASE.XPD.CPRM.ZS</v>
      </c>
      <c r="L4348">
        <f t="shared" si="135"/>
        <v>95.2</v>
      </c>
    </row>
    <row r="4349" spans="1:12" x14ac:dyDescent="0.25">
      <c r="A4349" t="s">
        <v>6</v>
      </c>
      <c r="B4349" t="s">
        <v>284</v>
      </c>
      <c r="C4349" t="s">
        <v>322</v>
      </c>
      <c r="D4349" t="s">
        <v>69</v>
      </c>
      <c r="E4349" t="s">
        <v>281</v>
      </c>
      <c r="F4349">
        <v>79</v>
      </c>
      <c r="G4349">
        <v>100</v>
      </c>
      <c r="K4349" t="str">
        <f t="shared" si="134"/>
        <v>KNASE.XPD.CSEC.ZS</v>
      </c>
      <c r="L4349">
        <f t="shared" si="135"/>
        <v>89.5</v>
      </c>
    </row>
    <row r="4350" spans="1:12" x14ac:dyDescent="0.25">
      <c r="A4350" t="s">
        <v>6</v>
      </c>
      <c r="B4350" t="s">
        <v>284</v>
      </c>
      <c r="C4350" t="s">
        <v>95</v>
      </c>
      <c r="D4350" t="s">
        <v>203</v>
      </c>
      <c r="E4350" t="s">
        <v>281</v>
      </c>
      <c r="G4350">
        <v>100</v>
      </c>
      <c r="K4350" t="str">
        <f t="shared" si="134"/>
        <v>KNASE.XPD.CTER.ZS</v>
      </c>
      <c r="L4350">
        <f t="shared" si="135"/>
        <v>100</v>
      </c>
    </row>
    <row r="4351" spans="1:12" x14ac:dyDescent="0.25">
      <c r="A4351" t="s">
        <v>6</v>
      </c>
      <c r="B4351" t="s">
        <v>284</v>
      </c>
      <c r="C4351" t="s">
        <v>150</v>
      </c>
      <c r="D4351" t="s">
        <v>201</v>
      </c>
      <c r="E4351" t="s">
        <v>281</v>
      </c>
      <c r="F4351">
        <v>5.5</v>
      </c>
      <c r="K4351" t="str">
        <f t="shared" si="134"/>
        <v>KNASE.XPD.PRIM.PC.ZS</v>
      </c>
      <c r="L4351">
        <f t="shared" si="135"/>
        <v>5.5</v>
      </c>
    </row>
    <row r="4352" spans="1:12" x14ac:dyDescent="0.25">
      <c r="A4352" t="s">
        <v>6</v>
      </c>
      <c r="B4352" t="s">
        <v>284</v>
      </c>
      <c r="C4352" t="s">
        <v>585</v>
      </c>
      <c r="D4352" t="s">
        <v>580</v>
      </c>
      <c r="E4352" t="s">
        <v>281</v>
      </c>
      <c r="F4352">
        <v>13.2</v>
      </c>
      <c r="G4352">
        <v>18.600000000000001</v>
      </c>
      <c r="K4352" t="str">
        <f t="shared" si="134"/>
        <v>KNASE.XPD.SECO.PC.ZS</v>
      </c>
      <c r="L4352">
        <f t="shared" si="135"/>
        <v>15.9</v>
      </c>
    </row>
    <row r="4353" spans="1:12" x14ac:dyDescent="0.25">
      <c r="A4353" t="s">
        <v>6</v>
      </c>
      <c r="B4353" t="s">
        <v>284</v>
      </c>
      <c r="C4353" t="s">
        <v>539</v>
      </c>
      <c r="D4353" t="s">
        <v>558</v>
      </c>
      <c r="E4353" t="s">
        <v>281</v>
      </c>
      <c r="F4353">
        <v>6.2</v>
      </c>
      <c r="K4353" t="str">
        <f t="shared" si="134"/>
        <v>KNASE.XPD.TERT.PC.ZS</v>
      </c>
      <c r="L4353">
        <f t="shared" si="135"/>
        <v>6.2</v>
      </c>
    </row>
    <row r="4354" spans="1:12" x14ac:dyDescent="0.25">
      <c r="A4354" t="s">
        <v>6</v>
      </c>
      <c r="B4354" t="s">
        <v>284</v>
      </c>
      <c r="C4354" t="s">
        <v>504</v>
      </c>
      <c r="D4354" t="s">
        <v>581</v>
      </c>
      <c r="E4354" t="s">
        <v>281</v>
      </c>
      <c r="K4354" t="str">
        <f t="shared" si="134"/>
        <v>KNASE.ADT.1524.LT.FE.ZS</v>
      </c>
      <c r="L4354">
        <f t="shared" si="135"/>
        <v>-1</v>
      </c>
    </row>
    <row r="4355" spans="1:12" x14ac:dyDescent="0.25">
      <c r="A4355" t="s">
        <v>6</v>
      </c>
      <c r="B4355" t="s">
        <v>284</v>
      </c>
      <c r="C4355" t="s">
        <v>21</v>
      </c>
      <c r="D4355" t="s">
        <v>8</v>
      </c>
      <c r="E4355" t="s">
        <v>281</v>
      </c>
      <c r="F4355">
        <v>15.1</v>
      </c>
      <c r="G4355">
        <v>13.9</v>
      </c>
      <c r="K4355" t="str">
        <f t="shared" ref="K4355:K4418" si="136">B4355&amp;D4355</f>
        <v>KNASE.PRM.ENRL.TC.ZS</v>
      </c>
      <c r="L4355">
        <f t="shared" ref="L4355:L4418" si="137">IF(COUNT(F4355:J4355)&gt;0, SUM(F4355:J4355)/COUNT(F4355:J4355), -1)</f>
        <v>14.5</v>
      </c>
    </row>
    <row r="4356" spans="1:12" x14ac:dyDescent="0.25">
      <c r="A4356" t="s">
        <v>6</v>
      </c>
      <c r="B4356" t="s">
        <v>284</v>
      </c>
      <c r="C4356" t="s">
        <v>288</v>
      </c>
      <c r="D4356" t="s">
        <v>396</v>
      </c>
      <c r="E4356" t="s">
        <v>281</v>
      </c>
      <c r="F4356">
        <v>8.3000000000000007</v>
      </c>
      <c r="G4356">
        <v>7.9</v>
      </c>
      <c r="K4356" t="str">
        <f t="shared" si="136"/>
        <v>KNASE.SEC.ENRL.TC.ZS</v>
      </c>
      <c r="L4356">
        <f t="shared" si="137"/>
        <v>8.1000000000000014</v>
      </c>
    </row>
    <row r="4357" spans="1:12" x14ac:dyDescent="0.25">
      <c r="A4357" t="s">
        <v>6</v>
      </c>
      <c r="B4357" t="s">
        <v>284</v>
      </c>
      <c r="C4357" t="s">
        <v>561</v>
      </c>
      <c r="D4357" t="s">
        <v>236</v>
      </c>
      <c r="E4357" t="s">
        <v>281</v>
      </c>
      <c r="F4357">
        <v>7.6</v>
      </c>
      <c r="K4357" t="str">
        <f t="shared" si="136"/>
        <v>KNASE.TER.ENRL.TC.ZS</v>
      </c>
      <c r="L4357">
        <f t="shared" si="137"/>
        <v>7.6</v>
      </c>
    </row>
    <row r="4358" spans="1:12" x14ac:dyDescent="0.25">
      <c r="A4358" t="s">
        <v>6</v>
      </c>
      <c r="B4358" t="s">
        <v>284</v>
      </c>
      <c r="C4358" t="s">
        <v>122</v>
      </c>
      <c r="D4358" t="s">
        <v>242</v>
      </c>
      <c r="E4358" t="s">
        <v>281</v>
      </c>
      <c r="F4358">
        <v>115.9</v>
      </c>
      <c r="K4358" t="str">
        <f t="shared" si="136"/>
        <v>KNASE.TER.ENRR.FE</v>
      </c>
      <c r="L4358">
        <f t="shared" si="137"/>
        <v>115.9</v>
      </c>
    </row>
    <row r="4359" spans="1:12" x14ac:dyDescent="0.25">
      <c r="A4359" t="s">
        <v>6</v>
      </c>
      <c r="B4359" t="s">
        <v>284</v>
      </c>
      <c r="C4359" t="s">
        <v>451</v>
      </c>
      <c r="D4359" t="s">
        <v>508</v>
      </c>
      <c r="E4359" t="s">
        <v>281</v>
      </c>
      <c r="F4359">
        <v>107.5</v>
      </c>
      <c r="G4359">
        <v>108.7</v>
      </c>
      <c r="K4359" t="str">
        <f t="shared" si="136"/>
        <v>KNASE.SEC.ENRR.FE</v>
      </c>
      <c r="L4359">
        <f t="shared" si="137"/>
        <v>108.1</v>
      </c>
    </row>
    <row r="4360" spans="1:12" x14ac:dyDescent="0.25">
      <c r="A4360" t="s">
        <v>6</v>
      </c>
      <c r="B4360" t="s">
        <v>284</v>
      </c>
      <c r="C4360" t="s">
        <v>128</v>
      </c>
      <c r="D4360" t="s">
        <v>160</v>
      </c>
      <c r="E4360" t="s">
        <v>281</v>
      </c>
      <c r="F4360">
        <v>107.9</v>
      </c>
      <c r="G4360">
        <v>107.1</v>
      </c>
      <c r="K4360" t="str">
        <f t="shared" si="136"/>
        <v>KNASE.PRM.ENRR.FE</v>
      </c>
      <c r="L4360">
        <f t="shared" si="137"/>
        <v>107.5</v>
      </c>
    </row>
    <row r="4361" spans="1:12" x14ac:dyDescent="0.25">
      <c r="A4361" t="s">
        <v>6</v>
      </c>
      <c r="B4361" t="s">
        <v>284</v>
      </c>
      <c r="C4361" t="s">
        <v>255</v>
      </c>
      <c r="D4361" t="s">
        <v>146</v>
      </c>
      <c r="E4361" t="s">
        <v>281</v>
      </c>
      <c r="F4361">
        <v>69.7</v>
      </c>
      <c r="G4361">
        <v>69.400000000000006</v>
      </c>
      <c r="K4361" t="str">
        <f t="shared" si="136"/>
        <v>KNASE.SEC.TCHR.FE.ZS</v>
      </c>
      <c r="L4361">
        <f t="shared" si="137"/>
        <v>69.550000000000011</v>
      </c>
    </row>
    <row r="4362" spans="1:12" x14ac:dyDescent="0.25">
      <c r="A4362" t="s">
        <v>6</v>
      </c>
      <c r="B4362" t="s">
        <v>284</v>
      </c>
      <c r="C4362" t="s">
        <v>81</v>
      </c>
      <c r="D4362" t="s">
        <v>552</v>
      </c>
      <c r="E4362" t="s">
        <v>281</v>
      </c>
      <c r="F4362">
        <v>39.9</v>
      </c>
      <c r="K4362" t="str">
        <f t="shared" si="136"/>
        <v>KNASE.TER.TCHR.FE.ZS</v>
      </c>
      <c r="L4362">
        <f t="shared" si="137"/>
        <v>39.9</v>
      </c>
    </row>
    <row r="4363" spans="1:12" x14ac:dyDescent="0.25">
      <c r="A4363" t="s">
        <v>6</v>
      </c>
      <c r="B4363" t="s">
        <v>284</v>
      </c>
      <c r="C4363" t="s">
        <v>517</v>
      </c>
      <c r="D4363" t="s">
        <v>378</v>
      </c>
      <c r="E4363" t="s">
        <v>281</v>
      </c>
      <c r="K4363" t="str">
        <f t="shared" si="136"/>
        <v>KNASG.DMK.SRCR.FN.ZS</v>
      </c>
      <c r="L4363">
        <f t="shared" si="137"/>
        <v>-1</v>
      </c>
    </row>
    <row r="4364" spans="1:12" x14ac:dyDescent="0.25">
      <c r="A4364" t="s">
        <v>6</v>
      </c>
      <c r="B4364" t="s">
        <v>284</v>
      </c>
      <c r="C4364" t="s">
        <v>131</v>
      </c>
      <c r="D4364" t="s">
        <v>523</v>
      </c>
      <c r="E4364" t="s">
        <v>281</v>
      </c>
      <c r="K4364" t="str">
        <f t="shared" si="136"/>
        <v>KNASG.DMK.ALLD.FN.ZS</v>
      </c>
      <c r="L4364">
        <f t="shared" si="137"/>
        <v>-1</v>
      </c>
    </row>
    <row r="4365" spans="1:12" x14ac:dyDescent="0.25">
      <c r="A4365" t="s">
        <v>6</v>
      </c>
      <c r="B4365" t="s">
        <v>284</v>
      </c>
      <c r="C4365" t="s">
        <v>505</v>
      </c>
      <c r="D4365" t="s">
        <v>492</v>
      </c>
      <c r="E4365" t="s">
        <v>281</v>
      </c>
      <c r="K4365" t="str">
        <f t="shared" si="136"/>
        <v>KNASG.VAW.ARGU.ZS</v>
      </c>
      <c r="L4365">
        <f t="shared" si="137"/>
        <v>-1</v>
      </c>
    </row>
    <row r="4366" spans="1:12" x14ac:dyDescent="0.25">
      <c r="A4366" t="s">
        <v>6</v>
      </c>
      <c r="B4366" t="s">
        <v>284</v>
      </c>
      <c r="C4366" t="s">
        <v>199</v>
      </c>
      <c r="D4366" t="s">
        <v>196</v>
      </c>
      <c r="E4366" t="s">
        <v>281</v>
      </c>
      <c r="K4366" t="str">
        <f t="shared" si="136"/>
        <v>KNASG.VAW.BURN.ZS</v>
      </c>
      <c r="L4366">
        <f t="shared" si="137"/>
        <v>-1</v>
      </c>
    </row>
    <row r="4367" spans="1:12" x14ac:dyDescent="0.25">
      <c r="A4367" t="s">
        <v>6</v>
      </c>
      <c r="B4367" t="s">
        <v>284</v>
      </c>
      <c r="C4367" t="s">
        <v>137</v>
      </c>
      <c r="D4367" t="s">
        <v>159</v>
      </c>
      <c r="E4367" t="s">
        <v>281</v>
      </c>
      <c r="K4367" t="str">
        <f t="shared" si="136"/>
        <v>KNASG.VAW.NEGL.ZS</v>
      </c>
      <c r="L4367">
        <f t="shared" si="137"/>
        <v>-1</v>
      </c>
    </row>
    <row r="4368" spans="1:12" x14ac:dyDescent="0.25">
      <c r="A4368" t="s">
        <v>6</v>
      </c>
      <c r="B4368" t="s">
        <v>284</v>
      </c>
      <c r="C4368" t="s">
        <v>327</v>
      </c>
      <c r="D4368" t="s">
        <v>583</v>
      </c>
      <c r="E4368" t="s">
        <v>281</v>
      </c>
      <c r="K4368" t="str">
        <f t="shared" si="136"/>
        <v>KNASG.VAW.GOES.ZS</v>
      </c>
      <c r="L4368">
        <f t="shared" si="137"/>
        <v>-1</v>
      </c>
    </row>
    <row r="4369" spans="1:12" x14ac:dyDescent="0.25">
      <c r="A4369" t="s">
        <v>6</v>
      </c>
      <c r="B4369" t="s">
        <v>284</v>
      </c>
      <c r="C4369" t="s">
        <v>575</v>
      </c>
      <c r="D4369" t="s">
        <v>382</v>
      </c>
      <c r="E4369" t="s">
        <v>281</v>
      </c>
      <c r="K4369" t="str">
        <f t="shared" si="136"/>
        <v>KNASG.VAW.REFU.ZS</v>
      </c>
      <c r="L4369">
        <f t="shared" si="137"/>
        <v>-1</v>
      </c>
    </row>
    <row r="4370" spans="1:12" x14ac:dyDescent="0.25">
      <c r="A4370" t="s">
        <v>438</v>
      </c>
      <c r="B4370" t="s">
        <v>74</v>
      </c>
      <c r="C4370" t="s">
        <v>138</v>
      </c>
      <c r="D4370" t="s">
        <v>211</v>
      </c>
      <c r="E4370" t="s">
        <v>281</v>
      </c>
      <c r="F4370">
        <v>10</v>
      </c>
      <c r="G4370">
        <v>10</v>
      </c>
      <c r="H4370">
        <v>10</v>
      </c>
      <c r="I4370">
        <v>10</v>
      </c>
      <c r="K4370" t="str">
        <f t="shared" si="136"/>
        <v>LCASE.COM.DURS</v>
      </c>
      <c r="L4370">
        <f t="shared" si="137"/>
        <v>10</v>
      </c>
    </row>
    <row r="4371" spans="1:12" x14ac:dyDescent="0.25">
      <c r="A4371" t="s">
        <v>438</v>
      </c>
      <c r="B4371" t="s">
        <v>74</v>
      </c>
      <c r="C4371" t="s">
        <v>385</v>
      </c>
      <c r="D4371" t="s">
        <v>381</v>
      </c>
      <c r="E4371" t="s">
        <v>281</v>
      </c>
      <c r="K4371" t="str">
        <f t="shared" si="136"/>
        <v>LCASE.ADT.LITR.FE.ZS</v>
      </c>
      <c r="L4371">
        <f t="shared" si="137"/>
        <v>-1</v>
      </c>
    </row>
    <row r="4372" spans="1:12" x14ac:dyDescent="0.25">
      <c r="A4372" t="s">
        <v>438</v>
      </c>
      <c r="B4372" t="s">
        <v>74</v>
      </c>
      <c r="C4372" t="s">
        <v>563</v>
      </c>
      <c r="D4372" t="s">
        <v>526</v>
      </c>
      <c r="E4372" t="s">
        <v>281</v>
      </c>
      <c r="F4372">
        <v>90</v>
      </c>
      <c r="G4372">
        <v>100</v>
      </c>
      <c r="H4372">
        <v>75</v>
      </c>
      <c r="I4372">
        <v>99.8</v>
      </c>
      <c r="K4372" t="str">
        <f t="shared" si="136"/>
        <v>LCASE.XPD.CPRM.ZS</v>
      </c>
      <c r="L4372">
        <f t="shared" si="137"/>
        <v>91.2</v>
      </c>
    </row>
    <row r="4373" spans="1:12" x14ac:dyDescent="0.25">
      <c r="A4373" t="s">
        <v>438</v>
      </c>
      <c r="B4373" t="s">
        <v>74</v>
      </c>
      <c r="C4373" t="s">
        <v>322</v>
      </c>
      <c r="D4373" t="s">
        <v>69</v>
      </c>
      <c r="E4373" t="s">
        <v>281</v>
      </c>
      <c r="F4373">
        <v>81.099999999999994</v>
      </c>
      <c r="G4373">
        <v>100</v>
      </c>
      <c r="I4373">
        <v>88.9</v>
      </c>
      <c r="K4373" t="str">
        <f t="shared" si="136"/>
        <v>LCASE.XPD.CSEC.ZS</v>
      </c>
      <c r="L4373">
        <f t="shared" si="137"/>
        <v>90</v>
      </c>
    </row>
    <row r="4374" spans="1:12" x14ac:dyDescent="0.25">
      <c r="A4374" t="s">
        <v>438</v>
      </c>
      <c r="B4374" t="s">
        <v>74</v>
      </c>
      <c r="C4374" t="s">
        <v>95</v>
      </c>
      <c r="D4374" t="s">
        <v>203</v>
      </c>
      <c r="E4374" t="s">
        <v>281</v>
      </c>
      <c r="K4374" t="str">
        <f t="shared" si="136"/>
        <v>LCASE.XPD.CTER.ZS</v>
      </c>
      <c r="L4374">
        <f t="shared" si="137"/>
        <v>-1</v>
      </c>
    </row>
    <row r="4375" spans="1:12" x14ac:dyDescent="0.25">
      <c r="A4375" t="s">
        <v>438</v>
      </c>
      <c r="B4375" t="s">
        <v>74</v>
      </c>
      <c r="C4375" t="s">
        <v>150</v>
      </c>
      <c r="D4375" t="s">
        <v>201</v>
      </c>
      <c r="E4375" t="s">
        <v>281</v>
      </c>
      <c r="F4375">
        <v>14</v>
      </c>
      <c r="G4375">
        <v>16.5</v>
      </c>
      <c r="H4375">
        <v>11</v>
      </c>
      <c r="I4375">
        <v>15.1</v>
      </c>
      <c r="K4375" t="str">
        <f t="shared" si="136"/>
        <v>LCASE.XPD.PRIM.PC.ZS</v>
      </c>
      <c r="L4375">
        <f t="shared" si="137"/>
        <v>14.15</v>
      </c>
    </row>
    <row r="4376" spans="1:12" x14ac:dyDescent="0.25">
      <c r="A4376" t="s">
        <v>438</v>
      </c>
      <c r="B4376" t="s">
        <v>74</v>
      </c>
      <c r="C4376" t="s">
        <v>585</v>
      </c>
      <c r="D4376" t="s">
        <v>580</v>
      </c>
      <c r="E4376" t="s">
        <v>281</v>
      </c>
      <c r="F4376">
        <v>22.4</v>
      </c>
      <c r="G4376">
        <v>24.9</v>
      </c>
      <c r="I4376">
        <v>20.6</v>
      </c>
      <c r="K4376" t="str">
        <f t="shared" si="136"/>
        <v>LCASE.XPD.SECO.PC.ZS</v>
      </c>
      <c r="L4376">
        <f t="shared" si="137"/>
        <v>22.633333333333336</v>
      </c>
    </row>
    <row r="4377" spans="1:12" x14ac:dyDescent="0.25">
      <c r="A4377" t="s">
        <v>438</v>
      </c>
      <c r="B4377" t="s">
        <v>74</v>
      </c>
      <c r="C4377" t="s">
        <v>539</v>
      </c>
      <c r="D4377" t="s">
        <v>558</v>
      </c>
      <c r="E4377" t="s">
        <v>281</v>
      </c>
      <c r="I4377">
        <v>0</v>
      </c>
      <c r="K4377" t="str">
        <f t="shared" si="136"/>
        <v>LCASE.XPD.TERT.PC.ZS</v>
      </c>
      <c r="L4377">
        <f t="shared" si="137"/>
        <v>0</v>
      </c>
    </row>
    <row r="4378" spans="1:12" x14ac:dyDescent="0.25">
      <c r="A4378" t="s">
        <v>438</v>
      </c>
      <c r="B4378" t="s">
        <v>74</v>
      </c>
      <c r="C4378" t="s">
        <v>504</v>
      </c>
      <c r="D4378" t="s">
        <v>581</v>
      </c>
      <c r="E4378" t="s">
        <v>281</v>
      </c>
      <c r="K4378" t="str">
        <f t="shared" si="136"/>
        <v>LCASE.ADT.1524.LT.FE.ZS</v>
      </c>
      <c r="L4378">
        <f t="shared" si="137"/>
        <v>-1</v>
      </c>
    </row>
    <row r="4379" spans="1:12" x14ac:dyDescent="0.25">
      <c r="A4379" t="s">
        <v>438</v>
      </c>
      <c r="B4379" t="s">
        <v>74</v>
      </c>
      <c r="C4379" t="s">
        <v>21</v>
      </c>
      <c r="D4379" t="s">
        <v>8</v>
      </c>
      <c r="E4379" t="s">
        <v>281</v>
      </c>
      <c r="F4379">
        <v>15.5</v>
      </c>
      <c r="G4379">
        <v>15.1</v>
      </c>
      <c r="H4379">
        <v>15.2</v>
      </c>
      <c r="I4379">
        <v>14.7</v>
      </c>
      <c r="K4379" t="str">
        <f t="shared" si="136"/>
        <v>LCASE.PRM.ENRL.TC.ZS</v>
      </c>
      <c r="L4379">
        <f t="shared" si="137"/>
        <v>15.125</v>
      </c>
    </row>
    <row r="4380" spans="1:12" x14ac:dyDescent="0.25">
      <c r="A4380" t="s">
        <v>438</v>
      </c>
      <c r="B4380" t="s">
        <v>74</v>
      </c>
      <c r="C4380" t="s">
        <v>288</v>
      </c>
      <c r="D4380" t="s">
        <v>396</v>
      </c>
      <c r="E4380" t="s">
        <v>281</v>
      </c>
      <c r="F4380">
        <v>11.7</v>
      </c>
      <c r="G4380">
        <v>11.8</v>
      </c>
      <c r="H4380">
        <v>11.4</v>
      </c>
      <c r="I4380">
        <v>11.1</v>
      </c>
      <c r="K4380" t="str">
        <f t="shared" si="136"/>
        <v>LCASE.SEC.ENRL.TC.ZS</v>
      </c>
      <c r="L4380">
        <f t="shared" si="137"/>
        <v>11.5</v>
      </c>
    </row>
    <row r="4381" spans="1:12" x14ac:dyDescent="0.25">
      <c r="A4381" t="s">
        <v>438</v>
      </c>
      <c r="B4381" t="s">
        <v>74</v>
      </c>
      <c r="C4381" t="s">
        <v>561</v>
      </c>
      <c r="D4381" t="s">
        <v>236</v>
      </c>
      <c r="E4381" t="s">
        <v>281</v>
      </c>
      <c r="F4381">
        <v>10.199999999999999</v>
      </c>
      <c r="G4381">
        <v>10.1</v>
      </c>
      <c r="H4381">
        <v>10.6</v>
      </c>
      <c r="I4381">
        <v>7.7</v>
      </c>
      <c r="K4381" t="str">
        <f t="shared" si="136"/>
        <v>LCASE.TER.ENRL.TC.ZS</v>
      </c>
      <c r="L4381">
        <f t="shared" si="137"/>
        <v>9.65</v>
      </c>
    </row>
    <row r="4382" spans="1:12" x14ac:dyDescent="0.25">
      <c r="A4382" t="s">
        <v>438</v>
      </c>
      <c r="B4382" t="s">
        <v>74</v>
      </c>
      <c r="C4382" t="s">
        <v>122</v>
      </c>
      <c r="D4382" t="s">
        <v>242</v>
      </c>
      <c r="E4382" t="s">
        <v>281</v>
      </c>
      <c r="F4382">
        <v>21.4</v>
      </c>
      <c r="G4382">
        <v>25.1</v>
      </c>
      <c r="H4382">
        <v>26.5</v>
      </c>
      <c r="I4382">
        <v>18.7</v>
      </c>
      <c r="K4382" t="str">
        <f t="shared" si="136"/>
        <v>LCASE.TER.ENRR.FE</v>
      </c>
      <c r="L4382">
        <f t="shared" si="137"/>
        <v>22.925000000000001</v>
      </c>
    </row>
    <row r="4383" spans="1:12" x14ac:dyDescent="0.25">
      <c r="A4383" t="s">
        <v>438</v>
      </c>
      <c r="B4383" t="s">
        <v>74</v>
      </c>
      <c r="C4383" t="s">
        <v>451</v>
      </c>
      <c r="D4383" t="s">
        <v>508</v>
      </c>
      <c r="E4383" t="s">
        <v>281</v>
      </c>
      <c r="F4383">
        <v>88.1</v>
      </c>
      <c r="G4383">
        <v>88.9</v>
      </c>
      <c r="H4383">
        <v>89.2</v>
      </c>
      <c r="I4383">
        <v>89.4</v>
      </c>
      <c r="K4383" t="str">
        <f t="shared" si="136"/>
        <v>LCASE.SEC.ENRR.FE</v>
      </c>
      <c r="L4383">
        <f t="shared" si="137"/>
        <v>88.9</v>
      </c>
    </row>
    <row r="4384" spans="1:12" x14ac:dyDescent="0.25">
      <c r="A4384" t="s">
        <v>438</v>
      </c>
      <c r="B4384" t="s">
        <v>74</v>
      </c>
      <c r="C4384" t="s">
        <v>128</v>
      </c>
      <c r="D4384" t="s">
        <v>160</v>
      </c>
      <c r="E4384" t="s">
        <v>281</v>
      </c>
      <c r="F4384">
        <v>99.5</v>
      </c>
      <c r="G4384">
        <v>100.2</v>
      </c>
      <c r="H4384">
        <v>101.5</v>
      </c>
      <c r="I4384">
        <v>103.2</v>
      </c>
      <c r="K4384" t="str">
        <f t="shared" si="136"/>
        <v>LCASE.PRM.ENRR.FE</v>
      </c>
      <c r="L4384">
        <f t="shared" si="137"/>
        <v>101.1</v>
      </c>
    </row>
    <row r="4385" spans="1:12" x14ac:dyDescent="0.25">
      <c r="A4385" t="s">
        <v>438</v>
      </c>
      <c r="B4385" t="s">
        <v>74</v>
      </c>
      <c r="C4385" t="s">
        <v>255</v>
      </c>
      <c r="D4385" t="s">
        <v>146</v>
      </c>
      <c r="E4385" t="s">
        <v>281</v>
      </c>
      <c r="F4385">
        <v>72.5</v>
      </c>
      <c r="G4385">
        <v>70.400000000000006</v>
      </c>
      <c r="H4385">
        <v>72</v>
      </c>
      <c r="I4385">
        <v>71.3</v>
      </c>
      <c r="K4385" t="str">
        <f t="shared" si="136"/>
        <v>LCASE.SEC.TCHR.FE.ZS</v>
      </c>
      <c r="L4385">
        <f t="shared" si="137"/>
        <v>71.55</v>
      </c>
    </row>
    <row r="4386" spans="1:12" x14ac:dyDescent="0.25">
      <c r="A4386" t="s">
        <v>438</v>
      </c>
      <c r="B4386" t="s">
        <v>74</v>
      </c>
      <c r="C4386" t="s">
        <v>81</v>
      </c>
      <c r="D4386" t="s">
        <v>552</v>
      </c>
      <c r="E4386" t="s">
        <v>281</v>
      </c>
      <c r="F4386">
        <v>54.7</v>
      </c>
      <c r="G4386">
        <v>55.3</v>
      </c>
      <c r="H4386">
        <v>54.4</v>
      </c>
      <c r="I4386">
        <v>54.5</v>
      </c>
      <c r="K4386" t="str">
        <f t="shared" si="136"/>
        <v>LCASE.TER.TCHR.FE.ZS</v>
      </c>
      <c r="L4386">
        <f t="shared" si="137"/>
        <v>54.725000000000001</v>
      </c>
    </row>
    <row r="4387" spans="1:12" x14ac:dyDescent="0.25">
      <c r="A4387" t="s">
        <v>438</v>
      </c>
      <c r="B4387" t="s">
        <v>74</v>
      </c>
      <c r="C4387" t="s">
        <v>517</v>
      </c>
      <c r="D4387" t="s">
        <v>378</v>
      </c>
      <c r="E4387" t="s">
        <v>281</v>
      </c>
      <c r="K4387" t="str">
        <f t="shared" si="136"/>
        <v>LCASG.DMK.SRCR.FN.ZS</v>
      </c>
      <c r="L4387">
        <f t="shared" si="137"/>
        <v>-1</v>
      </c>
    </row>
    <row r="4388" spans="1:12" x14ac:dyDescent="0.25">
      <c r="A4388" t="s">
        <v>438</v>
      </c>
      <c r="B4388" t="s">
        <v>74</v>
      </c>
      <c r="C4388" t="s">
        <v>131</v>
      </c>
      <c r="D4388" t="s">
        <v>523</v>
      </c>
      <c r="E4388" t="s">
        <v>281</v>
      </c>
      <c r="K4388" t="str">
        <f t="shared" si="136"/>
        <v>LCASG.DMK.ALLD.FN.ZS</v>
      </c>
      <c r="L4388">
        <f t="shared" si="137"/>
        <v>-1</v>
      </c>
    </row>
    <row r="4389" spans="1:12" x14ac:dyDescent="0.25">
      <c r="A4389" t="s">
        <v>438</v>
      </c>
      <c r="B4389" t="s">
        <v>74</v>
      </c>
      <c r="C4389" t="s">
        <v>505</v>
      </c>
      <c r="D4389" t="s">
        <v>492</v>
      </c>
      <c r="E4389" t="s">
        <v>281</v>
      </c>
      <c r="K4389" t="str">
        <f t="shared" si="136"/>
        <v>LCASG.VAW.ARGU.ZS</v>
      </c>
      <c r="L4389">
        <f t="shared" si="137"/>
        <v>-1</v>
      </c>
    </row>
    <row r="4390" spans="1:12" x14ac:dyDescent="0.25">
      <c r="A4390" t="s">
        <v>438</v>
      </c>
      <c r="B4390" t="s">
        <v>74</v>
      </c>
      <c r="C4390" t="s">
        <v>199</v>
      </c>
      <c r="D4390" t="s">
        <v>196</v>
      </c>
      <c r="E4390" t="s">
        <v>281</v>
      </c>
      <c r="K4390" t="str">
        <f t="shared" si="136"/>
        <v>LCASG.VAW.BURN.ZS</v>
      </c>
      <c r="L4390">
        <f t="shared" si="137"/>
        <v>-1</v>
      </c>
    </row>
    <row r="4391" spans="1:12" x14ac:dyDescent="0.25">
      <c r="A4391" t="s">
        <v>438</v>
      </c>
      <c r="B4391" t="s">
        <v>74</v>
      </c>
      <c r="C4391" t="s">
        <v>137</v>
      </c>
      <c r="D4391" t="s">
        <v>159</v>
      </c>
      <c r="E4391" t="s">
        <v>281</v>
      </c>
      <c r="K4391" t="str">
        <f t="shared" si="136"/>
        <v>LCASG.VAW.NEGL.ZS</v>
      </c>
      <c r="L4391">
        <f t="shared" si="137"/>
        <v>-1</v>
      </c>
    </row>
    <row r="4392" spans="1:12" x14ac:dyDescent="0.25">
      <c r="A4392" t="s">
        <v>438</v>
      </c>
      <c r="B4392" t="s">
        <v>74</v>
      </c>
      <c r="C4392" t="s">
        <v>327</v>
      </c>
      <c r="D4392" t="s">
        <v>583</v>
      </c>
      <c r="E4392" t="s">
        <v>281</v>
      </c>
      <c r="K4392" t="str">
        <f t="shared" si="136"/>
        <v>LCASG.VAW.GOES.ZS</v>
      </c>
      <c r="L4392">
        <f t="shared" si="137"/>
        <v>-1</v>
      </c>
    </row>
    <row r="4393" spans="1:12" x14ac:dyDescent="0.25">
      <c r="A4393" t="s">
        <v>438</v>
      </c>
      <c r="B4393" t="s">
        <v>74</v>
      </c>
      <c r="C4393" t="s">
        <v>575</v>
      </c>
      <c r="D4393" t="s">
        <v>382</v>
      </c>
      <c r="E4393" t="s">
        <v>281</v>
      </c>
      <c r="K4393" t="str">
        <f t="shared" si="136"/>
        <v>LCASG.VAW.REFU.ZS</v>
      </c>
      <c r="L4393">
        <f t="shared" si="137"/>
        <v>-1</v>
      </c>
    </row>
    <row r="4394" spans="1:12" x14ac:dyDescent="0.25">
      <c r="A4394" t="s">
        <v>13</v>
      </c>
      <c r="B4394" t="s">
        <v>82</v>
      </c>
      <c r="C4394" t="s">
        <v>138</v>
      </c>
      <c r="D4394" t="s">
        <v>211</v>
      </c>
      <c r="E4394" t="s">
        <v>281</v>
      </c>
      <c r="K4394" t="str">
        <f t="shared" si="136"/>
        <v>MAFSE.COM.DURS</v>
      </c>
      <c r="L4394">
        <f t="shared" si="137"/>
        <v>-1</v>
      </c>
    </row>
    <row r="4395" spans="1:12" x14ac:dyDescent="0.25">
      <c r="A4395" t="s">
        <v>13</v>
      </c>
      <c r="B4395" t="s">
        <v>82</v>
      </c>
      <c r="C4395" t="s">
        <v>385</v>
      </c>
      <c r="D4395" t="s">
        <v>381</v>
      </c>
      <c r="E4395" t="s">
        <v>281</v>
      </c>
      <c r="K4395" t="str">
        <f t="shared" si="136"/>
        <v>MAFSE.ADT.LITR.FE.ZS</v>
      </c>
      <c r="L4395">
        <f t="shared" si="137"/>
        <v>-1</v>
      </c>
    </row>
    <row r="4396" spans="1:12" x14ac:dyDescent="0.25">
      <c r="A4396" t="s">
        <v>13</v>
      </c>
      <c r="B4396" t="s">
        <v>82</v>
      </c>
      <c r="C4396" t="s">
        <v>563</v>
      </c>
      <c r="D4396" t="s">
        <v>526</v>
      </c>
      <c r="E4396" t="s">
        <v>281</v>
      </c>
      <c r="K4396" t="str">
        <f t="shared" si="136"/>
        <v>MAFSE.XPD.CPRM.ZS</v>
      </c>
      <c r="L4396">
        <f t="shared" si="137"/>
        <v>-1</v>
      </c>
    </row>
    <row r="4397" spans="1:12" x14ac:dyDescent="0.25">
      <c r="A4397" t="s">
        <v>13</v>
      </c>
      <c r="B4397" t="s">
        <v>82</v>
      </c>
      <c r="C4397" t="s">
        <v>322</v>
      </c>
      <c r="D4397" t="s">
        <v>69</v>
      </c>
      <c r="E4397" t="s">
        <v>281</v>
      </c>
      <c r="K4397" t="str">
        <f t="shared" si="136"/>
        <v>MAFSE.XPD.CSEC.ZS</v>
      </c>
      <c r="L4397">
        <f t="shared" si="137"/>
        <v>-1</v>
      </c>
    </row>
    <row r="4398" spans="1:12" x14ac:dyDescent="0.25">
      <c r="A4398" t="s">
        <v>13</v>
      </c>
      <c r="B4398" t="s">
        <v>82</v>
      </c>
      <c r="C4398" t="s">
        <v>95</v>
      </c>
      <c r="D4398" t="s">
        <v>203</v>
      </c>
      <c r="E4398" t="s">
        <v>281</v>
      </c>
      <c r="K4398" t="str">
        <f t="shared" si="136"/>
        <v>MAFSE.XPD.CTER.ZS</v>
      </c>
      <c r="L4398">
        <f t="shared" si="137"/>
        <v>-1</v>
      </c>
    </row>
    <row r="4399" spans="1:12" x14ac:dyDescent="0.25">
      <c r="A4399" t="s">
        <v>13</v>
      </c>
      <c r="B4399" t="s">
        <v>82</v>
      </c>
      <c r="C4399" t="s">
        <v>150</v>
      </c>
      <c r="D4399" t="s">
        <v>201</v>
      </c>
      <c r="E4399" t="s">
        <v>281</v>
      </c>
      <c r="K4399" t="str">
        <f t="shared" si="136"/>
        <v>MAFSE.XPD.PRIM.PC.ZS</v>
      </c>
      <c r="L4399">
        <f t="shared" si="137"/>
        <v>-1</v>
      </c>
    </row>
    <row r="4400" spans="1:12" x14ac:dyDescent="0.25">
      <c r="A4400" t="s">
        <v>13</v>
      </c>
      <c r="B4400" t="s">
        <v>82</v>
      </c>
      <c r="C4400" t="s">
        <v>585</v>
      </c>
      <c r="D4400" t="s">
        <v>580</v>
      </c>
      <c r="E4400" t="s">
        <v>281</v>
      </c>
      <c r="K4400" t="str">
        <f t="shared" si="136"/>
        <v>MAFSE.XPD.SECO.PC.ZS</v>
      </c>
      <c r="L4400">
        <f t="shared" si="137"/>
        <v>-1</v>
      </c>
    </row>
    <row r="4401" spans="1:12" x14ac:dyDescent="0.25">
      <c r="A4401" t="s">
        <v>13</v>
      </c>
      <c r="B4401" t="s">
        <v>82</v>
      </c>
      <c r="C4401" t="s">
        <v>539</v>
      </c>
      <c r="D4401" t="s">
        <v>558</v>
      </c>
      <c r="E4401" t="s">
        <v>281</v>
      </c>
      <c r="K4401" t="str">
        <f t="shared" si="136"/>
        <v>MAFSE.XPD.TERT.PC.ZS</v>
      </c>
      <c r="L4401">
        <f t="shared" si="137"/>
        <v>-1</v>
      </c>
    </row>
    <row r="4402" spans="1:12" x14ac:dyDescent="0.25">
      <c r="A4402" t="s">
        <v>13</v>
      </c>
      <c r="B4402" t="s">
        <v>82</v>
      </c>
      <c r="C4402" t="s">
        <v>504</v>
      </c>
      <c r="D4402" t="s">
        <v>581</v>
      </c>
      <c r="E4402" t="s">
        <v>281</v>
      </c>
      <c r="K4402" t="str">
        <f t="shared" si="136"/>
        <v>MAFSE.ADT.1524.LT.FE.ZS</v>
      </c>
      <c r="L4402">
        <f t="shared" si="137"/>
        <v>-1</v>
      </c>
    </row>
    <row r="4403" spans="1:12" x14ac:dyDescent="0.25">
      <c r="A4403" t="s">
        <v>13</v>
      </c>
      <c r="B4403" t="s">
        <v>82</v>
      </c>
      <c r="C4403" t="s">
        <v>21</v>
      </c>
      <c r="D4403" t="s">
        <v>8</v>
      </c>
      <c r="E4403" t="s">
        <v>281</v>
      </c>
      <c r="K4403" t="str">
        <f t="shared" si="136"/>
        <v>MAFSE.PRM.ENRL.TC.ZS</v>
      </c>
      <c r="L4403">
        <f t="shared" si="137"/>
        <v>-1</v>
      </c>
    </row>
    <row r="4404" spans="1:12" x14ac:dyDescent="0.25">
      <c r="A4404" t="s">
        <v>13</v>
      </c>
      <c r="B4404" t="s">
        <v>82</v>
      </c>
      <c r="C4404" t="s">
        <v>288</v>
      </c>
      <c r="D4404" t="s">
        <v>396</v>
      </c>
      <c r="E4404" t="s">
        <v>281</v>
      </c>
      <c r="K4404" t="str">
        <f t="shared" si="136"/>
        <v>MAFSE.SEC.ENRL.TC.ZS</v>
      </c>
      <c r="L4404">
        <f t="shared" si="137"/>
        <v>-1</v>
      </c>
    </row>
    <row r="4405" spans="1:12" x14ac:dyDescent="0.25">
      <c r="A4405" t="s">
        <v>13</v>
      </c>
      <c r="B4405" t="s">
        <v>82</v>
      </c>
      <c r="C4405" t="s">
        <v>561</v>
      </c>
      <c r="D4405" t="s">
        <v>236</v>
      </c>
      <c r="E4405" t="s">
        <v>281</v>
      </c>
      <c r="K4405" t="str">
        <f t="shared" si="136"/>
        <v>MAFSE.TER.ENRL.TC.ZS</v>
      </c>
      <c r="L4405">
        <f t="shared" si="137"/>
        <v>-1</v>
      </c>
    </row>
    <row r="4406" spans="1:12" x14ac:dyDescent="0.25">
      <c r="A4406" t="s">
        <v>13</v>
      </c>
      <c r="B4406" t="s">
        <v>82</v>
      </c>
      <c r="C4406" t="s">
        <v>122</v>
      </c>
      <c r="D4406" t="s">
        <v>242</v>
      </c>
      <c r="E4406" t="s">
        <v>281</v>
      </c>
      <c r="K4406" t="str">
        <f t="shared" si="136"/>
        <v>MAFSE.TER.ENRR.FE</v>
      </c>
      <c r="L4406">
        <f t="shared" si="137"/>
        <v>-1</v>
      </c>
    </row>
    <row r="4407" spans="1:12" x14ac:dyDescent="0.25">
      <c r="A4407" t="s">
        <v>13</v>
      </c>
      <c r="B4407" t="s">
        <v>82</v>
      </c>
      <c r="C4407" t="s">
        <v>451</v>
      </c>
      <c r="D4407" t="s">
        <v>508</v>
      </c>
      <c r="E4407" t="s">
        <v>281</v>
      </c>
      <c r="K4407" t="str">
        <f t="shared" si="136"/>
        <v>MAFSE.SEC.ENRR.FE</v>
      </c>
      <c r="L4407">
        <f t="shared" si="137"/>
        <v>-1</v>
      </c>
    </row>
    <row r="4408" spans="1:12" x14ac:dyDescent="0.25">
      <c r="A4408" t="s">
        <v>13</v>
      </c>
      <c r="B4408" t="s">
        <v>82</v>
      </c>
      <c r="C4408" t="s">
        <v>128</v>
      </c>
      <c r="D4408" t="s">
        <v>160</v>
      </c>
      <c r="E4408" t="s">
        <v>281</v>
      </c>
      <c r="K4408" t="str">
        <f t="shared" si="136"/>
        <v>MAFSE.PRM.ENRR.FE</v>
      </c>
      <c r="L4408">
        <f t="shared" si="137"/>
        <v>-1</v>
      </c>
    </row>
    <row r="4409" spans="1:12" x14ac:dyDescent="0.25">
      <c r="A4409" t="s">
        <v>13</v>
      </c>
      <c r="B4409" t="s">
        <v>82</v>
      </c>
      <c r="C4409" t="s">
        <v>255</v>
      </c>
      <c r="D4409" t="s">
        <v>146</v>
      </c>
      <c r="E4409" t="s">
        <v>281</v>
      </c>
      <c r="K4409" t="str">
        <f t="shared" si="136"/>
        <v>MAFSE.SEC.TCHR.FE.ZS</v>
      </c>
      <c r="L4409">
        <f t="shared" si="137"/>
        <v>-1</v>
      </c>
    </row>
    <row r="4410" spans="1:12" x14ac:dyDescent="0.25">
      <c r="A4410" t="s">
        <v>13</v>
      </c>
      <c r="B4410" t="s">
        <v>82</v>
      </c>
      <c r="C4410" t="s">
        <v>81</v>
      </c>
      <c r="D4410" t="s">
        <v>552</v>
      </c>
      <c r="E4410" t="s">
        <v>281</v>
      </c>
      <c r="K4410" t="str">
        <f t="shared" si="136"/>
        <v>MAFSE.TER.TCHR.FE.ZS</v>
      </c>
      <c r="L4410">
        <f t="shared" si="137"/>
        <v>-1</v>
      </c>
    </row>
    <row r="4411" spans="1:12" x14ac:dyDescent="0.25">
      <c r="A4411" t="s">
        <v>13</v>
      </c>
      <c r="B4411" t="s">
        <v>82</v>
      </c>
      <c r="C4411" t="s">
        <v>517</v>
      </c>
      <c r="D4411" t="s">
        <v>378</v>
      </c>
      <c r="E4411" t="s">
        <v>281</v>
      </c>
      <c r="K4411" t="str">
        <f t="shared" si="136"/>
        <v>MAFSG.DMK.SRCR.FN.ZS</v>
      </c>
      <c r="L4411">
        <f t="shared" si="137"/>
        <v>-1</v>
      </c>
    </row>
    <row r="4412" spans="1:12" x14ac:dyDescent="0.25">
      <c r="A4412" t="s">
        <v>13</v>
      </c>
      <c r="B4412" t="s">
        <v>82</v>
      </c>
      <c r="C4412" t="s">
        <v>131</v>
      </c>
      <c r="D4412" t="s">
        <v>523</v>
      </c>
      <c r="E4412" t="s">
        <v>281</v>
      </c>
      <c r="K4412" t="str">
        <f t="shared" si="136"/>
        <v>MAFSG.DMK.ALLD.FN.ZS</v>
      </c>
      <c r="L4412">
        <f t="shared" si="137"/>
        <v>-1</v>
      </c>
    </row>
    <row r="4413" spans="1:12" x14ac:dyDescent="0.25">
      <c r="A4413" t="s">
        <v>13</v>
      </c>
      <c r="B4413" t="s">
        <v>82</v>
      </c>
      <c r="C4413" t="s">
        <v>505</v>
      </c>
      <c r="D4413" t="s">
        <v>492</v>
      </c>
      <c r="E4413" t="s">
        <v>281</v>
      </c>
      <c r="K4413" t="str">
        <f t="shared" si="136"/>
        <v>MAFSG.VAW.ARGU.ZS</v>
      </c>
      <c r="L4413">
        <f t="shared" si="137"/>
        <v>-1</v>
      </c>
    </row>
    <row r="4414" spans="1:12" x14ac:dyDescent="0.25">
      <c r="A4414" t="s">
        <v>13</v>
      </c>
      <c r="B4414" t="s">
        <v>82</v>
      </c>
      <c r="C4414" t="s">
        <v>199</v>
      </c>
      <c r="D4414" t="s">
        <v>196</v>
      </c>
      <c r="E4414" t="s">
        <v>281</v>
      </c>
      <c r="K4414" t="str">
        <f t="shared" si="136"/>
        <v>MAFSG.VAW.BURN.ZS</v>
      </c>
      <c r="L4414">
        <f t="shared" si="137"/>
        <v>-1</v>
      </c>
    </row>
    <row r="4415" spans="1:12" x14ac:dyDescent="0.25">
      <c r="A4415" t="s">
        <v>13</v>
      </c>
      <c r="B4415" t="s">
        <v>82</v>
      </c>
      <c r="C4415" t="s">
        <v>137</v>
      </c>
      <c r="D4415" t="s">
        <v>159</v>
      </c>
      <c r="E4415" t="s">
        <v>281</v>
      </c>
      <c r="K4415" t="str">
        <f t="shared" si="136"/>
        <v>MAFSG.VAW.NEGL.ZS</v>
      </c>
      <c r="L4415">
        <f t="shared" si="137"/>
        <v>-1</v>
      </c>
    </row>
    <row r="4416" spans="1:12" x14ac:dyDescent="0.25">
      <c r="A4416" t="s">
        <v>13</v>
      </c>
      <c r="B4416" t="s">
        <v>82</v>
      </c>
      <c r="C4416" t="s">
        <v>327</v>
      </c>
      <c r="D4416" t="s">
        <v>583</v>
      </c>
      <c r="E4416" t="s">
        <v>281</v>
      </c>
      <c r="K4416" t="str">
        <f t="shared" si="136"/>
        <v>MAFSG.VAW.GOES.ZS</v>
      </c>
      <c r="L4416">
        <f t="shared" si="137"/>
        <v>-1</v>
      </c>
    </row>
    <row r="4417" spans="1:12" x14ac:dyDescent="0.25">
      <c r="A4417" t="s">
        <v>13</v>
      </c>
      <c r="B4417" t="s">
        <v>82</v>
      </c>
      <c r="C4417" t="s">
        <v>575</v>
      </c>
      <c r="D4417" t="s">
        <v>382</v>
      </c>
      <c r="E4417" t="s">
        <v>281</v>
      </c>
      <c r="K4417" t="str">
        <f t="shared" si="136"/>
        <v>MAFSG.VAW.REFU.ZS</v>
      </c>
      <c r="L4417">
        <f t="shared" si="137"/>
        <v>-1</v>
      </c>
    </row>
    <row r="4418" spans="1:12" x14ac:dyDescent="0.25">
      <c r="A4418" t="s">
        <v>530</v>
      </c>
      <c r="B4418" t="s">
        <v>338</v>
      </c>
      <c r="C4418" t="s">
        <v>138</v>
      </c>
      <c r="D4418" t="s">
        <v>211</v>
      </c>
      <c r="E4418" t="s">
        <v>281</v>
      </c>
      <c r="F4418">
        <v>12</v>
      </c>
      <c r="G4418">
        <v>12</v>
      </c>
      <c r="H4418">
        <v>12</v>
      </c>
      <c r="I4418">
        <v>12</v>
      </c>
      <c r="K4418" t="str">
        <f t="shared" si="136"/>
        <v>VCTSE.COM.DURS</v>
      </c>
      <c r="L4418">
        <f t="shared" si="137"/>
        <v>12</v>
      </c>
    </row>
    <row r="4419" spans="1:12" x14ac:dyDescent="0.25">
      <c r="A4419" t="s">
        <v>530</v>
      </c>
      <c r="B4419" t="s">
        <v>338</v>
      </c>
      <c r="C4419" t="s">
        <v>385</v>
      </c>
      <c r="D4419" t="s">
        <v>381</v>
      </c>
      <c r="E4419" t="s">
        <v>281</v>
      </c>
      <c r="K4419" t="str">
        <f t="shared" ref="K4419:K4482" si="138">B4419&amp;D4419</f>
        <v>VCTSE.ADT.LITR.FE.ZS</v>
      </c>
      <c r="L4419">
        <f t="shared" ref="L4419:L4482" si="139">IF(COUNT(F4419:J4419)&gt;0, SUM(F4419:J4419)/COUNT(F4419:J4419), -1)</f>
        <v>-1</v>
      </c>
    </row>
    <row r="4420" spans="1:12" x14ac:dyDescent="0.25">
      <c r="A4420" t="s">
        <v>530</v>
      </c>
      <c r="B4420" t="s">
        <v>338</v>
      </c>
      <c r="C4420" t="s">
        <v>563</v>
      </c>
      <c r="D4420" t="s">
        <v>526</v>
      </c>
      <c r="E4420" t="s">
        <v>281</v>
      </c>
      <c r="G4420">
        <v>99.7</v>
      </c>
      <c r="H4420">
        <v>98.6</v>
      </c>
      <c r="I4420">
        <v>100</v>
      </c>
      <c r="K4420" t="str">
        <f t="shared" si="138"/>
        <v>VCTSE.XPD.CPRM.ZS</v>
      </c>
      <c r="L4420">
        <f t="shared" si="139"/>
        <v>99.433333333333337</v>
      </c>
    </row>
    <row r="4421" spans="1:12" x14ac:dyDescent="0.25">
      <c r="A4421" t="s">
        <v>530</v>
      </c>
      <c r="B4421" t="s">
        <v>338</v>
      </c>
      <c r="C4421" t="s">
        <v>322</v>
      </c>
      <c r="D4421" t="s">
        <v>69</v>
      </c>
      <c r="E4421" t="s">
        <v>281</v>
      </c>
      <c r="G4421">
        <v>95.2</v>
      </c>
      <c r="H4421">
        <v>95.3</v>
      </c>
      <c r="I4421">
        <v>100</v>
      </c>
      <c r="K4421" t="str">
        <f t="shared" si="138"/>
        <v>VCTSE.XPD.CSEC.ZS</v>
      </c>
      <c r="L4421">
        <f t="shared" si="139"/>
        <v>96.833333333333329</v>
      </c>
    </row>
    <row r="4422" spans="1:12" x14ac:dyDescent="0.25">
      <c r="A4422" t="s">
        <v>530</v>
      </c>
      <c r="B4422" t="s">
        <v>338</v>
      </c>
      <c r="C4422" t="s">
        <v>95</v>
      </c>
      <c r="D4422" t="s">
        <v>203</v>
      </c>
      <c r="E4422" t="s">
        <v>281</v>
      </c>
      <c r="K4422" t="str">
        <f t="shared" si="138"/>
        <v>VCTSE.XPD.CTER.ZS</v>
      </c>
      <c r="L4422">
        <f t="shared" si="139"/>
        <v>-1</v>
      </c>
    </row>
    <row r="4423" spans="1:12" x14ac:dyDescent="0.25">
      <c r="A4423" t="s">
        <v>530</v>
      </c>
      <c r="B4423" t="s">
        <v>338</v>
      </c>
      <c r="C4423" t="s">
        <v>150</v>
      </c>
      <c r="D4423" t="s">
        <v>201</v>
      </c>
      <c r="E4423" t="s">
        <v>281</v>
      </c>
      <c r="F4423">
        <v>16.8</v>
      </c>
      <c r="G4423">
        <v>18</v>
      </c>
      <c r="H4423">
        <v>17.899999999999999</v>
      </c>
      <c r="K4423" t="str">
        <f t="shared" si="138"/>
        <v>VCTSE.XPD.PRIM.PC.ZS</v>
      </c>
      <c r="L4423">
        <f t="shared" si="139"/>
        <v>17.566666666666666</v>
      </c>
    </row>
    <row r="4424" spans="1:12" x14ac:dyDescent="0.25">
      <c r="A4424" t="s">
        <v>530</v>
      </c>
      <c r="B4424" t="s">
        <v>338</v>
      </c>
      <c r="C4424" t="s">
        <v>585</v>
      </c>
      <c r="D4424" t="s">
        <v>580</v>
      </c>
      <c r="E4424" t="s">
        <v>281</v>
      </c>
      <c r="F4424">
        <v>21.2</v>
      </c>
      <c r="G4424">
        <v>20.399999999999999</v>
      </c>
      <c r="H4424">
        <v>20</v>
      </c>
      <c r="K4424" t="str">
        <f t="shared" si="138"/>
        <v>VCTSE.XPD.SECO.PC.ZS</v>
      </c>
      <c r="L4424">
        <f t="shared" si="139"/>
        <v>20.533333333333331</v>
      </c>
    </row>
    <row r="4425" spans="1:12" x14ac:dyDescent="0.25">
      <c r="A4425" t="s">
        <v>530</v>
      </c>
      <c r="B4425" t="s">
        <v>338</v>
      </c>
      <c r="C4425" t="s">
        <v>539</v>
      </c>
      <c r="D4425" t="s">
        <v>558</v>
      </c>
      <c r="E4425" t="s">
        <v>281</v>
      </c>
      <c r="K4425" t="str">
        <f t="shared" si="138"/>
        <v>VCTSE.XPD.TERT.PC.ZS</v>
      </c>
      <c r="L4425">
        <f t="shared" si="139"/>
        <v>-1</v>
      </c>
    </row>
    <row r="4426" spans="1:12" x14ac:dyDescent="0.25">
      <c r="A4426" t="s">
        <v>530</v>
      </c>
      <c r="B4426" t="s">
        <v>338</v>
      </c>
      <c r="C4426" t="s">
        <v>504</v>
      </c>
      <c r="D4426" t="s">
        <v>581</v>
      </c>
      <c r="E4426" t="s">
        <v>281</v>
      </c>
      <c r="K4426" t="str">
        <f t="shared" si="138"/>
        <v>VCTSE.ADT.1524.LT.FE.ZS</v>
      </c>
      <c r="L4426">
        <f t="shared" si="139"/>
        <v>-1</v>
      </c>
    </row>
    <row r="4427" spans="1:12" x14ac:dyDescent="0.25">
      <c r="A4427" t="s">
        <v>530</v>
      </c>
      <c r="B4427" t="s">
        <v>338</v>
      </c>
      <c r="C4427" t="s">
        <v>21</v>
      </c>
      <c r="D4427" t="s">
        <v>8</v>
      </c>
      <c r="E4427" t="s">
        <v>281</v>
      </c>
      <c r="F4427">
        <v>14.9</v>
      </c>
      <c r="G4427">
        <v>14.5</v>
      </c>
      <c r="H4427">
        <v>14.4</v>
      </c>
      <c r="I4427">
        <v>14.4</v>
      </c>
      <c r="K4427" t="str">
        <f t="shared" si="138"/>
        <v>VCTSE.PRM.ENRL.TC.ZS</v>
      </c>
      <c r="L4427">
        <f t="shared" si="139"/>
        <v>14.549999999999999</v>
      </c>
    </row>
    <row r="4428" spans="1:12" x14ac:dyDescent="0.25">
      <c r="A4428" t="s">
        <v>530</v>
      </c>
      <c r="B4428" t="s">
        <v>338</v>
      </c>
      <c r="C4428" t="s">
        <v>288</v>
      </c>
      <c r="D4428" t="s">
        <v>396</v>
      </c>
      <c r="E4428" t="s">
        <v>281</v>
      </c>
      <c r="F4428">
        <v>15</v>
      </c>
      <c r="G4428">
        <v>14.3</v>
      </c>
      <c r="H4428">
        <v>14.4</v>
      </c>
      <c r="I4428">
        <v>13.9</v>
      </c>
      <c r="K4428" t="str">
        <f t="shared" si="138"/>
        <v>VCTSE.SEC.ENRL.TC.ZS</v>
      </c>
      <c r="L4428">
        <f t="shared" si="139"/>
        <v>14.4</v>
      </c>
    </row>
    <row r="4429" spans="1:12" x14ac:dyDescent="0.25">
      <c r="A4429" t="s">
        <v>530</v>
      </c>
      <c r="B4429" t="s">
        <v>338</v>
      </c>
      <c r="C4429" t="s">
        <v>561</v>
      </c>
      <c r="D4429" t="s">
        <v>236</v>
      </c>
      <c r="E4429" t="s">
        <v>281</v>
      </c>
      <c r="K4429" t="str">
        <f t="shared" si="138"/>
        <v>VCTSE.TER.ENRL.TC.ZS</v>
      </c>
      <c r="L4429">
        <f t="shared" si="139"/>
        <v>-1</v>
      </c>
    </row>
    <row r="4430" spans="1:12" x14ac:dyDescent="0.25">
      <c r="A4430" t="s">
        <v>530</v>
      </c>
      <c r="B4430" t="s">
        <v>338</v>
      </c>
      <c r="C4430" t="s">
        <v>122</v>
      </c>
      <c r="D4430" t="s">
        <v>242</v>
      </c>
      <c r="E4430" t="s">
        <v>281</v>
      </c>
      <c r="F4430">
        <v>29.8</v>
      </c>
      <c r="K4430" t="str">
        <f t="shared" si="138"/>
        <v>VCTSE.TER.ENRR.FE</v>
      </c>
      <c r="L4430">
        <f t="shared" si="139"/>
        <v>29.8</v>
      </c>
    </row>
    <row r="4431" spans="1:12" x14ac:dyDescent="0.25">
      <c r="A4431" t="s">
        <v>530</v>
      </c>
      <c r="B4431" t="s">
        <v>338</v>
      </c>
      <c r="C4431" t="s">
        <v>451</v>
      </c>
      <c r="D4431" t="s">
        <v>508</v>
      </c>
      <c r="E4431" t="s">
        <v>281</v>
      </c>
      <c r="F4431">
        <v>107.7</v>
      </c>
      <c r="G4431">
        <v>108.1</v>
      </c>
      <c r="H4431">
        <v>108.6</v>
      </c>
      <c r="I4431">
        <v>108.7</v>
      </c>
      <c r="K4431" t="str">
        <f t="shared" si="138"/>
        <v>VCTSE.SEC.ENRR.FE</v>
      </c>
      <c r="L4431">
        <f t="shared" si="139"/>
        <v>108.27499999999999</v>
      </c>
    </row>
    <row r="4432" spans="1:12" x14ac:dyDescent="0.25">
      <c r="A4432" t="s">
        <v>530</v>
      </c>
      <c r="B4432" t="s">
        <v>338</v>
      </c>
      <c r="C4432" t="s">
        <v>128</v>
      </c>
      <c r="D4432" t="s">
        <v>160</v>
      </c>
      <c r="E4432" t="s">
        <v>281</v>
      </c>
      <c r="F4432">
        <v>109.7</v>
      </c>
      <c r="G4432">
        <v>109.4</v>
      </c>
      <c r="H4432">
        <v>109.8</v>
      </c>
      <c r="I4432">
        <v>112.7</v>
      </c>
      <c r="K4432" t="str">
        <f t="shared" si="138"/>
        <v>VCTSE.PRM.ENRR.FE</v>
      </c>
      <c r="L4432">
        <f t="shared" si="139"/>
        <v>110.4</v>
      </c>
    </row>
    <row r="4433" spans="1:12" x14ac:dyDescent="0.25">
      <c r="A4433" t="s">
        <v>530</v>
      </c>
      <c r="B4433" t="s">
        <v>338</v>
      </c>
      <c r="C4433" t="s">
        <v>255</v>
      </c>
      <c r="D4433" t="s">
        <v>146</v>
      </c>
      <c r="E4433" t="s">
        <v>281</v>
      </c>
      <c r="F4433">
        <v>66.7</v>
      </c>
      <c r="G4433">
        <v>67.7</v>
      </c>
      <c r="H4433">
        <v>67.599999999999994</v>
      </c>
      <c r="I4433">
        <v>68.2</v>
      </c>
      <c r="K4433" t="str">
        <f t="shared" si="138"/>
        <v>VCTSE.SEC.TCHR.FE.ZS</v>
      </c>
      <c r="L4433">
        <f t="shared" si="139"/>
        <v>67.55</v>
      </c>
    </row>
    <row r="4434" spans="1:12" x14ac:dyDescent="0.25">
      <c r="A4434" t="s">
        <v>530</v>
      </c>
      <c r="B4434" t="s">
        <v>338</v>
      </c>
      <c r="C4434" t="s">
        <v>81</v>
      </c>
      <c r="D4434" t="s">
        <v>552</v>
      </c>
      <c r="E4434" t="s">
        <v>281</v>
      </c>
      <c r="K4434" t="str">
        <f t="shared" si="138"/>
        <v>VCTSE.TER.TCHR.FE.ZS</v>
      </c>
      <c r="L4434">
        <f t="shared" si="139"/>
        <v>-1</v>
      </c>
    </row>
    <row r="4435" spans="1:12" x14ac:dyDescent="0.25">
      <c r="A4435" t="s">
        <v>530</v>
      </c>
      <c r="B4435" t="s">
        <v>338</v>
      </c>
      <c r="C4435" t="s">
        <v>517</v>
      </c>
      <c r="D4435" t="s">
        <v>378</v>
      </c>
      <c r="E4435" t="s">
        <v>281</v>
      </c>
      <c r="K4435" t="str">
        <f t="shared" si="138"/>
        <v>VCTSG.DMK.SRCR.FN.ZS</v>
      </c>
      <c r="L4435">
        <f t="shared" si="139"/>
        <v>-1</v>
      </c>
    </row>
    <row r="4436" spans="1:12" x14ac:dyDescent="0.25">
      <c r="A4436" t="s">
        <v>530</v>
      </c>
      <c r="B4436" t="s">
        <v>338</v>
      </c>
      <c r="C4436" t="s">
        <v>131</v>
      </c>
      <c r="D4436" t="s">
        <v>523</v>
      </c>
      <c r="E4436" t="s">
        <v>281</v>
      </c>
      <c r="K4436" t="str">
        <f t="shared" si="138"/>
        <v>VCTSG.DMK.ALLD.FN.ZS</v>
      </c>
      <c r="L4436">
        <f t="shared" si="139"/>
        <v>-1</v>
      </c>
    </row>
    <row r="4437" spans="1:12" x14ac:dyDescent="0.25">
      <c r="A4437" t="s">
        <v>530</v>
      </c>
      <c r="B4437" t="s">
        <v>338</v>
      </c>
      <c r="C4437" t="s">
        <v>505</v>
      </c>
      <c r="D4437" t="s">
        <v>492</v>
      </c>
      <c r="E4437" t="s">
        <v>281</v>
      </c>
      <c r="K4437" t="str">
        <f t="shared" si="138"/>
        <v>VCTSG.VAW.ARGU.ZS</v>
      </c>
      <c r="L4437">
        <f t="shared" si="139"/>
        <v>-1</v>
      </c>
    </row>
    <row r="4438" spans="1:12" x14ac:dyDescent="0.25">
      <c r="A4438" t="s">
        <v>530</v>
      </c>
      <c r="B4438" t="s">
        <v>338</v>
      </c>
      <c r="C4438" t="s">
        <v>199</v>
      </c>
      <c r="D4438" t="s">
        <v>196</v>
      </c>
      <c r="E4438" t="s">
        <v>281</v>
      </c>
      <c r="K4438" t="str">
        <f t="shared" si="138"/>
        <v>VCTSG.VAW.BURN.ZS</v>
      </c>
      <c r="L4438">
        <f t="shared" si="139"/>
        <v>-1</v>
      </c>
    </row>
    <row r="4439" spans="1:12" x14ac:dyDescent="0.25">
      <c r="A4439" t="s">
        <v>530</v>
      </c>
      <c r="B4439" t="s">
        <v>338</v>
      </c>
      <c r="C4439" t="s">
        <v>137</v>
      </c>
      <c r="D4439" t="s">
        <v>159</v>
      </c>
      <c r="E4439" t="s">
        <v>281</v>
      </c>
      <c r="K4439" t="str">
        <f t="shared" si="138"/>
        <v>VCTSG.VAW.NEGL.ZS</v>
      </c>
      <c r="L4439">
        <f t="shared" si="139"/>
        <v>-1</v>
      </c>
    </row>
    <row r="4440" spans="1:12" x14ac:dyDescent="0.25">
      <c r="A4440" t="s">
        <v>530</v>
      </c>
      <c r="B4440" t="s">
        <v>338</v>
      </c>
      <c r="C4440" t="s">
        <v>327</v>
      </c>
      <c r="D4440" t="s">
        <v>583</v>
      </c>
      <c r="E4440" t="s">
        <v>281</v>
      </c>
      <c r="K4440" t="str">
        <f t="shared" si="138"/>
        <v>VCTSG.VAW.GOES.ZS</v>
      </c>
      <c r="L4440">
        <f t="shared" si="139"/>
        <v>-1</v>
      </c>
    </row>
    <row r="4441" spans="1:12" x14ac:dyDescent="0.25">
      <c r="A4441" t="s">
        <v>530</v>
      </c>
      <c r="B4441" t="s">
        <v>338</v>
      </c>
      <c r="C4441" t="s">
        <v>575</v>
      </c>
      <c r="D4441" t="s">
        <v>382</v>
      </c>
      <c r="E4441" t="s">
        <v>281</v>
      </c>
      <c r="K4441" t="str">
        <f t="shared" si="138"/>
        <v>VCTSG.VAW.REFU.ZS</v>
      </c>
      <c r="L4441">
        <f t="shared" si="139"/>
        <v>-1</v>
      </c>
    </row>
    <row r="4442" spans="1:12" x14ac:dyDescent="0.25">
      <c r="A4442" t="s">
        <v>272</v>
      </c>
      <c r="B4442" t="s">
        <v>43</v>
      </c>
      <c r="C4442" t="s">
        <v>138</v>
      </c>
      <c r="D4442" t="s">
        <v>211</v>
      </c>
      <c r="E4442" t="s">
        <v>281</v>
      </c>
      <c r="F4442">
        <v>8</v>
      </c>
      <c r="G4442">
        <v>8</v>
      </c>
      <c r="H4442">
        <v>8</v>
      </c>
      <c r="I4442">
        <v>8</v>
      </c>
      <c r="K4442" t="str">
        <f t="shared" si="138"/>
        <v>SDNSE.COM.DURS</v>
      </c>
      <c r="L4442">
        <f t="shared" si="139"/>
        <v>8</v>
      </c>
    </row>
    <row r="4443" spans="1:12" x14ac:dyDescent="0.25">
      <c r="A4443" t="s">
        <v>272</v>
      </c>
      <c r="B4443" t="s">
        <v>43</v>
      </c>
      <c r="C4443" t="s">
        <v>385</v>
      </c>
      <c r="D4443" t="s">
        <v>381</v>
      </c>
      <c r="E4443" t="s">
        <v>281</v>
      </c>
      <c r="I4443">
        <v>56.1</v>
      </c>
      <c r="K4443" t="str">
        <f t="shared" si="138"/>
        <v>SDNSE.ADT.LITR.FE.ZS</v>
      </c>
      <c r="L4443">
        <f t="shared" si="139"/>
        <v>56.1</v>
      </c>
    </row>
    <row r="4444" spans="1:12" x14ac:dyDescent="0.25">
      <c r="A4444" t="s">
        <v>272</v>
      </c>
      <c r="B4444" t="s">
        <v>43</v>
      </c>
      <c r="C4444" t="s">
        <v>563</v>
      </c>
      <c r="D4444" t="s">
        <v>526</v>
      </c>
      <c r="E4444" t="s">
        <v>281</v>
      </c>
      <c r="K4444" t="str">
        <f t="shared" si="138"/>
        <v>SDNSE.XPD.CPRM.ZS</v>
      </c>
      <c r="L4444">
        <f t="shared" si="139"/>
        <v>-1</v>
      </c>
    </row>
    <row r="4445" spans="1:12" x14ac:dyDescent="0.25">
      <c r="A4445" t="s">
        <v>272</v>
      </c>
      <c r="B4445" t="s">
        <v>43</v>
      </c>
      <c r="C4445" t="s">
        <v>322</v>
      </c>
      <c r="D4445" t="s">
        <v>69</v>
      </c>
      <c r="E4445" t="s">
        <v>281</v>
      </c>
      <c r="K4445" t="str">
        <f t="shared" si="138"/>
        <v>SDNSE.XPD.CSEC.ZS</v>
      </c>
      <c r="L4445">
        <f t="shared" si="139"/>
        <v>-1</v>
      </c>
    </row>
    <row r="4446" spans="1:12" x14ac:dyDescent="0.25">
      <c r="A4446" t="s">
        <v>272</v>
      </c>
      <c r="B4446" t="s">
        <v>43</v>
      </c>
      <c r="C4446" t="s">
        <v>95</v>
      </c>
      <c r="D4446" t="s">
        <v>203</v>
      </c>
      <c r="E4446" t="s">
        <v>281</v>
      </c>
      <c r="K4446" t="str">
        <f t="shared" si="138"/>
        <v>SDNSE.XPD.CTER.ZS</v>
      </c>
      <c r="L4446">
        <f t="shared" si="139"/>
        <v>-1</v>
      </c>
    </row>
    <row r="4447" spans="1:12" x14ac:dyDescent="0.25">
      <c r="A4447" t="s">
        <v>272</v>
      </c>
      <c r="B4447" t="s">
        <v>43</v>
      </c>
      <c r="C4447" t="s">
        <v>150</v>
      </c>
      <c r="D4447" t="s">
        <v>201</v>
      </c>
      <c r="E4447" t="s">
        <v>281</v>
      </c>
      <c r="K4447" t="str">
        <f t="shared" si="138"/>
        <v>SDNSE.XPD.PRIM.PC.ZS</v>
      </c>
      <c r="L4447">
        <f t="shared" si="139"/>
        <v>-1</v>
      </c>
    </row>
    <row r="4448" spans="1:12" x14ac:dyDescent="0.25">
      <c r="A4448" t="s">
        <v>272</v>
      </c>
      <c r="B4448" t="s">
        <v>43</v>
      </c>
      <c r="C4448" t="s">
        <v>585</v>
      </c>
      <c r="D4448" t="s">
        <v>580</v>
      </c>
      <c r="E4448" t="s">
        <v>281</v>
      </c>
      <c r="K4448" t="str">
        <f t="shared" si="138"/>
        <v>SDNSE.XPD.SECO.PC.ZS</v>
      </c>
      <c r="L4448">
        <f t="shared" si="139"/>
        <v>-1</v>
      </c>
    </row>
    <row r="4449" spans="1:12" x14ac:dyDescent="0.25">
      <c r="A4449" t="s">
        <v>272</v>
      </c>
      <c r="B4449" t="s">
        <v>43</v>
      </c>
      <c r="C4449" t="s">
        <v>539</v>
      </c>
      <c r="D4449" t="s">
        <v>558</v>
      </c>
      <c r="E4449" t="s">
        <v>281</v>
      </c>
      <c r="K4449" t="str">
        <f t="shared" si="138"/>
        <v>SDNSE.XPD.TERT.PC.ZS</v>
      </c>
      <c r="L4449">
        <f t="shared" si="139"/>
        <v>-1</v>
      </c>
    </row>
    <row r="4450" spans="1:12" x14ac:dyDescent="0.25">
      <c r="A4450" t="s">
        <v>272</v>
      </c>
      <c r="B4450" t="s">
        <v>43</v>
      </c>
      <c r="C4450" t="s">
        <v>504</v>
      </c>
      <c r="D4450" t="s">
        <v>581</v>
      </c>
      <c r="E4450" t="s">
        <v>281</v>
      </c>
      <c r="I4450">
        <v>73.5</v>
      </c>
      <c r="K4450" t="str">
        <f t="shared" si="138"/>
        <v>SDNSE.ADT.1524.LT.FE.ZS</v>
      </c>
      <c r="L4450">
        <f t="shared" si="139"/>
        <v>73.5</v>
      </c>
    </row>
    <row r="4451" spans="1:12" x14ac:dyDescent="0.25">
      <c r="A4451" t="s">
        <v>272</v>
      </c>
      <c r="B4451" t="s">
        <v>43</v>
      </c>
      <c r="C4451" t="s">
        <v>21</v>
      </c>
      <c r="D4451" t="s">
        <v>8</v>
      </c>
      <c r="E4451" t="s">
        <v>281</v>
      </c>
      <c r="K4451" t="str">
        <f t="shared" si="138"/>
        <v>SDNSE.PRM.ENRL.TC.ZS</v>
      </c>
      <c r="L4451">
        <f t="shared" si="139"/>
        <v>-1</v>
      </c>
    </row>
    <row r="4452" spans="1:12" x14ac:dyDescent="0.25">
      <c r="A4452" t="s">
        <v>272</v>
      </c>
      <c r="B4452" t="s">
        <v>43</v>
      </c>
      <c r="C4452" t="s">
        <v>288</v>
      </c>
      <c r="D4452" t="s">
        <v>396</v>
      </c>
      <c r="E4452" t="s">
        <v>281</v>
      </c>
      <c r="K4452" t="str">
        <f t="shared" si="138"/>
        <v>SDNSE.SEC.ENRL.TC.ZS</v>
      </c>
      <c r="L4452">
        <f t="shared" si="139"/>
        <v>-1</v>
      </c>
    </row>
    <row r="4453" spans="1:12" x14ac:dyDescent="0.25">
      <c r="A4453" t="s">
        <v>272</v>
      </c>
      <c r="B4453" t="s">
        <v>43</v>
      </c>
      <c r="C4453" t="s">
        <v>561</v>
      </c>
      <c r="D4453" t="s">
        <v>236</v>
      </c>
      <c r="E4453" t="s">
        <v>281</v>
      </c>
      <c r="F4453">
        <v>49.8</v>
      </c>
      <c r="K4453" t="str">
        <f t="shared" si="138"/>
        <v>SDNSE.TER.ENRL.TC.ZS</v>
      </c>
      <c r="L4453">
        <f t="shared" si="139"/>
        <v>49.8</v>
      </c>
    </row>
    <row r="4454" spans="1:12" x14ac:dyDescent="0.25">
      <c r="A4454" t="s">
        <v>272</v>
      </c>
      <c r="B4454" t="s">
        <v>43</v>
      </c>
      <c r="C4454" t="s">
        <v>122</v>
      </c>
      <c r="D4454" t="s">
        <v>242</v>
      </c>
      <c r="E4454" t="s">
        <v>281</v>
      </c>
      <c r="F4454">
        <v>17.100000000000001</v>
      </c>
      <c r="K4454" t="str">
        <f t="shared" si="138"/>
        <v>SDNSE.TER.ENRR.FE</v>
      </c>
      <c r="L4454">
        <f t="shared" si="139"/>
        <v>17.100000000000001</v>
      </c>
    </row>
    <row r="4455" spans="1:12" x14ac:dyDescent="0.25">
      <c r="A4455" t="s">
        <v>272</v>
      </c>
      <c r="B4455" t="s">
        <v>43</v>
      </c>
      <c r="C4455" t="s">
        <v>451</v>
      </c>
      <c r="D4455" t="s">
        <v>508</v>
      </c>
      <c r="E4455" t="s">
        <v>281</v>
      </c>
      <c r="F4455">
        <v>45.3</v>
      </c>
      <c r="G4455">
        <v>43.7</v>
      </c>
      <c r="H4455">
        <v>47</v>
      </c>
      <c r="K4455" t="str">
        <f t="shared" si="138"/>
        <v>SDNSE.SEC.ENRR.FE</v>
      </c>
      <c r="L4455">
        <f t="shared" si="139"/>
        <v>45.333333333333336</v>
      </c>
    </row>
    <row r="4456" spans="1:12" x14ac:dyDescent="0.25">
      <c r="A4456" t="s">
        <v>272</v>
      </c>
      <c r="B4456" t="s">
        <v>43</v>
      </c>
      <c r="C4456" t="s">
        <v>128</v>
      </c>
      <c r="D4456" t="s">
        <v>160</v>
      </c>
      <c r="E4456" t="s">
        <v>281</v>
      </c>
      <c r="F4456">
        <v>69.8</v>
      </c>
      <c r="G4456">
        <v>73.2</v>
      </c>
      <c r="H4456">
        <v>74.400000000000006</v>
      </c>
      <c r="K4456" t="str">
        <f t="shared" si="138"/>
        <v>SDNSE.PRM.ENRR.FE</v>
      </c>
      <c r="L4456">
        <f t="shared" si="139"/>
        <v>72.466666666666669</v>
      </c>
    </row>
    <row r="4457" spans="1:12" x14ac:dyDescent="0.25">
      <c r="A4457" t="s">
        <v>272</v>
      </c>
      <c r="B4457" t="s">
        <v>43</v>
      </c>
      <c r="C4457" t="s">
        <v>255</v>
      </c>
      <c r="D4457" t="s">
        <v>146</v>
      </c>
      <c r="E4457" t="s">
        <v>281</v>
      </c>
      <c r="K4457" t="str">
        <f t="shared" si="138"/>
        <v>SDNSE.SEC.TCHR.FE.ZS</v>
      </c>
      <c r="L4457">
        <f t="shared" si="139"/>
        <v>-1</v>
      </c>
    </row>
    <row r="4458" spans="1:12" x14ac:dyDescent="0.25">
      <c r="A4458" t="s">
        <v>272</v>
      </c>
      <c r="B4458" t="s">
        <v>43</v>
      </c>
      <c r="C4458" t="s">
        <v>81</v>
      </c>
      <c r="D4458" t="s">
        <v>552</v>
      </c>
      <c r="E4458" t="s">
        <v>281</v>
      </c>
      <c r="F4458">
        <v>33.5</v>
      </c>
      <c r="K4458" t="str">
        <f t="shared" si="138"/>
        <v>SDNSE.TER.TCHR.FE.ZS</v>
      </c>
      <c r="L4458">
        <f t="shared" si="139"/>
        <v>33.5</v>
      </c>
    </row>
    <row r="4459" spans="1:12" x14ac:dyDescent="0.25">
      <c r="A4459" t="s">
        <v>272</v>
      </c>
      <c r="B4459" t="s">
        <v>43</v>
      </c>
      <c r="C4459" t="s">
        <v>517</v>
      </c>
      <c r="D4459" t="s">
        <v>378</v>
      </c>
      <c r="E4459" t="s">
        <v>281</v>
      </c>
      <c r="K4459" t="str">
        <f t="shared" si="138"/>
        <v>SDNSG.DMK.SRCR.FN.ZS</v>
      </c>
      <c r="L4459">
        <f t="shared" si="139"/>
        <v>-1</v>
      </c>
    </row>
    <row r="4460" spans="1:12" x14ac:dyDescent="0.25">
      <c r="A4460" t="s">
        <v>272</v>
      </c>
      <c r="B4460" t="s">
        <v>43</v>
      </c>
      <c r="C4460" t="s">
        <v>131</v>
      </c>
      <c r="D4460" t="s">
        <v>523</v>
      </c>
      <c r="E4460" t="s">
        <v>281</v>
      </c>
      <c r="K4460" t="str">
        <f t="shared" si="138"/>
        <v>SDNSG.DMK.ALLD.FN.ZS</v>
      </c>
      <c r="L4460">
        <f t="shared" si="139"/>
        <v>-1</v>
      </c>
    </row>
    <row r="4461" spans="1:12" x14ac:dyDescent="0.25">
      <c r="A4461" t="s">
        <v>272</v>
      </c>
      <c r="B4461" t="s">
        <v>43</v>
      </c>
      <c r="C4461" t="s">
        <v>505</v>
      </c>
      <c r="D4461" t="s">
        <v>492</v>
      </c>
      <c r="E4461" t="s">
        <v>281</v>
      </c>
      <c r="K4461" t="str">
        <f t="shared" si="138"/>
        <v>SDNSG.VAW.ARGU.ZS</v>
      </c>
      <c r="L4461">
        <f t="shared" si="139"/>
        <v>-1</v>
      </c>
    </row>
    <row r="4462" spans="1:12" x14ac:dyDescent="0.25">
      <c r="A4462" t="s">
        <v>272</v>
      </c>
      <c r="B4462" t="s">
        <v>43</v>
      </c>
      <c r="C4462" t="s">
        <v>199</v>
      </c>
      <c r="D4462" t="s">
        <v>196</v>
      </c>
      <c r="E4462" t="s">
        <v>281</v>
      </c>
      <c r="K4462" t="str">
        <f t="shared" si="138"/>
        <v>SDNSG.VAW.BURN.ZS</v>
      </c>
      <c r="L4462">
        <f t="shared" si="139"/>
        <v>-1</v>
      </c>
    </row>
    <row r="4463" spans="1:12" x14ac:dyDescent="0.25">
      <c r="A4463" t="s">
        <v>272</v>
      </c>
      <c r="B4463" t="s">
        <v>43</v>
      </c>
      <c r="C4463" t="s">
        <v>137</v>
      </c>
      <c r="D4463" t="s">
        <v>159</v>
      </c>
      <c r="E4463" t="s">
        <v>281</v>
      </c>
      <c r="K4463" t="str">
        <f t="shared" si="138"/>
        <v>SDNSG.VAW.NEGL.ZS</v>
      </c>
      <c r="L4463">
        <f t="shared" si="139"/>
        <v>-1</v>
      </c>
    </row>
    <row r="4464" spans="1:12" x14ac:dyDescent="0.25">
      <c r="A4464" t="s">
        <v>272</v>
      </c>
      <c r="B4464" t="s">
        <v>43</v>
      </c>
      <c r="C4464" t="s">
        <v>327</v>
      </c>
      <c r="D4464" t="s">
        <v>583</v>
      </c>
      <c r="E4464" t="s">
        <v>281</v>
      </c>
      <c r="K4464" t="str">
        <f t="shared" si="138"/>
        <v>SDNSG.VAW.GOES.ZS</v>
      </c>
      <c r="L4464">
        <f t="shared" si="139"/>
        <v>-1</v>
      </c>
    </row>
    <row r="4465" spans="1:12" x14ac:dyDescent="0.25">
      <c r="A4465" t="s">
        <v>272</v>
      </c>
      <c r="B4465" t="s">
        <v>43</v>
      </c>
      <c r="C4465" t="s">
        <v>575</v>
      </c>
      <c r="D4465" t="s">
        <v>382</v>
      </c>
      <c r="E4465" t="s">
        <v>281</v>
      </c>
      <c r="K4465" t="str">
        <f t="shared" si="138"/>
        <v>SDNSG.VAW.REFU.ZS</v>
      </c>
      <c r="L4465">
        <f t="shared" si="139"/>
        <v>-1</v>
      </c>
    </row>
    <row r="4466" spans="1:12" x14ac:dyDescent="0.25">
      <c r="A4466" t="s">
        <v>353</v>
      </c>
      <c r="B4466" t="s">
        <v>105</v>
      </c>
      <c r="C4466" t="s">
        <v>138</v>
      </c>
      <c r="D4466" t="s">
        <v>211</v>
      </c>
      <c r="E4466" t="s">
        <v>281</v>
      </c>
      <c r="F4466">
        <v>6</v>
      </c>
      <c r="G4466">
        <v>6</v>
      </c>
      <c r="H4466">
        <v>6</v>
      </c>
      <c r="I4466">
        <v>6</v>
      </c>
      <c r="J4466">
        <v>6</v>
      </c>
      <c r="K4466" t="str">
        <f t="shared" si="138"/>
        <v>SURSE.COM.DURS</v>
      </c>
      <c r="L4466">
        <f t="shared" si="139"/>
        <v>6</v>
      </c>
    </row>
    <row r="4467" spans="1:12" x14ac:dyDescent="0.25">
      <c r="A4467" t="s">
        <v>353</v>
      </c>
      <c r="B4467" t="s">
        <v>105</v>
      </c>
      <c r="C4467" t="s">
        <v>385</v>
      </c>
      <c r="D4467" t="s">
        <v>381</v>
      </c>
      <c r="E4467" t="s">
        <v>281</v>
      </c>
      <c r="I4467">
        <v>92.7</v>
      </c>
      <c r="K4467" t="str">
        <f t="shared" si="138"/>
        <v>SURSE.ADT.LITR.FE.ZS</v>
      </c>
      <c r="L4467">
        <f t="shared" si="139"/>
        <v>92.7</v>
      </c>
    </row>
    <row r="4468" spans="1:12" x14ac:dyDescent="0.25">
      <c r="A4468" t="s">
        <v>353</v>
      </c>
      <c r="B4468" t="s">
        <v>105</v>
      </c>
      <c r="C4468" t="s">
        <v>563</v>
      </c>
      <c r="D4468" t="s">
        <v>526</v>
      </c>
      <c r="E4468" t="s">
        <v>281</v>
      </c>
      <c r="K4468" t="str">
        <f t="shared" si="138"/>
        <v>SURSE.XPD.CPRM.ZS</v>
      </c>
      <c r="L4468">
        <f t="shared" si="139"/>
        <v>-1</v>
      </c>
    </row>
    <row r="4469" spans="1:12" x14ac:dyDescent="0.25">
      <c r="A4469" t="s">
        <v>353</v>
      </c>
      <c r="B4469" t="s">
        <v>105</v>
      </c>
      <c r="C4469" t="s">
        <v>322</v>
      </c>
      <c r="D4469" t="s">
        <v>69</v>
      </c>
      <c r="E4469" t="s">
        <v>281</v>
      </c>
      <c r="K4469" t="str">
        <f t="shared" si="138"/>
        <v>SURSE.XPD.CSEC.ZS</v>
      </c>
      <c r="L4469">
        <f t="shared" si="139"/>
        <v>-1</v>
      </c>
    </row>
    <row r="4470" spans="1:12" x14ac:dyDescent="0.25">
      <c r="A4470" t="s">
        <v>353</v>
      </c>
      <c r="B4470" t="s">
        <v>105</v>
      </c>
      <c r="C4470" t="s">
        <v>95</v>
      </c>
      <c r="D4470" t="s">
        <v>203</v>
      </c>
      <c r="E4470" t="s">
        <v>281</v>
      </c>
      <c r="K4470" t="str">
        <f t="shared" si="138"/>
        <v>SURSE.XPD.CTER.ZS</v>
      </c>
      <c r="L4470">
        <f t="shared" si="139"/>
        <v>-1</v>
      </c>
    </row>
    <row r="4471" spans="1:12" x14ac:dyDescent="0.25">
      <c r="A4471" t="s">
        <v>353</v>
      </c>
      <c r="B4471" t="s">
        <v>105</v>
      </c>
      <c r="C4471" t="s">
        <v>150</v>
      </c>
      <c r="D4471" t="s">
        <v>201</v>
      </c>
      <c r="E4471" t="s">
        <v>281</v>
      </c>
      <c r="K4471" t="str">
        <f t="shared" si="138"/>
        <v>SURSE.XPD.PRIM.PC.ZS</v>
      </c>
      <c r="L4471">
        <f t="shared" si="139"/>
        <v>-1</v>
      </c>
    </row>
    <row r="4472" spans="1:12" x14ac:dyDescent="0.25">
      <c r="A4472" t="s">
        <v>353</v>
      </c>
      <c r="B4472" t="s">
        <v>105</v>
      </c>
      <c r="C4472" t="s">
        <v>585</v>
      </c>
      <c r="D4472" t="s">
        <v>580</v>
      </c>
      <c r="E4472" t="s">
        <v>281</v>
      </c>
      <c r="K4472" t="str">
        <f t="shared" si="138"/>
        <v>SURSE.XPD.SECO.PC.ZS</v>
      </c>
      <c r="L4472">
        <f t="shared" si="139"/>
        <v>-1</v>
      </c>
    </row>
    <row r="4473" spans="1:12" x14ac:dyDescent="0.25">
      <c r="A4473" t="s">
        <v>353</v>
      </c>
      <c r="B4473" t="s">
        <v>105</v>
      </c>
      <c r="C4473" t="s">
        <v>539</v>
      </c>
      <c r="D4473" t="s">
        <v>558</v>
      </c>
      <c r="E4473" t="s">
        <v>281</v>
      </c>
      <c r="K4473" t="str">
        <f t="shared" si="138"/>
        <v>SURSE.XPD.TERT.PC.ZS</v>
      </c>
      <c r="L4473">
        <f t="shared" si="139"/>
        <v>-1</v>
      </c>
    </row>
    <row r="4474" spans="1:12" x14ac:dyDescent="0.25">
      <c r="A4474" t="s">
        <v>353</v>
      </c>
      <c r="B4474" t="s">
        <v>105</v>
      </c>
      <c r="C4474" t="s">
        <v>504</v>
      </c>
      <c r="D4474" t="s">
        <v>581</v>
      </c>
      <c r="E4474" t="s">
        <v>281</v>
      </c>
      <c r="I4474">
        <v>98.4</v>
      </c>
      <c r="K4474" t="str">
        <f t="shared" si="138"/>
        <v>SURSE.ADT.1524.LT.FE.ZS</v>
      </c>
      <c r="L4474">
        <f t="shared" si="139"/>
        <v>98.4</v>
      </c>
    </row>
    <row r="4475" spans="1:12" x14ac:dyDescent="0.25">
      <c r="A4475" t="s">
        <v>353</v>
      </c>
      <c r="B4475" t="s">
        <v>105</v>
      </c>
      <c r="C4475" t="s">
        <v>21</v>
      </c>
      <c r="D4475" t="s">
        <v>8</v>
      </c>
      <c r="E4475" t="s">
        <v>281</v>
      </c>
      <c r="F4475">
        <v>13.3</v>
      </c>
      <c r="G4475">
        <v>13.4</v>
      </c>
      <c r="H4475">
        <v>12.9</v>
      </c>
      <c r="I4475">
        <v>13.4</v>
      </c>
      <c r="K4475" t="str">
        <f t="shared" si="138"/>
        <v>SURSE.PRM.ENRL.TC.ZS</v>
      </c>
      <c r="L4475">
        <f t="shared" si="139"/>
        <v>13.25</v>
      </c>
    </row>
    <row r="4476" spans="1:12" x14ac:dyDescent="0.25">
      <c r="A4476" t="s">
        <v>353</v>
      </c>
      <c r="B4476" t="s">
        <v>105</v>
      </c>
      <c r="C4476" t="s">
        <v>288</v>
      </c>
      <c r="D4476" t="s">
        <v>396</v>
      </c>
      <c r="E4476" t="s">
        <v>281</v>
      </c>
      <c r="F4476">
        <v>12</v>
      </c>
      <c r="K4476" t="str">
        <f t="shared" si="138"/>
        <v>SURSE.SEC.ENRL.TC.ZS</v>
      </c>
      <c r="L4476">
        <f t="shared" si="139"/>
        <v>12</v>
      </c>
    </row>
    <row r="4477" spans="1:12" x14ac:dyDescent="0.25">
      <c r="A4477" t="s">
        <v>353</v>
      </c>
      <c r="B4477" t="s">
        <v>105</v>
      </c>
      <c r="C4477" t="s">
        <v>561</v>
      </c>
      <c r="D4477" t="s">
        <v>236</v>
      </c>
      <c r="E4477" t="s">
        <v>281</v>
      </c>
      <c r="K4477" t="str">
        <f t="shared" si="138"/>
        <v>SURSE.TER.ENRL.TC.ZS</v>
      </c>
      <c r="L4477">
        <f t="shared" si="139"/>
        <v>-1</v>
      </c>
    </row>
    <row r="4478" spans="1:12" x14ac:dyDescent="0.25">
      <c r="A4478" t="s">
        <v>353</v>
      </c>
      <c r="B4478" t="s">
        <v>105</v>
      </c>
      <c r="C4478" t="s">
        <v>122</v>
      </c>
      <c r="D4478" t="s">
        <v>242</v>
      </c>
      <c r="E4478" t="s">
        <v>281</v>
      </c>
      <c r="K4478" t="str">
        <f t="shared" si="138"/>
        <v>SURSE.TER.ENRR.FE</v>
      </c>
      <c r="L4478">
        <f t="shared" si="139"/>
        <v>-1</v>
      </c>
    </row>
    <row r="4479" spans="1:12" x14ac:dyDescent="0.25">
      <c r="A4479" t="s">
        <v>353</v>
      </c>
      <c r="B4479" t="s">
        <v>105</v>
      </c>
      <c r="C4479" t="s">
        <v>451</v>
      </c>
      <c r="D4479" t="s">
        <v>508</v>
      </c>
      <c r="E4479" t="s">
        <v>281</v>
      </c>
      <c r="F4479">
        <v>88.6</v>
      </c>
      <c r="K4479" t="str">
        <f t="shared" si="138"/>
        <v>SURSE.SEC.ENRR.FE</v>
      </c>
      <c r="L4479">
        <f t="shared" si="139"/>
        <v>88.6</v>
      </c>
    </row>
    <row r="4480" spans="1:12" x14ac:dyDescent="0.25">
      <c r="A4480" t="s">
        <v>353</v>
      </c>
      <c r="B4480" t="s">
        <v>105</v>
      </c>
      <c r="C4480" t="s">
        <v>128</v>
      </c>
      <c r="D4480" t="s">
        <v>160</v>
      </c>
      <c r="E4480" t="s">
        <v>281</v>
      </c>
      <c r="F4480">
        <v>116.4</v>
      </c>
      <c r="G4480">
        <v>115.7</v>
      </c>
      <c r="H4480">
        <v>110.8</v>
      </c>
      <c r="I4480">
        <v>108.7</v>
      </c>
      <c r="K4480" t="str">
        <f t="shared" si="138"/>
        <v>SURSE.PRM.ENRR.FE</v>
      </c>
      <c r="L4480">
        <f t="shared" si="139"/>
        <v>112.9</v>
      </c>
    </row>
    <row r="4481" spans="1:12" x14ac:dyDescent="0.25">
      <c r="A4481" t="s">
        <v>353</v>
      </c>
      <c r="B4481" t="s">
        <v>105</v>
      </c>
      <c r="C4481" t="s">
        <v>255</v>
      </c>
      <c r="D4481" t="s">
        <v>146</v>
      </c>
      <c r="E4481" t="s">
        <v>281</v>
      </c>
      <c r="K4481" t="str">
        <f t="shared" si="138"/>
        <v>SURSE.SEC.TCHR.FE.ZS</v>
      </c>
      <c r="L4481">
        <f t="shared" si="139"/>
        <v>-1</v>
      </c>
    </row>
    <row r="4482" spans="1:12" x14ac:dyDescent="0.25">
      <c r="A4482" t="s">
        <v>353</v>
      </c>
      <c r="B4482" t="s">
        <v>105</v>
      </c>
      <c r="C4482" t="s">
        <v>81</v>
      </c>
      <c r="D4482" t="s">
        <v>552</v>
      </c>
      <c r="E4482" t="s">
        <v>281</v>
      </c>
      <c r="K4482" t="str">
        <f t="shared" si="138"/>
        <v>SURSE.TER.TCHR.FE.ZS</v>
      </c>
      <c r="L4482">
        <f t="shared" si="139"/>
        <v>-1</v>
      </c>
    </row>
    <row r="4483" spans="1:12" x14ac:dyDescent="0.25">
      <c r="A4483" t="s">
        <v>353</v>
      </c>
      <c r="B4483" t="s">
        <v>105</v>
      </c>
      <c r="C4483" t="s">
        <v>517</v>
      </c>
      <c r="D4483" t="s">
        <v>378</v>
      </c>
      <c r="E4483" t="s">
        <v>281</v>
      </c>
      <c r="K4483" t="str">
        <f t="shared" ref="K4483:K4546" si="140">B4483&amp;D4483</f>
        <v>SURSG.DMK.SRCR.FN.ZS</v>
      </c>
      <c r="L4483">
        <f t="shared" ref="L4483:L4546" si="141">IF(COUNT(F4483:J4483)&gt;0, SUM(F4483:J4483)/COUNT(F4483:J4483), -1)</f>
        <v>-1</v>
      </c>
    </row>
    <row r="4484" spans="1:12" x14ac:dyDescent="0.25">
      <c r="A4484" t="s">
        <v>353</v>
      </c>
      <c r="B4484" t="s">
        <v>105</v>
      </c>
      <c r="C4484" t="s">
        <v>131</v>
      </c>
      <c r="D4484" t="s">
        <v>523</v>
      </c>
      <c r="E4484" t="s">
        <v>281</v>
      </c>
      <c r="K4484" t="str">
        <f t="shared" si="140"/>
        <v>SURSG.DMK.ALLD.FN.ZS</v>
      </c>
      <c r="L4484">
        <f t="shared" si="141"/>
        <v>-1</v>
      </c>
    </row>
    <row r="4485" spans="1:12" x14ac:dyDescent="0.25">
      <c r="A4485" t="s">
        <v>353</v>
      </c>
      <c r="B4485" t="s">
        <v>105</v>
      </c>
      <c r="C4485" t="s">
        <v>505</v>
      </c>
      <c r="D4485" t="s">
        <v>492</v>
      </c>
      <c r="E4485" t="s">
        <v>281</v>
      </c>
      <c r="K4485" t="str">
        <f t="shared" si="140"/>
        <v>SURSG.VAW.ARGU.ZS</v>
      </c>
      <c r="L4485">
        <f t="shared" si="141"/>
        <v>-1</v>
      </c>
    </row>
    <row r="4486" spans="1:12" x14ac:dyDescent="0.25">
      <c r="A4486" t="s">
        <v>353</v>
      </c>
      <c r="B4486" t="s">
        <v>105</v>
      </c>
      <c r="C4486" t="s">
        <v>199</v>
      </c>
      <c r="D4486" t="s">
        <v>196</v>
      </c>
      <c r="E4486" t="s">
        <v>281</v>
      </c>
      <c r="K4486" t="str">
        <f t="shared" si="140"/>
        <v>SURSG.VAW.BURN.ZS</v>
      </c>
      <c r="L4486">
        <f t="shared" si="141"/>
        <v>-1</v>
      </c>
    </row>
    <row r="4487" spans="1:12" x14ac:dyDescent="0.25">
      <c r="A4487" t="s">
        <v>353</v>
      </c>
      <c r="B4487" t="s">
        <v>105</v>
      </c>
      <c r="C4487" t="s">
        <v>137</v>
      </c>
      <c r="D4487" t="s">
        <v>159</v>
      </c>
      <c r="E4487" t="s">
        <v>281</v>
      </c>
      <c r="K4487" t="str">
        <f t="shared" si="140"/>
        <v>SURSG.VAW.NEGL.ZS</v>
      </c>
      <c r="L4487">
        <f t="shared" si="141"/>
        <v>-1</v>
      </c>
    </row>
    <row r="4488" spans="1:12" x14ac:dyDescent="0.25">
      <c r="A4488" t="s">
        <v>353</v>
      </c>
      <c r="B4488" t="s">
        <v>105</v>
      </c>
      <c r="C4488" t="s">
        <v>327</v>
      </c>
      <c r="D4488" t="s">
        <v>583</v>
      </c>
      <c r="E4488" t="s">
        <v>281</v>
      </c>
      <c r="K4488" t="str">
        <f t="shared" si="140"/>
        <v>SURSG.VAW.GOES.ZS</v>
      </c>
      <c r="L4488">
        <f t="shared" si="141"/>
        <v>-1</v>
      </c>
    </row>
    <row r="4489" spans="1:12" x14ac:dyDescent="0.25">
      <c r="A4489" t="s">
        <v>353</v>
      </c>
      <c r="B4489" t="s">
        <v>105</v>
      </c>
      <c r="C4489" t="s">
        <v>575</v>
      </c>
      <c r="D4489" t="s">
        <v>382</v>
      </c>
      <c r="E4489" t="s">
        <v>281</v>
      </c>
      <c r="K4489" t="str">
        <f t="shared" si="140"/>
        <v>SURSG.VAW.REFU.ZS</v>
      </c>
      <c r="L4489">
        <f t="shared" si="141"/>
        <v>-1</v>
      </c>
    </row>
    <row r="4490" spans="1:12" x14ac:dyDescent="0.25">
      <c r="A4490" t="s">
        <v>483</v>
      </c>
      <c r="B4490" t="s">
        <v>525</v>
      </c>
      <c r="C4490" t="s">
        <v>138</v>
      </c>
      <c r="D4490" t="s">
        <v>211</v>
      </c>
      <c r="E4490" t="s">
        <v>281</v>
      </c>
      <c r="F4490">
        <v>9</v>
      </c>
      <c r="G4490">
        <v>9</v>
      </c>
      <c r="H4490">
        <v>9</v>
      </c>
      <c r="I4490">
        <v>9</v>
      </c>
      <c r="J4490">
        <v>10</v>
      </c>
      <c r="K4490" t="str">
        <f t="shared" si="140"/>
        <v>SWESE.COM.DURS</v>
      </c>
      <c r="L4490">
        <f t="shared" si="141"/>
        <v>9.1999999999999993</v>
      </c>
    </row>
    <row r="4491" spans="1:12" x14ac:dyDescent="0.25">
      <c r="A4491" t="s">
        <v>483</v>
      </c>
      <c r="B4491" t="s">
        <v>525</v>
      </c>
      <c r="C4491" t="s">
        <v>385</v>
      </c>
      <c r="D4491" t="s">
        <v>381</v>
      </c>
      <c r="E4491" t="s">
        <v>281</v>
      </c>
      <c r="K4491" t="str">
        <f t="shared" si="140"/>
        <v>SWESE.ADT.LITR.FE.ZS</v>
      </c>
      <c r="L4491">
        <f t="shared" si="141"/>
        <v>-1</v>
      </c>
    </row>
    <row r="4492" spans="1:12" x14ac:dyDescent="0.25">
      <c r="A4492" t="s">
        <v>483</v>
      </c>
      <c r="B4492" t="s">
        <v>525</v>
      </c>
      <c r="C4492" t="s">
        <v>563</v>
      </c>
      <c r="D4492" t="s">
        <v>526</v>
      </c>
      <c r="E4492" t="s">
        <v>281</v>
      </c>
      <c r="F4492">
        <v>94.5</v>
      </c>
      <c r="G4492">
        <v>95</v>
      </c>
      <c r="K4492" t="str">
        <f t="shared" si="140"/>
        <v>SWESE.XPD.CPRM.ZS</v>
      </c>
      <c r="L4492">
        <f t="shared" si="141"/>
        <v>94.75</v>
      </c>
    </row>
    <row r="4493" spans="1:12" x14ac:dyDescent="0.25">
      <c r="A4493" t="s">
        <v>483</v>
      </c>
      <c r="B4493" t="s">
        <v>525</v>
      </c>
      <c r="C4493" t="s">
        <v>322</v>
      </c>
      <c r="D4493" t="s">
        <v>69</v>
      </c>
      <c r="E4493" t="s">
        <v>281</v>
      </c>
      <c r="F4493">
        <v>93.6</v>
      </c>
      <c r="G4493">
        <v>94.2</v>
      </c>
      <c r="K4493" t="str">
        <f t="shared" si="140"/>
        <v>SWESE.XPD.CSEC.ZS</v>
      </c>
      <c r="L4493">
        <f t="shared" si="141"/>
        <v>93.9</v>
      </c>
    </row>
    <row r="4494" spans="1:12" x14ac:dyDescent="0.25">
      <c r="A4494" t="s">
        <v>483</v>
      </c>
      <c r="B4494" t="s">
        <v>525</v>
      </c>
      <c r="C4494" t="s">
        <v>95</v>
      </c>
      <c r="D4494" t="s">
        <v>203</v>
      </c>
      <c r="E4494" t="s">
        <v>281</v>
      </c>
      <c r="F4494">
        <v>96.4</v>
      </c>
      <c r="G4494">
        <v>96.3</v>
      </c>
      <c r="K4494" t="str">
        <f t="shared" si="140"/>
        <v>SWESE.XPD.CTER.ZS</v>
      </c>
      <c r="L4494">
        <f t="shared" si="141"/>
        <v>96.35</v>
      </c>
    </row>
    <row r="4495" spans="1:12" x14ac:dyDescent="0.25">
      <c r="A4495" t="s">
        <v>483</v>
      </c>
      <c r="B4495" t="s">
        <v>525</v>
      </c>
      <c r="C4495" t="s">
        <v>150</v>
      </c>
      <c r="D4495" t="s">
        <v>201</v>
      </c>
      <c r="E4495" t="s">
        <v>281</v>
      </c>
      <c r="F4495">
        <v>21.3</v>
      </c>
      <c r="G4495">
        <v>21.7</v>
      </c>
      <c r="K4495" t="str">
        <f t="shared" si="140"/>
        <v>SWESE.XPD.PRIM.PC.ZS</v>
      </c>
      <c r="L4495">
        <f t="shared" si="141"/>
        <v>21.5</v>
      </c>
    </row>
    <row r="4496" spans="1:12" x14ac:dyDescent="0.25">
      <c r="A4496" t="s">
        <v>483</v>
      </c>
      <c r="B4496" t="s">
        <v>525</v>
      </c>
      <c r="C4496" t="s">
        <v>585</v>
      </c>
      <c r="D4496" t="s">
        <v>580</v>
      </c>
      <c r="E4496" t="s">
        <v>281</v>
      </c>
      <c r="F4496">
        <v>23.6</v>
      </c>
      <c r="G4496">
        <v>23.8</v>
      </c>
      <c r="K4496" t="str">
        <f t="shared" si="140"/>
        <v>SWESE.XPD.SECO.PC.ZS</v>
      </c>
      <c r="L4496">
        <f t="shared" si="141"/>
        <v>23.700000000000003</v>
      </c>
    </row>
    <row r="4497" spans="1:12" x14ac:dyDescent="0.25">
      <c r="A4497" t="s">
        <v>483</v>
      </c>
      <c r="B4497" t="s">
        <v>525</v>
      </c>
      <c r="C4497" t="s">
        <v>539</v>
      </c>
      <c r="D4497" t="s">
        <v>558</v>
      </c>
      <c r="E4497" t="s">
        <v>281</v>
      </c>
      <c r="F4497">
        <v>43.1</v>
      </c>
      <c r="G4497">
        <v>43.2</v>
      </c>
      <c r="K4497" t="str">
        <f t="shared" si="140"/>
        <v>SWESE.XPD.TERT.PC.ZS</v>
      </c>
      <c r="L4497">
        <f t="shared" si="141"/>
        <v>43.150000000000006</v>
      </c>
    </row>
    <row r="4498" spans="1:12" x14ac:dyDescent="0.25">
      <c r="A4498" t="s">
        <v>483</v>
      </c>
      <c r="B4498" t="s">
        <v>525</v>
      </c>
      <c r="C4498" t="s">
        <v>504</v>
      </c>
      <c r="D4498" t="s">
        <v>581</v>
      </c>
      <c r="E4498" t="s">
        <v>281</v>
      </c>
      <c r="K4498" t="str">
        <f t="shared" si="140"/>
        <v>SWESE.ADT.1524.LT.FE.ZS</v>
      </c>
      <c r="L4498">
        <f t="shared" si="141"/>
        <v>-1</v>
      </c>
    </row>
    <row r="4499" spans="1:12" x14ac:dyDescent="0.25">
      <c r="A4499" t="s">
        <v>483</v>
      </c>
      <c r="B4499" t="s">
        <v>525</v>
      </c>
      <c r="C4499" t="s">
        <v>21</v>
      </c>
      <c r="D4499" t="s">
        <v>8</v>
      </c>
      <c r="E4499" t="s">
        <v>281</v>
      </c>
      <c r="F4499">
        <v>12.1</v>
      </c>
      <c r="G4499">
        <v>12.4</v>
      </c>
      <c r="H4499">
        <v>12.2</v>
      </c>
      <c r="K4499" t="str">
        <f t="shared" si="140"/>
        <v>SWESE.PRM.ENRL.TC.ZS</v>
      </c>
      <c r="L4499">
        <f t="shared" si="141"/>
        <v>12.233333333333334</v>
      </c>
    </row>
    <row r="4500" spans="1:12" x14ac:dyDescent="0.25">
      <c r="A4500" t="s">
        <v>483</v>
      </c>
      <c r="B4500" t="s">
        <v>525</v>
      </c>
      <c r="C4500" t="s">
        <v>288</v>
      </c>
      <c r="D4500" t="s">
        <v>396</v>
      </c>
      <c r="E4500" t="s">
        <v>281</v>
      </c>
      <c r="F4500">
        <v>12.9</v>
      </c>
      <c r="G4500">
        <v>12.9</v>
      </c>
      <c r="H4500">
        <v>13.1</v>
      </c>
      <c r="K4500" t="str">
        <f t="shared" si="140"/>
        <v>SWESE.SEC.ENRL.TC.ZS</v>
      </c>
      <c r="L4500">
        <f t="shared" si="141"/>
        <v>12.966666666666667</v>
      </c>
    </row>
    <row r="4501" spans="1:12" x14ac:dyDescent="0.25">
      <c r="A4501" t="s">
        <v>483</v>
      </c>
      <c r="B4501" t="s">
        <v>525</v>
      </c>
      <c r="C4501" t="s">
        <v>561</v>
      </c>
      <c r="D4501" t="s">
        <v>236</v>
      </c>
      <c r="E4501" t="s">
        <v>281</v>
      </c>
      <c r="F4501">
        <v>12.6</v>
      </c>
      <c r="G4501">
        <v>12.4</v>
      </c>
      <c r="H4501">
        <v>12.3</v>
      </c>
      <c r="K4501" t="str">
        <f t="shared" si="140"/>
        <v>SWESE.TER.ENRL.TC.ZS</v>
      </c>
      <c r="L4501">
        <f t="shared" si="141"/>
        <v>12.433333333333332</v>
      </c>
    </row>
    <row r="4502" spans="1:12" x14ac:dyDescent="0.25">
      <c r="A4502" t="s">
        <v>483</v>
      </c>
      <c r="B4502" t="s">
        <v>525</v>
      </c>
      <c r="C4502" t="s">
        <v>122</v>
      </c>
      <c r="D4502" t="s">
        <v>242</v>
      </c>
      <c r="E4502" t="s">
        <v>281</v>
      </c>
      <c r="F4502">
        <v>75.599999999999994</v>
      </c>
      <c r="G4502">
        <v>77.5</v>
      </c>
      <c r="H4502">
        <v>82.1</v>
      </c>
      <c r="K4502" t="str">
        <f t="shared" si="140"/>
        <v>SWESE.TER.ENRR.FE</v>
      </c>
      <c r="L4502">
        <f t="shared" si="141"/>
        <v>78.399999999999991</v>
      </c>
    </row>
    <row r="4503" spans="1:12" x14ac:dyDescent="0.25">
      <c r="A4503" t="s">
        <v>483</v>
      </c>
      <c r="B4503" t="s">
        <v>525</v>
      </c>
      <c r="C4503" t="s">
        <v>451</v>
      </c>
      <c r="D4503" t="s">
        <v>508</v>
      </c>
      <c r="E4503" t="s">
        <v>281</v>
      </c>
      <c r="F4503">
        <v>150</v>
      </c>
      <c r="G4503">
        <v>153.30000000000001</v>
      </c>
      <c r="H4503">
        <v>157.9</v>
      </c>
      <c r="K4503" t="str">
        <f t="shared" si="140"/>
        <v>SWESE.SEC.ENRR.FE</v>
      </c>
      <c r="L4503">
        <f t="shared" si="141"/>
        <v>153.73333333333335</v>
      </c>
    </row>
    <row r="4504" spans="1:12" x14ac:dyDescent="0.25">
      <c r="A4504" t="s">
        <v>483</v>
      </c>
      <c r="B4504" t="s">
        <v>525</v>
      </c>
      <c r="C4504" t="s">
        <v>128</v>
      </c>
      <c r="D4504" t="s">
        <v>160</v>
      </c>
      <c r="E4504" t="s">
        <v>281</v>
      </c>
      <c r="F4504">
        <v>125.5</v>
      </c>
      <c r="G4504">
        <v>126.5</v>
      </c>
      <c r="H4504">
        <v>127.4</v>
      </c>
      <c r="K4504" t="str">
        <f t="shared" si="140"/>
        <v>SWESE.PRM.ENRR.FE</v>
      </c>
      <c r="L4504">
        <f t="shared" si="141"/>
        <v>126.46666666666665</v>
      </c>
    </row>
    <row r="4505" spans="1:12" x14ac:dyDescent="0.25">
      <c r="A4505" t="s">
        <v>483</v>
      </c>
      <c r="B4505" t="s">
        <v>525</v>
      </c>
      <c r="C4505" t="s">
        <v>255</v>
      </c>
      <c r="D4505" t="s">
        <v>146</v>
      </c>
      <c r="E4505" t="s">
        <v>281</v>
      </c>
      <c r="F4505">
        <v>63.9</v>
      </c>
      <c r="G4505">
        <v>64.2</v>
      </c>
      <c r="H4505">
        <v>64.400000000000006</v>
      </c>
      <c r="K4505" t="str">
        <f t="shared" si="140"/>
        <v>SWESE.SEC.TCHR.FE.ZS</v>
      </c>
      <c r="L4505">
        <f t="shared" si="141"/>
        <v>64.166666666666671</v>
      </c>
    </row>
    <row r="4506" spans="1:12" x14ac:dyDescent="0.25">
      <c r="A4506" t="s">
        <v>483</v>
      </c>
      <c r="B4506" t="s">
        <v>525</v>
      </c>
      <c r="C4506" t="s">
        <v>81</v>
      </c>
      <c r="D4506" t="s">
        <v>552</v>
      </c>
      <c r="E4506" t="s">
        <v>281</v>
      </c>
      <c r="F4506">
        <v>44.3</v>
      </c>
      <c r="G4506">
        <v>44.5</v>
      </c>
      <c r="H4506">
        <v>44.8</v>
      </c>
      <c r="K4506" t="str">
        <f t="shared" si="140"/>
        <v>SWESE.TER.TCHR.FE.ZS</v>
      </c>
      <c r="L4506">
        <f t="shared" si="141"/>
        <v>44.533333333333331</v>
      </c>
    </row>
    <row r="4507" spans="1:12" x14ac:dyDescent="0.25">
      <c r="A4507" t="s">
        <v>483</v>
      </c>
      <c r="B4507" t="s">
        <v>525</v>
      </c>
      <c r="C4507" t="s">
        <v>517</v>
      </c>
      <c r="D4507" t="s">
        <v>378</v>
      </c>
      <c r="E4507" t="s">
        <v>281</v>
      </c>
      <c r="K4507" t="str">
        <f t="shared" si="140"/>
        <v>SWESG.DMK.SRCR.FN.ZS</v>
      </c>
      <c r="L4507">
        <f t="shared" si="141"/>
        <v>-1</v>
      </c>
    </row>
    <row r="4508" spans="1:12" x14ac:dyDescent="0.25">
      <c r="A4508" t="s">
        <v>483</v>
      </c>
      <c r="B4508" t="s">
        <v>525</v>
      </c>
      <c r="C4508" t="s">
        <v>131</v>
      </c>
      <c r="D4508" t="s">
        <v>523</v>
      </c>
      <c r="E4508" t="s">
        <v>281</v>
      </c>
      <c r="K4508" t="str">
        <f t="shared" si="140"/>
        <v>SWESG.DMK.ALLD.FN.ZS</v>
      </c>
      <c r="L4508">
        <f t="shared" si="141"/>
        <v>-1</v>
      </c>
    </row>
    <row r="4509" spans="1:12" x14ac:dyDescent="0.25">
      <c r="A4509" t="s">
        <v>483</v>
      </c>
      <c r="B4509" t="s">
        <v>525</v>
      </c>
      <c r="C4509" t="s">
        <v>505</v>
      </c>
      <c r="D4509" t="s">
        <v>492</v>
      </c>
      <c r="E4509" t="s">
        <v>281</v>
      </c>
      <c r="K4509" t="str">
        <f t="shared" si="140"/>
        <v>SWESG.VAW.ARGU.ZS</v>
      </c>
      <c r="L4509">
        <f t="shared" si="141"/>
        <v>-1</v>
      </c>
    </row>
    <row r="4510" spans="1:12" x14ac:dyDescent="0.25">
      <c r="A4510" t="s">
        <v>483</v>
      </c>
      <c r="B4510" t="s">
        <v>525</v>
      </c>
      <c r="C4510" t="s">
        <v>199</v>
      </c>
      <c r="D4510" t="s">
        <v>196</v>
      </c>
      <c r="E4510" t="s">
        <v>281</v>
      </c>
      <c r="K4510" t="str">
        <f t="shared" si="140"/>
        <v>SWESG.VAW.BURN.ZS</v>
      </c>
      <c r="L4510">
        <f t="shared" si="141"/>
        <v>-1</v>
      </c>
    </row>
    <row r="4511" spans="1:12" x14ac:dyDescent="0.25">
      <c r="A4511" t="s">
        <v>483</v>
      </c>
      <c r="B4511" t="s">
        <v>525</v>
      </c>
      <c r="C4511" t="s">
        <v>137</v>
      </c>
      <c r="D4511" t="s">
        <v>159</v>
      </c>
      <c r="E4511" t="s">
        <v>281</v>
      </c>
      <c r="K4511" t="str">
        <f t="shared" si="140"/>
        <v>SWESG.VAW.NEGL.ZS</v>
      </c>
      <c r="L4511">
        <f t="shared" si="141"/>
        <v>-1</v>
      </c>
    </row>
    <row r="4512" spans="1:12" x14ac:dyDescent="0.25">
      <c r="A4512" t="s">
        <v>483</v>
      </c>
      <c r="B4512" t="s">
        <v>525</v>
      </c>
      <c r="C4512" t="s">
        <v>327</v>
      </c>
      <c r="D4512" t="s">
        <v>583</v>
      </c>
      <c r="E4512" t="s">
        <v>281</v>
      </c>
      <c r="K4512" t="str">
        <f t="shared" si="140"/>
        <v>SWESG.VAW.GOES.ZS</v>
      </c>
      <c r="L4512">
        <f t="shared" si="141"/>
        <v>-1</v>
      </c>
    </row>
    <row r="4513" spans="1:12" x14ac:dyDescent="0.25">
      <c r="A4513" t="s">
        <v>483</v>
      </c>
      <c r="B4513" t="s">
        <v>525</v>
      </c>
      <c r="C4513" t="s">
        <v>575</v>
      </c>
      <c r="D4513" t="s">
        <v>382</v>
      </c>
      <c r="E4513" t="s">
        <v>281</v>
      </c>
      <c r="K4513" t="str">
        <f t="shared" si="140"/>
        <v>SWESG.VAW.REFU.ZS</v>
      </c>
      <c r="L4513">
        <f t="shared" si="141"/>
        <v>-1</v>
      </c>
    </row>
    <row r="4514" spans="1:12" x14ac:dyDescent="0.25">
      <c r="A4514" t="s">
        <v>340</v>
      </c>
      <c r="B4514" t="s">
        <v>205</v>
      </c>
      <c r="C4514" t="s">
        <v>138</v>
      </c>
      <c r="D4514" t="s">
        <v>211</v>
      </c>
      <c r="E4514" t="s">
        <v>281</v>
      </c>
      <c r="F4514">
        <v>11</v>
      </c>
      <c r="G4514">
        <v>11</v>
      </c>
      <c r="H4514">
        <v>11</v>
      </c>
      <c r="I4514">
        <v>11</v>
      </c>
      <c r="K4514" t="str">
        <f t="shared" si="140"/>
        <v>CHESE.COM.DURS</v>
      </c>
      <c r="L4514">
        <f t="shared" si="141"/>
        <v>11</v>
      </c>
    </row>
    <row r="4515" spans="1:12" x14ac:dyDescent="0.25">
      <c r="A4515" t="s">
        <v>340</v>
      </c>
      <c r="B4515" t="s">
        <v>205</v>
      </c>
      <c r="C4515" t="s">
        <v>385</v>
      </c>
      <c r="D4515" t="s">
        <v>381</v>
      </c>
      <c r="E4515" t="s">
        <v>281</v>
      </c>
      <c r="K4515" t="str">
        <f t="shared" si="140"/>
        <v>CHESE.ADT.LITR.FE.ZS</v>
      </c>
      <c r="L4515">
        <f t="shared" si="141"/>
        <v>-1</v>
      </c>
    </row>
    <row r="4516" spans="1:12" x14ac:dyDescent="0.25">
      <c r="A4516" t="s">
        <v>340</v>
      </c>
      <c r="B4516" t="s">
        <v>205</v>
      </c>
      <c r="C4516" t="s">
        <v>563</v>
      </c>
      <c r="D4516" t="s">
        <v>526</v>
      </c>
      <c r="E4516" t="s">
        <v>281</v>
      </c>
      <c r="F4516">
        <v>87.6</v>
      </c>
      <c r="G4516">
        <v>87.8</v>
      </c>
      <c r="K4516" t="str">
        <f t="shared" si="140"/>
        <v>CHESE.XPD.CPRM.ZS</v>
      </c>
      <c r="L4516">
        <f t="shared" si="141"/>
        <v>87.699999999999989</v>
      </c>
    </row>
    <row r="4517" spans="1:12" x14ac:dyDescent="0.25">
      <c r="A4517" t="s">
        <v>340</v>
      </c>
      <c r="B4517" t="s">
        <v>205</v>
      </c>
      <c r="C4517" t="s">
        <v>322</v>
      </c>
      <c r="D4517" t="s">
        <v>69</v>
      </c>
      <c r="E4517" t="s">
        <v>281</v>
      </c>
      <c r="F4517">
        <v>92.2</v>
      </c>
      <c r="K4517" t="str">
        <f t="shared" si="140"/>
        <v>CHESE.XPD.CSEC.ZS</v>
      </c>
      <c r="L4517">
        <f t="shared" si="141"/>
        <v>92.2</v>
      </c>
    </row>
    <row r="4518" spans="1:12" x14ac:dyDescent="0.25">
      <c r="A4518" t="s">
        <v>340</v>
      </c>
      <c r="B4518" t="s">
        <v>205</v>
      </c>
      <c r="C4518" t="s">
        <v>95</v>
      </c>
      <c r="D4518" t="s">
        <v>203</v>
      </c>
      <c r="E4518" t="s">
        <v>281</v>
      </c>
      <c r="F4518">
        <v>90.1</v>
      </c>
      <c r="G4518">
        <v>89.7</v>
      </c>
      <c r="K4518" t="str">
        <f t="shared" si="140"/>
        <v>CHESE.XPD.CTER.ZS</v>
      </c>
      <c r="L4518">
        <f t="shared" si="141"/>
        <v>89.9</v>
      </c>
    </row>
    <row r="4519" spans="1:12" x14ac:dyDescent="0.25">
      <c r="A4519" t="s">
        <v>340</v>
      </c>
      <c r="B4519" t="s">
        <v>205</v>
      </c>
      <c r="C4519" t="s">
        <v>150</v>
      </c>
      <c r="D4519" t="s">
        <v>201</v>
      </c>
      <c r="E4519" t="s">
        <v>281</v>
      </c>
      <c r="F4519">
        <v>24.6</v>
      </c>
      <c r="G4519">
        <v>24.8</v>
      </c>
      <c r="K4519" t="str">
        <f t="shared" si="140"/>
        <v>CHESE.XPD.PRIM.PC.ZS</v>
      </c>
      <c r="L4519">
        <f t="shared" si="141"/>
        <v>24.700000000000003</v>
      </c>
    </row>
    <row r="4520" spans="1:12" x14ac:dyDescent="0.25">
      <c r="A4520" t="s">
        <v>340</v>
      </c>
      <c r="B4520" t="s">
        <v>205</v>
      </c>
      <c r="C4520" t="s">
        <v>585</v>
      </c>
      <c r="D4520" t="s">
        <v>580</v>
      </c>
      <c r="E4520" t="s">
        <v>281</v>
      </c>
      <c r="F4520">
        <v>24.5</v>
      </c>
      <c r="K4520" t="str">
        <f t="shared" si="140"/>
        <v>CHESE.XPD.SECO.PC.ZS</v>
      </c>
      <c r="L4520">
        <f t="shared" si="141"/>
        <v>24.5</v>
      </c>
    </row>
    <row r="4521" spans="1:12" x14ac:dyDescent="0.25">
      <c r="A4521" t="s">
        <v>340</v>
      </c>
      <c r="B4521" t="s">
        <v>205</v>
      </c>
      <c r="C4521" t="s">
        <v>539</v>
      </c>
      <c r="D4521" t="s">
        <v>558</v>
      </c>
      <c r="E4521" t="s">
        <v>281</v>
      </c>
      <c r="F4521">
        <v>37.700000000000003</v>
      </c>
      <c r="G4521">
        <v>37.4</v>
      </c>
      <c r="K4521" t="str">
        <f t="shared" si="140"/>
        <v>CHESE.XPD.TERT.PC.ZS</v>
      </c>
      <c r="L4521">
        <f t="shared" si="141"/>
        <v>37.549999999999997</v>
      </c>
    </row>
    <row r="4522" spans="1:12" x14ac:dyDescent="0.25">
      <c r="A4522" t="s">
        <v>340</v>
      </c>
      <c r="B4522" t="s">
        <v>205</v>
      </c>
      <c r="C4522" t="s">
        <v>504</v>
      </c>
      <c r="D4522" t="s">
        <v>581</v>
      </c>
      <c r="E4522" t="s">
        <v>281</v>
      </c>
      <c r="K4522" t="str">
        <f t="shared" si="140"/>
        <v>CHESE.ADT.1524.LT.FE.ZS</v>
      </c>
      <c r="L4522">
        <f t="shared" si="141"/>
        <v>-1</v>
      </c>
    </row>
    <row r="4523" spans="1:12" x14ac:dyDescent="0.25">
      <c r="A4523" t="s">
        <v>340</v>
      </c>
      <c r="B4523" t="s">
        <v>205</v>
      </c>
      <c r="C4523" t="s">
        <v>21</v>
      </c>
      <c r="D4523" t="s">
        <v>8</v>
      </c>
      <c r="E4523" t="s">
        <v>281</v>
      </c>
      <c r="G4523">
        <v>10.1</v>
      </c>
      <c r="H4523">
        <v>9.9</v>
      </c>
      <c r="K4523" t="str">
        <f t="shared" si="140"/>
        <v>CHESE.PRM.ENRL.TC.ZS</v>
      </c>
      <c r="L4523">
        <f t="shared" si="141"/>
        <v>10</v>
      </c>
    </row>
    <row r="4524" spans="1:12" x14ac:dyDescent="0.25">
      <c r="A4524" t="s">
        <v>340</v>
      </c>
      <c r="B4524" t="s">
        <v>205</v>
      </c>
      <c r="C4524" t="s">
        <v>288</v>
      </c>
      <c r="D4524" t="s">
        <v>396</v>
      </c>
      <c r="E4524" t="s">
        <v>281</v>
      </c>
      <c r="G4524">
        <v>9.8000000000000007</v>
      </c>
      <c r="H4524">
        <v>9.8000000000000007</v>
      </c>
      <c r="K4524" t="str">
        <f t="shared" si="140"/>
        <v>CHESE.SEC.ENRL.TC.ZS</v>
      </c>
      <c r="L4524">
        <f t="shared" si="141"/>
        <v>9.8000000000000007</v>
      </c>
    </row>
    <row r="4525" spans="1:12" x14ac:dyDescent="0.25">
      <c r="A4525" t="s">
        <v>340</v>
      </c>
      <c r="B4525" t="s">
        <v>205</v>
      </c>
      <c r="C4525" t="s">
        <v>561</v>
      </c>
      <c r="D4525" t="s">
        <v>236</v>
      </c>
      <c r="E4525" t="s">
        <v>281</v>
      </c>
      <c r="G4525">
        <v>8.6999999999999993</v>
      </c>
      <c r="H4525">
        <v>8.6999999999999993</v>
      </c>
      <c r="K4525" t="str">
        <f t="shared" si="140"/>
        <v>CHESE.TER.ENRL.TC.ZS</v>
      </c>
      <c r="L4525">
        <f t="shared" si="141"/>
        <v>8.6999999999999993</v>
      </c>
    </row>
    <row r="4526" spans="1:12" x14ac:dyDescent="0.25">
      <c r="A4526" t="s">
        <v>340</v>
      </c>
      <c r="B4526" t="s">
        <v>205</v>
      </c>
      <c r="C4526" t="s">
        <v>122</v>
      </c>
      <c r="D4526" t="s">
        <v>242</v>
      </c>
      <c r="E4526" t="s">
        <v>281</v>
      </c>
      <c r="F4526">
        <v>58.5</v>
      </c>
      <c r="G4526">
        <v>58.6</v>
      </c>
      <c r="H4526">
        <v>60.3</v>
      </c>
      <c r="K4526" t="str">
        <f t="shared" si="140"/>
        <v>CHESE.TER.ENRR.FE</v>
      </c>
      <c r="L4526">
        <f t="shared" si="141"/>
        <v>59.133333333333326</v>
      </c>
    </row>
    <row r="4527" spans="1:12" x14ac:dyDescent="0.25">
      <c r="A4527" t="s">
        <v>340</v>
      </c>
      <c r="B4527" t="s">
        <v>205</v>
      </c>
      <c r="C4527" t="s">
        <v>451</v>
      </c>
      <c r="D4527" t="s">
        <v>508</v>
      </c>
      <c r="E4527" t="s">
        <v>281</v>
      </c>
      <c r="F4527">
        <v>99.6</v>
      </c>
      <c r="G4527">
        <v>100.6</v>
      </c>
      <c r="H4527">
        <v>100.2</v>
      </c>
      <c r="K4527" t="str">
        <f t="shared" si="140"/>
        <v>CHESE.SEC.ENRR.FE</v>
      </c>
      <c r="L4527">
        <f t="shared" si="141"/>
        <v>100.13333333333333</v>
      </c>
    </row>
    <row r="4528" spans="1:12" x14ac:dyDescent="0.25">
      <c r="A4528" t="s">
        <v>340</v>
      </c>
      <c r="B4528" t="s">
        <v>205</v>
      </c>
      <c r="C4528" t="s">
        <v>128</v>
      </c>
      <c r="D4528" t="s">
        <v>160</v>
      </c>
      <c r="E4528" t="s">
        <v>281</v>
      </c>
      <c r="F4528">
        <v>104</v>
      </c>
      <c r="G4528">
        <v>104.3</v>
      </c>
      <c r="H4528">
        <v>104.8</v>
      </c>
      <c r="K4528" t="str">
        <f t="shared" si="140"/>
        <v>CHESE.PRM.ENRR.FE</v>
      </c>
      <c r="L4528">
        <f t="shared" si="141"/>
        <v>104.36666666666667</v>
      </c>
    </row>
    <row r="4529" spans="1:12" x14ac:dyDescent="0.25">
      <c r="A4529" t="s">
        <v>340</v>
      </c>
      <c r="B4529" t="s">
        <v>205</v>
      </c>
      <c r="C4529" t="s">
        <v>255</v>
      </c>
      <c r="D4529" t="s">
        <v>146</v>
      </c>
      <c r="E4529" t="s">
        <v>281</v>
      </c>
      <c r="G4529">
        <v>49.3</v>
      </c>
      <c r="H4529">
        <v>49.8</v>
      </c>
      <c r="K4529" t="str">
        <f t="shared" si="140"/>
        <v>CHESE.SEC.TCHR.FE.ZS</v>
      </c>
      <c r="L4529">
        <f t="shared" si="141"/>
        <v>49.55</v>
      </c>
    </row>
    <row r="4530" spans="1:12" x14ac:dyDescent="0.25">
      <c r="A4530" t="s">
        <v>340</v>
      </c>
      <c r="B4530" t="s">
        <v>205</v>
      </c>
      <c r="C4530" t="s">
        <v>81</v>
      </c>
      <c r="D4530" t="s">
        <v>552</v>
      </c>
      <c r="E4530" t="s">
        <v>281</v>
      </c>
      <c r="G4530">
        <v>34.700000000000003</v>
      </c>
      <c r="H4530">
        <v>35.5</v>
      </c>
      <c r="K4530" t="str">
        <f t="shared" si="140"/>
        <v>CHESE.TER.TCHR.FE.ZS</v>
      </c>
      <c r="L4530">
        <f t="shared" si="141"/>
        <v>35.1</v>
      </c>
    </row>
    <row r="4531" spans="1:12" x14ac:dyDescent="0.25">
      <c r="A4531" t="s">
        <v>340</v>
      </c>
      <c r="B4531" t="s">
        <v>205</v>
      </c>
      <c r="C4531" t="s">
        <v>517</v>
      </c>
      <c r="D4531" t="s">
        <v>378</v>
      </c>
      <c r="E4531" t="s">
        <v>281</v>
      </c>
      <c r="K4531" t="str">
        <f t="shared" si="140"/>
        <v>CHESG.DMK.SRCR.FN.ZS</v>
      </c>
      <c r="L4531">
        <f t="shared" si="141"/>
        <v>-1</v>
      </c>
    </row>
    <row r="4532" spans="1:12" x14ac:dyDescent="0.25">
      <c r="A4532" t="s">
        <v>340</v>
      </c>
      <c r="B4532" t="s">
        <v>205</v>
      </c>
      <c r="C4532" t="s">
        <v>131</v>
      </c>
      <c r="D4532" t="s">
        <v>523</v>
      </c>
      <c r="E4532" t="s">
        <v>281</v>
      </c>
      <c r="K4532" t="str">
        <f t="shared" si="140"/>
        <v>CHESG.DMK.ALLD.FN.ZS</v>
      </c>
      <c r="L4532">
        <f t="shared" si="141"/>
        <v>-1</v>
      </c>
    </row>
    <row r="4533" spans="1:12" x14ac:dyDescent="0.25">
      <c r="A4533" t="s">
        <v>340</v>
      </c>
      <c r="B4533" t="s">
        <v>205</v>
      </c>
      <c r="C4533" t="s">
        <v>505</v>
      </c>
      <c r="D4533" t="s">
        <v>492</v>
      </c>
      <c r="E4533" t="s">
        <v>281</v>
      </c>
      <c r="K4533" t="str">
        <f t="shared" si="140"/>
        <v>CHESG.VAW.ARGU.ZS</v>
      </c>
      <c r="L4533">
        <f t="shared" si="141"/>
        <v>-1</v>
      </c>
    </row>
    <row r="4534" spans="1:12" x14ac:dyDescent="0.25">
      <c r="A4534" t="s">
        <v>340</v>
      </c>
      <c r="B4534" t="s">
        <v>205</v>
      </c>
      <c r="C4534" t="s">
        <v>199</v>
      </c>
      <c r="D4534" t="s">
        <v>196</v>
      </c>
      <c r="E4534" t="s">
        <v>281</v>
      </c>
      <c r="K4534" t="str">
        <f t="shared" si="140"/>
        <v>CHESG.VAW.BURN.ZS</v>
      </c>
      <c r="L4534">
        <f t="shared" si="141"/>
        <v>-1</v>
      </c>
    </row>
    <row r="4535" spans="1:12" x14ac:dyDescent="0.25">
      <c r="A4535" t="s">
        <v>340</v>
      </c>
      <c r="B4535" t="s">
        <v>205</v>
      </c>
      <c r="C4535" t="s">
        <v>137</v>
      </c>
      <c r="D4535" t="s">
        <v>159</v>
      </c>
      <c r="E4535" t="s">
        <v>281</v>
      </c>
      <c r="K4535" t="str">
        <f t="shared" si="140"/>
        <v>CHESG.VAW.NEGL.ZS</v>
      </c>
      <c r="L4535">
        <f t="shared" si="141"/>
        <v>-1</v>
      </c>
    </row>
    <row r="4536" spans="1:12" x14ac:dyDescent="0.25">
      <c r="A4536" t="s">
        <v>340</v>
      </c>
      <c r="B4536" t="s">
        <v>205</v>
      </c>
      <c r="C4536" t="s">
        <v>327</v>
      </c>
      <c r="D4536" t="s">
        <v>583</v>
      </c>
      <c r="E4536" t="s">
        <v>281</v>
      </c>
      <c r="K4536" t="str">
        <f t="shared" si="140"/>
        <v>CHESG.VAW.GOES.ZS</v>
      </c>
      <c r="L4536">
        <f t="shared" si="141"/>
        <v>-1</v>
      </c>
    </row>
    <row r="4537" spans="1:12" x14ac:dyDescent="0.25">
      <c r="A4537" t="s">
        <v>340</v>
      </c>
      <c r="B4537" t="s">
        <v>205</v>
      </c>
      <c r="C4537" t="s">
        <v>575</v>
      </c>
      <c r="D4537" t="s">
        <v>382</v>
      </c>
      <c r="E4537" t="s">
        <v>281</v>
      </c>
      <c r="K4537" t="str">
        <f t="shared" si="140"/>
        <v>CHESG.VAW.REFU.ZS</v>
      </c>
      <c r="L4537">
        <f t="shared" si="141"/>
        <v>-1</v>
      </c>
    </row>
    <row r="4538" spans="1:12" x14ac:dyDescent="0.25">
      <c r="A4538" t="s">
        <v>89</v>
      </c>
      <c r="B4538" t="s">
        <v>380</v>
      </c>
      <c r="C4538" t="s">
        <v>138</v>
      </c>
      <c r="D4538" t="s">
        <v>211</v>
      </c>
      <c r="E4538" t="s">
        <v>281</v>
      </c>
      <c r="F4538">
        <v>9</v>
      </c>
      <c r="G4538">
        <v>9</v>
      </c>
      <c r="H4538">
        <v>9</v>
      </c>
      <c r="I4538">
        <v>9</v>
      </c>
      <c r="K4538" t="str">
        <f t="shared" si="140"/>
        <v>SYRSE.COM.DURS</v>
      </c>
      <c r="L4538">
        <f t="shared" si="141"/>
        <v>9</v>
      </c>
    </row>
    <row r="4539" spans="1:12" x14ac:dyDescent="0.25">
      <c r="A4539" t="s">
        <v>89</v>
      </c>
      <c r="B4539" t="s">
        <v>380</v>
      </c>
      <c r="C4539" t="s">
        <v>385</v>
      </c>
      <c r="D4539" t="s">
        <v>381</v>
      </c>
      <c r="E4539" t="s">
        <v>281</v>
      </c>
      <c r="K4539" t="str">
        <f t="shared" si="140"/>
        <v>SYRSE.ADT.LITR.FE.ZS</v>
      </c>
      <c r="L4539">
        <f t="shared" si="141"/>
        <v>-1</v>
      </c>
    </row>
    <row r="4540" spans="1:12" x14ac:dyDescent="0.25">
      <c r="A4540" t="s">
        <v>89</v>
      </c>
      <c r="B4540" t="s">
        <v>380</v>
      </c>
      <c r="C4540" t="s">
        <v>563</v>
      </c>
      <c r="D4540" t="s">
        <v>526</v>
      </c>
      <c r="E4540" t="s">
        <v>281</v>
      </c>
      <c r="F4540">
        <v>91.6</v>
      </c>
      <c r="K4540" t="str">
        <f t="shared" si="140"/>
        <v>SYRSE.XPD.CPRM.ZS</v>
      </c>
      <c r="L4540">
        <f t="shared" si="141"/>
        <v>91.6</v>
      </c>
    </row>
    <row r="4541" spans="1:12" x14ac:dyDescent="0.25">
      <c r="A4541" t="s">
        <v>89</v>
      </c>
      <c r="B4541" t="s">
        <v>380</v>
      </c>
      <c r="C4541" t="s">
        <v>322</v>
      </c>
      <c r="D4541" t="s">
        <v>69</v>
      </c>
      <c r="E4541" t="s">
        <v>281</v>
      </c>
      <c r="F4541">
        <v>90.4</v>
      </c>
      <c r="K4541" t="str">
        <f t="shared" si="140"/>
        <v>SYRSE.XPD.CSEC.ZS</v>
      </c>
      <c r="L4541">
        <f t="shared" si="141"/>
        <v>90.4</v>
      </c>
    </row>
    <row r="4542" spans="1:12" x14ac:dyDescent="0.25">
      <c r="A4542" t="s">
        <v>89</v>
      </c>
      <c r="B4542" t="s">
        <v>380</v>
      </c>
      <c r="C4542" t="s">
        <v>95</v>
      </c>
      <c r="D4542" t="s">
        <v>203</v>
      </c>
      <c r="E4542" t="s">
        <v>281</v>
      </c>
      <c r="K4542" t="str">
        <f t="shared" si="140"/>
        <v>SYRSE.XPD.CTER.ZS</v>
      </c>
      <c r="L4542">
        <f t="shared" si="141"/>
        <v>-1</v>
      </c>
    </row>
    <row r="4543" spans="1:12" x14ac:dyDescent="0.25">
      <c r="A4543" t="s">
        <v>89</v>
      </c>
      <c r="B4543" t="s">
        <v>380</v>
      </c>
      <c r="C4543" t="s">
        <v>150</v>
      </c>
      <c r="D4543" t="s">
        <v>201</v>
      </c>
      <c r="E4543" t="s">
        <v>281</v>
      </c>
      <c r="K4543" t="str">
        <f t="shared" si="140"/>
        <v>SYRSE.XPD.PRIM.PC.ZS</v>
      </c>
      <c r="L4543">
        <f t="shared" si="141"/>
        <v>-1</v>
      </c>
    </row>
    <row r="4544" spans="1:12" x14ac:dyDescent="0.25">
      <c r="A4544" t="s">
        <v>89</v>
      </c>
      <c r="B4544" t="s">
        <v>380</v>
      </c>
      <c r="C4544" t="s">
        <v>585</v>
      </c>
      <c r="D4544" t="s">
        <v>580</v>
      </c>
      <c r="E4544" t="s">
        <v>281</v>
      </c>
      <c r="K4544" t="str">
        <f t="shared" si="140"/>
        <v>SYRSE.XPD.SECO.PC.ZS</v>
      </c>
      <c r="L4544">
        <f t="shared" si="141"/>
        <v>-1</v>
      </c>
    </row>
    <row r="4545" spans="1:12" x14ac:dyDescent="0.25">
      <c r="A4545" t="s">
        <v>89</v>
      </c>
      <c r="B4545" t="s">
        <v>380</v>
      </c>
      <c r="C4545" t="s">
        <v>539</v>
      </c>
      <c r="D4545" t="s">
        <v>558</v>
      </c>
      <c r="E4545" t="s">
        <v>281</v>
      </c>
      <c r="K4545" t="str">
        <f t="shared" si="140"/>
        <v>SYRSE.XPD.TERT.PC.ZS</v>
      </c>
      <c r="L4545">
        <f t="shared" si="141"/>
        <v>-1</v>
      </c>
    </row>
    <row r="4546" spans="1:12" x14ac:dyDescent="0.25">
      <c r="A4546" t="s">
        <v>89</v>
      </c>
      <c r="B4546" t="s">
        <v>380</v>
      </c>
      <c r="C4546" t="s">
        <v>504</v>
      </c>
      <c r="D4546" t="s">
        <v>581</v>
      </c>
      <c r="E4546" t="s">
        <v>281</v>
      </c>
      <c r="K4546" t="str">
        <f t="shared" si="140"/>
        <v>SYRSE.ADT.1524.LT.FE.ZS</v>
      </c>
      <c r="L4546">
        <f t="shared" si="141"/>
        <v>-1</v>
      </c>
    </row>
    <row r="4547" spans="1:12" x14ac:dyDescent="0.25">
      <c r="A4547" t="s">
        <v>89</v>
      </c>
      <c r="B4547" t="s">
        <v>380</v>
      </c>
      <c r="C4547" t="s">
        <v>21</v>
      </c>
      <c r="D4547" t="s">
        <v>8</v>
      </c>
      <c r="E4547" t="s">
        <v>281</v>
      </c>
      <c r="K4547" t="str">
        <f t="shared" ref="K4547:K4610" si="142">B4547&amp;D4547</f>
        <v>SYRSE.PRM.ENRL.TC.ZS</v>
      </c>
      <c r="L4547">
        <f t="shared" ref="L4547:L4610" si="143">IF(COUNT(F4547:J4547)&gt;0, SUM(F4547:J4547)/COUNT(F4547:J4547), -1)</f>
        <v>-1</v>
      </c>
    </row>
    <row r="4548" spans="1:12" x14ac:dyDescent="0.25">
      <c r="A4548" t="s">
        <v>89</v>
      </c>
      <c r="B4548" t="s">
        <v>380</v>
      </c>
      <c r="C4548" t="s">
        <v>288</v>
      </c>
      <c r="D4548" t="s">
        <v>396</v>
      </c>
      <c r="E4548" t="s">
        <v>281</v>
      </c>
      <c r="K4548" t="str">
        <f t="shared" si="142"/>
        <v>SYRSE.SEC.ENRL.TC.ZS</v>
      </c>
      <c r="L4548">
        <f t="shared" si="143"/>
        <v>-1</v>
      </c>
    </row>
    <row r="4549" spans="1:12" x14ac:dyDescent="0.25">
      <c r="A4549" t="s">
        <v>89</v>
      </c>
      <c r="B4549" t="s">
        <v>380</v>
      </c>
      <c r="C4549" t="s">
        <v>561</v>
      </c>
      <c r="D4549" t="s">
        <v>236</v>
      </c>
      <c r="E4549" t="s">
        <v>281</v>
      </c>
      <c r="F4549">
        <v>64.400000000000006</v>
      </c>
      <c r="K4549" t="str">
        <f t="shared" si="142"/>
        <v>SYRSE.TER.ENRL.TC.ZS</v>
      </c>
      <c r="L4549">
        <f t="shared" si="143"/>
        <v>64.400000000000006</v>
      </c>
    </row>
    <row r="4550" spans="1:12" x14ac:dyDescent="0.25">
      <c r="A4550" t="s">
        <v>89</v>
      </c>
      <c r="B4550" t="s">
        <v>380</v>
      </c>
      <c r="C4550" t="s">
        <v>122</v>
      </c>
      <c r="D4550" t="s">
        <v>242</v>
      </c>
      <c r="E4550" t="s">
        <v>281</v>
      </c>
      <c r="F4550">
        <v>44.8</v>
      </c>
      <c r="G4550">
        <v>42.8</v>
      </c>
      <c r="K4550" t="str">
        <f t="shared" si="142"/>
        <v>SYRSE.TER.ENRR.FE</v>
      </c>
      <c r="L4550">
        <f t="shared" si="143"/>
        <v>43.8</v>
      </c>
    </row>
    <row r="4551" spans="1:12" x14ac:dyDescent="0.25">
      <c r="A4551" t="s">
        <v>89</v>
      </c>
      <c r="B4551" t="s">
        <v>380</v>
      </c>
      <c r="C4551" t="s">
        <v>451</v>
      </c>
      <c r="D4551" t="s">
        <v>508</v>
      </c>
      <c r="E4551" t="s">
        <v>281</v>
      </c>
      <c r="K4551" t="str">
        <f t="shared" si="142"/>
        <v>SYRSE.SEC.ENRR.FE</v>
      </c>
      <c r="L4551">
        <f t="shared" si="143"/>
        <v>-1</v>
      </c>
    </row>
    <row r="4552" spans="1:12" x14ac:dyDescent="0.25">
      <c r="A4552" t="s">
        <v>89</v>
      </c>
      <c r="B4552" t="s">
        <v>380</v>
      </c>
      <c r="C4552" t="s">
        <v>128</v>
      </c>
      <c r="D4552" t="s">
        <v>160</v>
      </c>
      <c r="E4552" t="s">
        <v>281</v>
      </c>
      <c r="K4552" t="str">
        <f t="shared" si="142"/>
        <v>SYRSE.PRM.ENRR.FE</v>
      </c>
      <c r="L4552">
        <f t="shared" si="143"/>
        <v>-1</v>
      </c>
    </row>
    <row r="4553" spans="1:12" x14ac:dyDescent="0.25">
      <c r="A4553" t="s">
        <v>89</v>
      </c>
      <c r="B4553" t="s">
        <v>380</v>
      </c>
      <c r="C4553" t="s">
        <v>255</v>
      </c>
      <c r="D4553" t="s">
        <v>146</v>
      </c>
      <c r="E4553" t="s">
        <v>281</v>
      </c>
      <c r="K4553" t="str">
        <f t="shared" si="142"/>
        <v>SYRSE.SEC.TCHR.FE.ZS</v>
      </c>
      <c r="L4553">
        <f t="shared" si="143"/>
        <v>-1</v>
      </c>
    </row>
    <row r="4554" spans="1:12" x14ac:dyDescent="0.25">
      <c r="A4554" t="s">
        <v>89</v>
      </c>
      <c r="B4554" t="s">
        <v>380</v>
      </c>
      <c r="C4554" t="s">
        <v>81</v>
      </c>
      <c r="D4554" t="s">
        <v>552</v>
      </c>
      <c r="E4554" t="s">
        <v>281</v>
      </c>
      <c r="F4554">
        <v>36.700000000000003</v>
      </c>
      <c r="K4554" t="str">
        <f t="shared" si="142"/>
        <v>SYRSE.TER.TCHR.FE.ZS</v>
      </c>
      <c r="L4554">
        <f t="shared" si="143"/>
        <v>36.700000000000003</v>
      </c>
    </row>
    <row r="4555" spans="1:12" x14ac:dyDescent="0.25">
      <c r="A4555" t="s">
        <v>89</v>
      </c>
      <c r="B4555" t="s">
        <v>380</v>
      </c>
      <c r="C4555" t="s">
        <v>517</v>
      </c>
      <c r="D4555" t="s">
        <v>378</v>
      </c>
      <c r="E4555" t="s">
        <v>281</v>
      </c>
      <c r="K4555" t="str">
        <f t="shared" si="142"/>
        <v>SYRSG.DMK.SRCR.FN.ZS</v>
      </c>
      <c r="L4555">
        <f t="shared" si="143"/>
        <v>-1</v>
      </c>
    </row>
    <row r="4556" spans="1:12" x14ac:dyDescent="0.25">
      <c r="A4556" t="s">
        <v>89</v>
      </c>
      <c r="B4556" t="s">
        <v>380</v>
      </c>
      <c r="C4556" t="s">
        <v>131</v>
      </c>
      <c r="D4556" t="s">
        <v>523</v>
      </c>
      <c r="E4556" t="s">
        <v>281</v>
      </c>
      <c r="K4556" t="str">
        <f t="shared" si="142"/>
        <v>SYRSG.DMK.ALLD.FN.ZS</v>
      </c>
      <c r="L4556">
        <f t="shared" si="143"/>
        <v>-1</v>
      </c>
    </row>
    <row r="4557" spans="1:12" x14ac:dyDescent="0.25">
      <c r="A4557" t="s">
        <v>89</v>
      </c>
      <c r="B4557" t="s">
        <v>380</v>
      </c>
      <c r="C4557" t="s">
        <v>505</v>
      </c>
      <c r="D4557" t="s">
        <v>492</v>
      </c>
      <c r="E4557" t="s">
        <v>281</v>
      </c>
      <c r="K4557" t="str">
        <f t="shared" si="142"/>
        <v>SYRSG.VAW.ARGU.ZS</v>
      </c>
      <c r="L4557">
        <f t="shared" si="143"/>
        <v>-1</v>
      </c>
    </row>
    <row r="4558" spans="1:12" x14ac:dyDescent="0.25">
      <c r="A4558" t="s">
        <v>89</v>
      </c>
      <c r="B4558" t="s">
        <v>380</v>
      </c>
      <c r="C4558" t="s">
        <v>199</v>
      </c>
      <c r="D4558" t="s">
        <v>196</v>
      </c>
      <c r="E4558" t="s">
        <v>281</v>
      </c>
      <c r="K4558" t="str">
        <f t="shared" si="142"/>
        <v>SYRSG.VAW.BURN.ZS</v>
      </c>
      <c r="L4558">
        <f t="shared" si="143"/>
        <v>-1</v>
      </c>
    </row>
    <row r="4559" spans="1:12" x14ac:dyDescent="0.25">
      <c r="A4559" t="s">
        <v>89</v>
      </c>
      <c r="B4559" t="s">
        <v>380</v>
      </c>
      <c r="C4559" t="s">
        <v>137</v>
      </c>
      <c r="D4559" t="s">
        <v>159</v>
      </c>
      <c r="E4559" t="s">
        <v>281</v>
      </c>
      <c r="K4559" t="str">
        <f t="shared" si="142"/>
        <v>SYRSG.VAW.NEGL.ZS</v>
      </c>
      <c r="L4559">
        <f t="shared" si="143"/>
        <v>-1</v>
      </c>
    </row>
    <row r="4560" spans="1:12" x14ac:dyDescent="0.25">
      <c r="A4560" t="s">
        <v>89</v>
      </c>
      <c r="B4560" t="s">
        <v>380</v>
      </c>
      <c r="C4560" t="s">
        <v>327</v>
      </c>
      <c r="D4560" t="s">
        <v>583</v>
      </c>
      <c r="E4560" t="s">
        <v>281</v>
      </c>
      <c r="K4560" t="str">
        <f t="shared" si="142"/>
        <v>SYRSG.VAW.GOES.ZS</v>
      </c>
      <c r="L4560">
        <f t="shared" si="143"/>
        <v>-1</v>
      </c>
    </row>
    <row r="4561" spans="1:12" x14ac:dyDescent="0.25">
      <c r="A4561" t="s">
        <v>89</v>
      </c>
      <c r="B4561" t="s">
        <v>380</v>
      </c>
      <c r="C4561" t="s">
        <v>575</v>
      </c>
      <c r="D4561" t="s">
        <v>382</v>
      </c>
      <c r="E4561" t="s">
        <v>281</v>
      </c>
      <c r="K4561" t="str">
        <f t="shared" si="142"/>
        <v>SYRSG.VAW.REFU.ZS</v>
      </c>
      <c r="L4561">
        <f t="shared" si="143"/>
        <v>-1</v>
      </c>
    </row>
    <row r="4562" spans="1:12" x14ac:dyDescent="0.25">
      <c r="A4562" t="s">
        <v>463</v>
      </c>
      <c r="B4562" t="s">
        <v>533</v>
      </c>
      <c r="C4562" t="s">
        <v>138</v>
      </c>
      <c r="D4562" t="s">
        <v>211</v>
      </c>
      <c r="E4562" t="s">
        <v>281</v>
      </c>
      <c r="F4562">
        <v>9</v>
      </c>
      <c r="G4562">
        <v>9</v>
      </c>
      <c r="H4562">
        <v>9</v>
      </c>
      <c r="I4562">
        <v>9</v>
      </c>
      <c r="K4562" t="str">
        <f t="shared" si="142"/>
        <v>TJKSE.COM.DURS</v>
      </c>
      <c r="L4562">
        <f t="shared" si="143"/>
        <v>9</v>
      </c>
    </row>
    <row r="4563" spans="1:12" x14ac:dyDescent="0.25">
      <c r="A4563" t="s">
        <v>463</v>
      </c>
      <c r="B4563" t="s">
        <v>533</v>
      </c>
      <c r="C4563" t="s">
        <v>385</v>
      </c>
      <c r="D4563" t="s">
        <v>381</v>
      </c>
      <c r="E4563" t="s">
        <v>281</v>
      </c>
      <c r="K4563" t="str">
        <f t="shared" si="142"/>
        <v>TJKSE.ADT.LITR.FE.ZS</v>
      </c>
      <c r="L4563">
        <f t="shared" si="143"/>
        <v>-1</v>
      </c>
    </row>
    <row r="4564" spans="1:12" x14ac:dyDescent="0.25">
      <c r="A4564" t="s">
        <v>463</v>
      </c>
      <c r="B4564" t="s">
        <v>533</v>
      </c>
      <c r="C4564" t="s">
        <v>563</v>
      </c>
      <c r="D4564" t="s">
        <v>526</v>
      </c>
      <c r="E4564" t="s">
        <v>281</v>
      </c>
      <c r="K4564" t="str">
        <f t="shared" si="142"/>
        <v>TJKSE.XPD.CPRM.ZS</v>
      </c>
      <c r="L4564">
        <f t="shared" si="143"/>
        <v>-1</v>
      </c>
    </row>
    <row r="4565" spans="1:12" x14ac:dyDescent="0.25">
      <c r="A4565" t="s">
        <v>463</v>
      </c>
      <c r="B4565" t="s">
        <v>533</v>
      </c>
      <c r="C4565" t="s">
        <v>322</v>
      </c>
      <c r="D4565" t="s">
        <v>69</v>
      </c>
      <c r="E4565" t="s">
        <v>281</v>
      </c>
      <c r="K4565" t="str">
        <f t="shared" si="142"/>
        <v>TJKSE.XPD.CSEC.ZS</v>
      </c>
      <c r="L4565">
        <f t="shared" si="143"/>
        <v>-1</v>
      </c>
    </row>
    <row r="4566" spans="1:12" x14ac:dyDescent="0.25">
      <c r="A4566" t="s">
        <v>463</v>
      </c>
      <c r="B4566" t="s">
        <v>533</v>
      </c>
      <c r="C4566" t="s">
        <v>95</v>
      </c>
      <c r="D4566" t="s">
        <v>203</v>
      </c>
      <c r="E4566" t="s">
        <v>281</v>
      </c>
      <c r="F4566">
        <v>63.3</v>
      </c>
      <c r="K4566" t="str">
        <f t="shared" si="142"/>
        <v>TJKSE.XPD.CTER.ZS</v>
      </c>
      <c r="L4566">
        <f t="shared" si="143"/>
        <v>63.3</v>
      </c>
    </row>
    <row r="4567" spans="1:12" x14ac:dyDescent="0.25">
      <c r="A4567" t="s">
        <v>463</v>
      </c>
      <c r="B4567" t="s">
        <v>533</v>
      </c>
      <c r="C4567" t="s">
        <v>150</v>
      </c>
      <c r="D4567" t="s">
        <v>201</v>
      </c>
      <c r="E4567" t="s">
        <v>281</v>
      </c>
      <c r="K4567" t="str">
        <f t="shared" si="142"/>
        <v>TJKSE.XPD.PRIM.PC.ZS</v>
      </c>
      <c r="L4567">
        <f t="shared" si="143"/>
        <v>-1</v>
      </c>
    </row>
    <row r="4568" spans="1:12" x14ac:dyDescent="0.25">
      <c r="A4568" t="s">
        <v>463</v>
      </c>
      <c r="B4568" t="s">
        <v>533</v>
      </c>
      <c r="C4568" t="s">
        <v>585</v>
      </c>
      <c r="D4568" t="s">
        <v>580</v>
      </c>
      <c r="E4568" t="s">
        <v>281</v>
      </c>
      <c r="K4568" t="str">
        <f t="shared" si="142"/>
        <v>TJKSE.XPD.SECO.PC.ZS</v>
      </c>
      <c r="L4568">
        <f t="shared" si="143"/>
        <v>-1</v>
      </c>
    </row>
    <row r="4569" spans="1:12" x14ac:dyDescent="0.25">
      <c r="A4569" t="s">
        <v>463</v>
      </c>
      <c r="B4569" t="s">
        <v>533</v>
      </c>
      <c r="C4569" t="s">
        <v>539</v>
      </c>
      <c r="D4569" t="s">
        <v>558</v>
      </c>
      <c r="E4569" t="s">
        <v>281</v>
      </c>
      <c r="F4569">
        <v>19.8</v>
      </c>
      <c r="K4569" t="str">
        <f t="shared" si="142"/>
        <v>TJKSE.XPD.TERT.PC.ZS</v>
      </c>
      <c r="L4569">
        <f t="shared" si="143"/>
        <v>19.8</v>
      </c>
    </row>
    <row r="4570" spans="1:12" x14ac:dyDescent="0.25">
      <c r="A4570" t="s">
        <v>463</v>
      </c>
      <c r="B4570" t="s">
        <v>533</v>
      </c>
      <c r="C4570" t="s">
        <v>504</v>
      </c>
      <c r="D4570" t="s">
        <v>581</v>
      </c>
      <c r="E4570" t="s">
        <v>281</v>
      </c>
      <c r="K4570" t="str">
        <f t="shared" si="142"/>
        <v>TJKSE.ADT.1524.LT.FE.ZS</v>
      </c>
      <c r="L4570">
        <f t="shared" si="143"/>
        <v>-1</v>
      </c>
    </row>
    <row r="4571" spans="1:12" x14ac:dyDescent="0.25">
      <c r="A4571" t="s">
        <v>463</v>
      </c>
      <c r="B4571" t="s">
        <v>533</v>
      </c>
      <c r="C4571" t="s">
        <v>21</v>
      </c>
      <c r="D4571" t="s">
        <v>8</v>
      </c>
      <c r="E4571" t="s">
        <v>281</v>
      </c>
      <c r="F4571">
        <v>22.3</v>
      </c>
      <c r="G4571">
        <v>22.2</v>
      </c>
      <c r="H4571">
        <v>22.3</v>
      </c>
      <c r="K4571" t="str">
        <f t="shared" si="142"/>
        <v>TJKSE.PRM.ENRL.TC.ZS</v>
      </c>
      <c r="L4571">
        <f t="shared" si="143"/>
        <v>22.266666666666666</v>
      </c>
    </row>
    <row r="4572" spans="1:12" x14ac:dyDescent="0.25">
      <c r="A4572" t="s">
        <v>463</v>
      </c>
      <c r="B4572" t="s">
        <v>533</v>
      </c>
      <c r="C4572" t="s">
        <v>288</v>
      </c>
      <c r="D4572" t="s">
        <v>396</v>
      </c>
      <c r="E4572" t="s">
        <v>281</v>
      </c>
      <c r="K4572" t="str">
        <f t="shared" si="142"/>
        <v>TJKSE.SEC.ENRL.TC.ZS</v>
      </c>
      <c r="L4572">
        <f t="shared" si="143"/>
        <v>-1</v>
      </c>
    </row>
    <row r="4573" spans="1:12" x14ac:dyDescent="0.25">
      <c r="A4573" t="s">
        <v>463</v>
      </c>
      <c r="B4573" t="s">
        <v>533</v>
      </c>
      <c r="C4573" t="s">
        <v>561</v>
      </c>
      <c r="D4573" t="s">
        <v>236</v>
      </c>
      <c r="E4573" t="s">
        <v>281</v>
      </c>
      <c r="F4573">
        <v>17.600000000000001</v>
      </c>
      <c r="G4573">
        <v>17.399999999999999</v>
      </c>
      <c r="H4573">
        <v>16.7</v>
      </c>
      <c r="K4573" t="str">
        <f t="shared" si="142"/>
        <v>TJKSE.TER.ENRL.TC.ZS</v>
      </c>
      <c r="L4573">
        <f t="shared" si="143"/>
        <v>17.233333333333334</v>
      </c>
    </row>
    <row r="4574" spans="1:12" x14ac:dyDescent="0.25">
      <c r="A4574" t="s">
        <v>463</v>
      </c>
      <c r="B4574" t="s">
        <v>533</v>
      </c>
      <c r="C4574" t="s">
        <v>122</v>
      </c>
      <c r="D4574" t="s">
        <v>242</v>
      </c>
      <c r="E4574" t="s">
        <v>281</v>
      </c>
      <c r="F4574">
        <v>21.3</v>
      </c>
      <c r="G4574">
        <v>24.4</v>
      </c>
      <c r="H4574">
        <v>26.9</v>
      </c>
      <c r="K4574" t="str">
        <f t="shared" si="142"/>
        <v>TJKSE.TER.ENRR.FE</v>
      </c>
      <c r="L4574">
        <f t="shared" si="143"/>
        <v>24.2</v>
      </c>
    </row>
    <row r="4575" spans="1:12" x14ac:dyDescent="0.25">
      <c r="A4575" t="s">
        <v>463</v>
      </c>
      <c r="B4575" t="s">
        <v>533</v>
      </c>
      <c r="C4575" t="s">
        <v>451</v>
      </c>
      <c r="D4575" t="s">
        <v>508</v>
      </c>
      <c r="E4575" t="s">
        <v>281</v>
      </c>
      <c r="K4575" t="str">
        <f t="shared" si="142"/>
        <v>TJKSE.SEC.ENRR.FE</v>
      </c>
      <c r="L4575">
        <f t="shared" si="143"/>
        <v>-1</v>
      </c>
    </row>
    <row r="4576" spans="1:12" x14ac:dyDescent="0.25">
      <c r="A4576" t="s">
        <v>463</v>
      </c>
      <c r="B4576" t="s">
        <v>533</v>
      </c>
      <c r="C4576" t="s">
        <v>128</v>
      </c>
      <c r="D4576" t="s">
        <v>160</v>
      </c>
      <c r="E4576" t="s">
        <v>281</v>
      </c>
      <c r="F4576">
        <v>97.1</v>
      </c>
      <c r="G4576">
        <v>97.4</v>
      </c>
      <c r="H4576">
        <v>100.3</v>
      </c>
      <c r="K4576" t="str">
        <f t="shared" si="142"/>
        <v>TJKSE.PRM.ENRR.FE</v>
      </c>
      <c r="L4576">
        <f t="shared" si="143"/>
        <v>98.266666666666666</v>
      </c>
    </row>
    <row r="4577" spans="1:12" x14ac:dyDescent="0.25">
      <c r="A4577" t="s">
        <v>463</v>
      </c>
      <c r="B4577" t="s">
        <v>533</v>
      </c>
      <c r="C4577" t="s">
        <v>255</v>
      </c>
      <c r="D4577" t="s">
        <v>146</v>
      </c>
      <c r="E4577" t="s">
        <v>281</v>
      </c>
      <c r="K4577" t="str">
        <f t="shared" si="142"/>
        <v>TJKSE.SEC.TCHR.FE.ZS</v>
      </c>
      <c r="L4577">
        <f t="shared" si="143"/>
        <v>-1</v>
      </c>
    </row>
    <row r="4578" spans="1:12" x14ac:dyDescent="0.25">
      <c r="A4578" t="s">
        <v>463</v>
      </c>
      <c r="B4578" t="s">
        <v>533</v>
      </c>
      <c r="C4578" t="s">
        <v>81</v>
      </c>
      <c r="D4578" t="s">
        <v>552</v>
      </c>
      <c r="E4578" t="s">
        <v>281</v>
      </c>
      <c r="F4578">
        <v>38</v>
      </c>
      <c r="G4578">
        <v>36.799999999999997</v>
      </c>
      <c r="H4578">
        <v>37.299999999999997</v>
      </c>
      <c r="K4578" t="str">
        <f t="shared" si="142"/>
        <v>TJKSE.TER.TCHR.FE.ZS</v>
      </c>
      <c r="L4578">
        <f t="shared" si="143"/>
        <v>37.366666666666667</v>
      </c>
    </row>
    <row r="4579" spans="1:12" x14ac:dyDescent="0.25">
      <c r="A4579" t="s">
        <v>463</v>
      </c>
      <c r="B4579" t="s">
        <v>533</v>
      </c>
      <c r="C4579" t="s">
        <v>517</v>
      </c>
      <c r="D4579" t="s">
        <v>378</v>
      </c>
      <c r="E4579" t="s">
        <v>281</v>
      </c>
      <c r="K4579" t="str">
        <f t="shared" si="142"/>
        <v>TJKSG.DMK.SRCR.FN.ZS</v>
      </c>
      <c r="L4579">
        <f t="shared" si="143"/>
        <v>-1</v>
      </c>
    </row>
    <row r="4580" spans="1:12" x14ac:dyDescent="0.25">
      <c r="A4580" t="s">
        <v>463</v>
      </c>
      <c r="B4580" t="s">
        <v>533</v>
      </c>
      <c r="C4580" t="s">
        <v>131</v>
      </c>
      <c r="D4580" t="s">
        <v>523</v>
      </c>
      <c r="E4580" t="s">
        <v>281</v>
      </c>
      <c r="K4580" t="str">
        <f t="shared" si="142"/>
        <v>TJKSG.DMK.ALLD.FN.ZS</v>
      </c>
      <c r="L4580">
        <f t="shared" si="143"/>
        <v>-1</v>
      </c>
    </row>
    <row r="4581" spans="1:12" x14ac:dyDescent="0.25">
      <c r="A4581" t="s">
        <v>463</v>
      </c>
      <c r="B4581" t="s">
        <v>533</v>
      </c>
      <c r="C4581" t="s">
        <v>505</v>
      </c>
      <c r="D4581" t="s">
        <v>492</v>
      </c>
      <c r="E4581" t="s">
        <v>281</v>
      </c>
      <c r="H4581">
        <v>52.3</v>
      </c>
      <c r="K4581" t="str">
        <f t="shared" si="142"/>
        <v>TJKSG.VAW.ARGU.ZS</v>
      </c>
      <c r="L4581">
        <f t="shared" si="143"/>
        <v>52.3</v>
      </c>
    </row>
    <row r="4582" spans="1:12" x14ac:dyDescent="0.25">
      <c r="A4582" t="s">
        <v>463</v>
      </c>
      <c r="B4582" t="s">
        <v>533</v>
      </c>
      <c r="C4582" t="s">
        <v>199</v>
      </c>
      <c r="D4582" t="s">
        <v>196</v>
      </c>
      <c r="E4582" t="s">
        <v>281</v>
      </c>
      <c r="H4582">
        <v>29.6</v>
      </c>
      <c r="K4582" t="str">
        <f t="shared" si="142"/>
        <v>TJKSG.VAW.BURN.ZS</v>
      </c>
      <c r="L4582">
        <f t="shared" si="143"/>
        <v>29.6</v>
      </c>
    </row>
    <row r="4583" spans="1:12" x14ac:dyDescent="0.25">
      <c r="A4583" t="s">
        <v>463</v>
      </c>
      <c r="B4583" t="s">
        <v>533</v>
      </c>
      <c r="C4583" t="s">
        <v>137</v>
      </c>
      <c r="D4583" t="s">
        <v>159</v>
      </c>
      <c r="E4583" t="s">
        <v>281</v>
      </c>
      <c r="H4583">
        <v>49.9</v>
      </c>
      <c r="K4583" t="str">
        <f t="shared" si="142"/>
        <v>TJKSG.VAW.NEGL.ZS</v>
      </c>
      <c r="L4583">
        <f t="shared" si="143"/>
        <v>49.9</v>
      </c>
    </row>
    <row r="4584" spans="1:12" x14ac:dyDescent="0.25">
      <c r="A4584" t="s">
        <v>463</v>
      </c>
      <c r="B4584" t="s">
        <v>533</v>
      </c>
      <c r="C4584" t="s">
        <v>327</v>
      </c>
      <c r="D4584" t="s">
        <v>583</v>
      </c>
      <c r="E4584" t="s">
        <v>281</v>
      </c>
      <c r="H4584">
        <v>51.3</v>
      </c>
      <c r="K4584" t="str">
        <f t="shared" si="142"/>
        <v>TJKSG.VAW.GOES.ZS</v>
      </c>
      <c r="L4584">
        <f t="shared" si="143"/>
        <v>51.3</v>
      </c>
    </row>
    <row r="4585" spans="1:12" x14ac:dyDescent="0.25">
      <c r="A4585" t="s">
        <v>463</v>
      </c>
      <c r="B4585" t="s">
        <v>533</v>
      </c>
      <c r="C4585" t="s">
        <v>575</v>
      </c>
      <c r="D4585" t="s">
        <v>382</v>
      </c>
      <c r="E4585" t="s">
        <v>281</v>
      </c>
      <c r="H4585">
        <v>26.7</v>
      </c>
      <c r="K4585" t="str">
        <f t="shared" si="142"/>
        <v>TJKSG.VAW.REFU.ZS</v>
      </c>
      <c r="L4585">
        <f t="shared" si="143"/>
        <v>26.7</v>
      </c>
    </row>
    <row r="4586" spans="1:12" x14ac:dyDescent="0.25">
      <c r="A4586" t="s">
        <v>511</v>
      </c>
      <c r="B4586" t="s">
        <v>206</v>
      </c>
      <c r="C4586" t="s">
        <v>138</v>
      </c>
      <c r="D4586" t="s">
        <v>211</v>
      </c>
      <c r="E4586" t="s">
        <v>281</v>
      </c>
      <c r="F4586">
        <v>7</v>
      </c>
      <c r="G4586">
        <v>7</v>
      </c>
      <c r="H4586">
        <v>7</v>
      </c>
      <c r="I4586">
        <v>7</v>
      </c>
      <c r="K4586" t="str">
        <f t="shared" si="142"/>
        <v>TZASE.COM.DURS</v>
      </c>
      <c r="L4586">
        <f t="shared" si="143"/>
        <v>7</v>
      </c>
    </row>
    <row r="4587" spans="1:12" x14ac:dyDescent="0.25">
      <c r="A4587" t="s">
        <v>511</v>
      </c>
      <c r="B4587" t="s">
        <v>206</v>
      </c>
      <c r="C4587" t="s">
        <v>385</v>
      </c>
      <c r="D4587" t="s">
        <v>381</v>
      </c>
      <c r="E4587" t="s">
        <v>281</v>
      </c>
      <c r="F4587">
        <v>73.099999999999994</v>
      </c>
      <c r="K4587" t="str">
        <f t="shared" si="142"/>
        <v>TZASE.ADT.LITR.FE.ZS</v>
      </c>
      <c r="L4587">
        <f t="shared" si="143"/>
        <v>73.099999999999994</v>
      </c>
    </row>
    <row r="4588" spans="1:12" x14ac:dyDescent="0.25">
      <c r="A4588" t="s">
        <v>511</v>
      </c>
      <c r="B4588" t="s">
        <v>206</v>
      </c>
      <c r="C4588" t="s">
        <v>563</v>
      </c>
      <c r="D4588" t="s">
        <v>526</v>
      </c>
      <c r="E4588" t="s">
        <v>281</v>
      </c>
      <c r="K4588" t="str">
        <f t="shared" si="142"/>
        <v>TZASE.XPD.CPRM.ZS</v>
      </c>
      <c r="L4588">
        <f t="shared" si="143"/>
        <v>-1</v>
      </c>
    </row>
    <row r="4589" spans="1:12" x14ac:dyDescent="0.25">
      <c r="A4589" t="s">
        <v>511</v>
      </c>
      <c r="B4589" t="s">
        <v>206</v>
      </c>
      <c r="C4589" t="s">
        <v>322</v>
      </c>
      <c r="D4589" t="s">
        <v>69</v>
      </c>
      <c r="E4589" t="s">
        <v>281</v>
      </c>
      <c r="K4589" t="str">
        <f t="shared" si="142"/>
        <v>TZASE.XPD.CSEC.ZS</v>
      </c>
      <c r="L4589">
        <f t="shared" si="143"/>
        <v>-1</v>
      </c>
    </row>
    <row r="4590" spans="1:12" x14ac:dyDescent="0.25">
      <c r="A4590" t="s">
        <v>511</v>
      </c>
      <c r="B4590" t="s">
        <v>206</v>
      </c>
      <c r="C4590" t="s">
        <v>95</v>
      </c>
      <c r="D4590" t="s">
        <v>203</v>
      </c>
      <c r="E4590" t="s">
        <v>281</v>
      </c>
      <c r="K4590" t="str">
        <f t="shared" si="142"/>
        <v>TZASE.XPD.CTER.ZS</v>
      </c>
      <c r="L4590">
        <f t="shared" si="143"/>
        <v>-1</v>
      </c>
    </row>
    <row r="4591" spans="1:12" x14ac:dyDescent="0.25">
      <c r="A4591" t="s">
        <v>511</v>
      </c>
      <c r="B4591" t="s">
        <v>206</v>
      </c>
      <c r="C4591" t="s">
        <v>150</v>
      </c>
      <c r="D4591" t="s">
        <v>201</v>
      </c>
      <c r="E4591" t="s">
        <v>281</v>
      </c>
      <c r="K4591" t="str">
        <f t="shared" si="142"/>
        <v>TZASE.XPD.PRIM.PC.ZS</v>
      </c>
      <c r="L4591">
        <f t="shared" si="143"/>
        <v>-1</v>
      </c>
    </row>
    <row r="4592" spans="1:12" x14ac:dyDescent="0.25">
      <c r="A4592" t="s">
        <v>511</v>
      </c>
      <c r="B4592" t="s">
        <v>206</v>
      </c>
      <c r="C4592" t="s">
        <v>585</v>
      </c>
      <c r="D4592" t="s">
        <v>580</v>
      </c>
      <c r="E4592" t="s">
        <v>281</v>
      </c>
      <c r="K4592" t="str">
        <f t="shared" si="142"/>
        <v>TZASE.XPD.SECO.PC.ZS</v>
      </c>
      <c r="L4592">
        <f t="shared" si="143"/>
        <v>-1</v>
      </c>
    </row>
    <row r="4593" spans="1:12" x14ac:dyDescent="0.25">
      <c r="A4593" t="s">
        <v>511</v>
      </c>
      <c r="B4593" t="s">
        <v>206</v>
      </c>
      <c r="C4593" t="s">
        <v>539</v>
      </c>
      <c r="D4593" t="s">
        <v>558</v>
      </c>
      <c r="E4593" t="s">
        <v>281</v>
      </c>
      <c r="K4593" t="str">
        <f t="shared" si="142"/>
        <v>TZASE.XPD.TERT.PC.ZS</v>
      </c>
      <c r="L4593">
        <f t="shared" si="143"/>
        <v>-1</v>
      </c>
    </row>
    <row r="4594" spans="1:12" x14ac:dyDescent="0.25">
      <c r="A4594" t="s">
        <v>511</v>
      </c>
      <c r="B4594" t="s">
        <v>206</v>
      </c>
      <c r="C4594" t="s">
        <v>504</v>
      </c>
      <c r="D4594" t="s">
        <v>581</v>
      </c>
      <c r="E4594" t="s">
        <v>281</v>
      </c>
      <c r="F4594">
        <v>84.6</v>
      </c>
      <c r="K4594" t="str">
        <f t="shared" si="142"/>
        <v>TZASE.ADT.1524.LT.FE.ZS</v>
      </c>
      <c r="L4594">
        <f t="shared" si="143"/>
        <v>84.6</v>
      </c>
    </row>
    <row r="4595" spans="1:12" x14ac:dyDescent="0.25">
      <c r="A4595" t="s">
        <v>511</v>
      </c>
      <c r="B4595" t="s">
        <v>206</v>
      </c>
      <c r="C4595" t="s">
        <v>21</v>
      </c>
      <c r="D4595" t="s">
        <v>8</v>
      </c>
      <c r="E4595" t="s">
        <v>281</v>
      </c>
      <c r="G4595">
        <v>41.8</v>
      </c>
      <c r="H4595">
        <v>47.2</v>
      </c>
      <c r="I4595">
        <v>50.6</v>
      </c>
      <c r="K4595" t="str">
        <f t="shared" si="142"/>
        <v>TZASE.PRM.ENRL.TC.ZS</v>
      </c>
      <c r="L4595">
        <f t="shared" si="143"/>
        <v>46.533333333333331</v>
      </c>
    </row>
    <row r="4596" spans="1:12" x14ac:dyDescent="0.25">
      <c r="A4596" t="s">
        <v>511</v>
      </c>
      <c r="B4596" t="s">
        <v>206</v>
      </c>
      <c r="C4596" t="s">
        <v>288</v>
      </c>
      <c r="D4596" t="s">
        <v>396</v>
      </c>
      <c r="E4596" t="s">
        <v>281</v>
      </c>
      <c r="G4596">
        <v>15.9</v>
      </c>
      <c r="H4596">
        <v>17.100000000000001</v>
      </c>
      <c r="I4596">
        <v>20.9</v>
      </c>
      <c r="K4596" t="str">
        <f t="shared" si="142"/>
        <v>TZASE.SEC.ENRL.TC.ZS</v>
      </c>
      <c r="L4596">
        <f t="shared" si="143"/>
        <v>17.966666666666665</v>
      </c>
    </row>
    <row r="4597" spans="1:12" x14ac:dyDescent="0.25">
      <c r="A4597" t="s">
        <v>511</v>
      </c>
      <c r="B4597" t="s">
        <v>206</v>
      </c>
      <c r="C4597" t="s">
        <v>561</v>
      </c>
      <c r="D4597" t="s">
        <v>236</v>
      </c>
      <c r="E4597" t="s">
        <v>281</v>
      </c>
      <c r="K4597" t="str">
        <f t="shared" si="142"/>
        <v>TZASE.TER.ENRL.TC.ZS</v>
      </c>
      <c r="L4597">
        <f t="shared" si="143"/>
        <v>-1</v>
      </c>
    </row>
    <row r="4598" spans="1:12" x14ac:dyDescent="0.25">
      <c r="A4598" t="s">
        <v>511</v>
      </c>
      <c r="B4598" t="s">
        <v>206</v>
      </c>
      <c r="C4598" t="s">
        <v>122</v>
      </c>
      <c r="D4598" t="s">
        <v>242</v>
      </c>
      <c r="E4598" t="s">
        <v>281</v>
      </c>
      <c r="F4598">
        <v>2.8</v>
      </c>
      <c r="K4598" t="str">
        <f t="shared" si="142"/>
        <v>TZASE.TER.ENRR.FE</v>
      </c>
      <c r="L4598">
        <f t="shared" si="143"/>
        <v>2.8</v>
      </c>
    </row>
    <row r="4599" spans="1:12" x14ac:dyDescent="0.25">
      <c r="A4599" t="s">
        <v>511</v>
      </c>
      <c r="B4599" t="s">
        <v>206</v>
      </c>
      <c r="C4599" t="s">
        <v>451</v>
      </c>
      <c r="D4599" t="s">
        <v>508</v>
      </c>
      <c r="E4599" t="s">
        <v>281</v>
      </c>
      <c r="F4599">
        <v>27</v>
      </c>
      <c r="G4599">
        <v>26.8</v>
      </c>
      <c r="H4599">
        <v>27.7</v>
      </c>
      <c r="I4599">
        <v>30.1</v>
      </c>
      <c r="K4599" t="str">
        <f t="shared" si="142"/>
        <v>TZASE.SEC.ENRR.FE</v>
      </c>
      <c r="L4599">
        <f t="shared" si="143"/>
        <v>27.9</v>
      </c>
    </row>
    <row r="4600" spans="1:12" x14ac:dyDescent="0.25">
      <c r="A4600" t="s">
        <v>511</v>
      </c>
      <c r="B4600" t="s">
        <v>206</v>
      </c>
      <c r="C4600" t="s">
        <v>128</v>
      </c>
      <c r="D4600" t="s">
        <v>160</v>
      </c>
      <c r="E4600" t="s">
        <v>281</v>
      </c>
      <c r="F4600">
        <v>87</v>
      </c>
      <c r="G4600">
        <v>87.3</v>
      </c>
      <c r="H4600">
        <v>90.8</v>
      </c>
      <c r="I4600">
        <v>95.4</v>
      </c>
      <c r="K4600" t="str">
        <f t="shared" si="142"/>
        <v>TZASE.PRM.ENRR.FE</v>
      </c>
      <c r="L4600">
        <f t="shared" si="143"/>
        <v>90.125</v>
      </c>
    </row>
    <row r="4601" spans="1:12" x14ac:dyDescent="0.25">
      <c r="A4601" t="s">
        <v>511</v>
      </c>
      <c r="B4601" t="s">
        <v>206</v>
      </c>
      <c r="C4601" t="s">
        <v>255</v>
      </c>
      <c r="D4601" t="s">
        <v>146</v>
      </c>
      <c r="E4601" t="s">
        <v>281</v>
      </c>
      <c r="G4601">
        <v>34.799999999999997</v>
      </c>
      <c r="H4601">
        <v>34.799999999999997</v>
      </c>
      <c r="I4601">
        <v>33.299999999999997</v>
      </c>
      <c r="K4601" t="str">
        <f t="shared" si="142"/>
        <v>TZASE.SEC.TCHR.FE.ZS</v>
      </c>
      <c r="L4601">
        <f t="shared" si="143"/>
        <v>34.299999999999997</v>
      </c>
    </row>
    <row r="4602" spans="1:12" x14ac:dyDescent="0.25">
      <c r="A4602" t="s">
        <v>511</v>
      </c>
      <c r="B4602" t="s">
        <v>206</v>
      </c>
      <c r="C4602" t="s">
        <v>81</v>
      </c>
      <c r="D4602" t="s">
        <v>552</v>
      </c>
      <c r="E4602" t="s">
        <v>281</v>
      </c>
      <c r="K4602" t="str">
        <f t="shared" si="142"/>
        <v>TZASE.TER.TCHR.FE.ZS</v>
      </c>
      <c r="L4602">
        <f t="shared" si="143"/>
        <v>-1</v>
      </c>
    </row>
    <row r="4603" spans="1:12" x14ac:dyDescent="0.25">
      <c r="A4603" t="s">
        <v>511</v>
      </c>
      <c r="B4603" t="s">
        <v>206</v>
      </c>
      <c r="C4603" t="s">
        <v>517</v>
      </c>
      <c r="D4603" t="s">
        <v>378</v>
      </c>
      <c r="E4603" t="s">
        <v>281</v>
      </c>
      <c r="K4603" t="str">
        <f t="shared" si="142"/>
        <v>TZASG.DMK.SRCR.FN.ZS</v>
      </c>
      <c r="L4603">
        <f t="shared" si="143"/>
        <v>-1</v>
      </c>
    </row>
    <row r="4604" spans="1:12" x14ac:dyDescent="0.25">
      <c r="A4604" t="s">
        <v>511</v>
      </c>
      <c r="B4604" t="s">
        <v>206</v>
      </c>
      <c r="C4604" t="s">
        <v>131</v>
      </c>
      <c r="D4604" t="s">
        <v>523</v>
      </c>
      <c r="E4604" t="s">
        <v>281</v>
      </c>
      <c r="G4604">
        <v>35.200000000000003</v>
      </c>
      <c r="K4604" t="str">
        <f t="shared" si="142"/>
        <v>TZASG.DMK.ALLD.FN.ZS</v>
      </c>
      <c r="L4604">
        <f t="shared" si="143"/>
        <v>35.200000000000003</v>
      </c>
    </row>
    <row r="4605" spans="1:12" x14ac:dyDescent="0.25">
      <c r="A4605" t="s">
        <v>511</v>
      </c>
      <c r="B4605" t="s">
        <v>206</v>
      </c>
      <c r="C4605" t="s">
        <v>505</v>
      </c>
      <c r="D4605" t="s">
        <v>492</v>
      </c>
      <c r="E4605" t="s">
        <v>281</v>
      </c>
      <c r="G4605">
        <v>42</v>
      </c>
      <c r="K4605" t="str">
        <f t="shared" si="142"/>
        <v>TZASG.VAW.ARGU.ZS</v>
      </c>
      <c r="L4605">
        <f t="shared" si="143"/>
        <v>42</v>
      </c>
    </row>
    <row r="4606" spans="1:12" x14ac:dyDescent="0.25">
      <c r="A4606" t="s">
        <v>511</v>
      </c>
      <c r="B4606" t="s">
        <v>206</v>
      </c>
      <c r="C4606" t="s">
        <v>199</v>
      </c>
      <c r="D4606" t="s">
        <v>196</v>
      </c>
      <c r="E4606" t="s">
        <v>281</v>
      </c>
      <c r="G4606">
        <v>20.2</v>
      </c>
      <c r="K4606" t="str">
        <f t="shared" si="142"/>
        <v>TZASG.VAW.BURN.ZS</v>
      </c>
      <c r="L4606">
        <f t="shared" si="143"/>
        <v>20.2</v>
      </c>
    </row>
    <row r="4607" spans="1:12" x14ac:dyDescent="0.25">
      <c r="A4607" t="s">
        <v>511</v>
      </c>
      <c r="B4607" t="s">
        <v>206</v>
      </c>
      <c r="C4607" t="s">
        <v>137</v>
      </c>
      <c r="D4607" t="s">
        <v>159</v>
      </c>
      <c r="E4607" t="s">
        <v>281</v>
      </c>
      <c r="G4607">
        <v>47.9</v>
      </c>
      <c r="K4607" t="str">
        <f t="shared" si="142"/>
        <v>TZASG.VAW.NEGL.ZS</v>
      </c>
      <c r="L4607">
        <f t="shared" si="143"/>
        <v>47.9</v>
      </c>
    </row>
    <row r="4608" spans="1:12" x14ac:dyDescent="0.25">
      <c r="A4608" t="s">
        <v>511</v>
      </c>
      <c r="B4608" t="s">
        <v>206</v>
      </c>
      <c r="C4608" t="s">
        <v>327</v>
      </c>
      <c r="D4608" t="s">
        <v>583</v>
      </c>
      <c r="E4608" t="s">
        <v>281</v>
      </c>
      <c r="G4608">
        <v>40.9</v>
      </c>
      <c r="K4608" t="str">
        <f t="shared" si="142"/>
        <v>TZASG.VAW.GOES.ZS</v>
      </c>
      <c r="L4608">
        <f t="shared" si="143"/>
        <v>40.9</v>
      </c>
    </row>
    <row r="4609" spans="1:12" x14ac:dyDescent="0.25">
      <c r="A4609" t="s">
        <v>511</v>
      </c>
      <c r="B4609" t="s">
        <v>206</v>
      </c>
      <c r="C4609" t="s">
        <v>575</v>
      </c>
      <c r="D4609" t="s">
        <v>382</v>
      </c>
      <c r="E4609" t="s">
        <v>281</v>
      </c>
      <c r="G4609">
        <v>30.5</v>
      </c>
      <c r="K4609" t="str">
        <f t="shared" si="142"/>
        <v>TZASG.VAW.REFU.ZS</v>
      </c>
      <c r="L4609">
        <f t="shared" si="143"/>
        <v>30.5</v>
      </c>
    </row>
    <row r="4610" spans="1:12" x14ac:dyDescent="0.25">
      <c r="A4610" t="s">
        <v>73</v>
      </c>
      <c r="B4610" t="s">
        <v>36</v>
      </c>
      <c r="C4610" t="s">
        <v>138</v>
      </c>
      <c r="D4610" t="s">
        <v>211</v>
      </c>
      <c r="E4610" t="s">
        <v>281</v>
      </c>
      <c r="F4610">
        <v>9</v>
      </c>
      <c r="G4610">
        <v>9</v>
      </c>
      <c r="H4610">
        <v>9</v>
      </c>
      <c r="I4610">
        <v>9</v>
      </c>
      <c r="K4610" t="str">
        <f t="shared" si="142"/>
        <v>THASE.COM.DURS</v>
      </c>
      <c r="L4610">
        <f t="shared" si="143"/>
        <v>9</v>
      </c>
    </row>
    <row r="4611" spans="1:12" x14ac:dyDescent="0.25">
      <c r="A4611" t="s">
        <v>73</v>
      </c>
      <c r="B4611" t="s">
        <v>36</v>
      </c>
      <c r="C4611" t="s">
        <v>385</v>
      </c>
      <c r="D4611" t="s">
        <v>381</v>
      </c>
      <c r="E4611" t="s">
        <v>281</v>
      </c>
      <c r="F4611">
        <v>91.2</v>
      </c>
      <c r="K4611" t="str">
        <f t="shared" ref="K4611:K4674" si="144">B4611&amp;D4611</f>
        <v>THASE.ADT.LITR.FE.ZS</v>
      </c>
      <c r="L4611">
        <f t="shared" ref="L4611:L4674" si="145">IF(COUNT(F4611:J4611)&gt;0, SUM(F4611:J4611)/COUNT(F4611:J4611), -1)</f>
        <v>91.2</v>
      </c>
    </row>
    <row r="4612" spans="1:12" x14ac:dyDescent="0.25">
      <c r="A4612" t="s">
        <v>73</v>
      </c>
      <c r="B4612" t="s">
        <v>36</v>
      </c>
      <c r="C4612" t="s">
        <v>563</v>
      </c>
      <c r="D4612" t="s">
        <v>526</v>
      </c>
      <c r="E4612" t="s">
        <v>281</v>
      </c>
      <c r="K4612" t="str">
        <f t="shared" si="144"/>
        <v>THASE.XPD.CPRM.ZS</v>
      </c>
      <c r="L4612">
        <f t="shared" si="145"/>
        <v>-1</v>
      </c>
    </row>
    <row r="4613" spans="1:12" x14ac:dyDescent="0.25">
      <c r="A4613" t="s">
        <v>73</v>
      </c>
      <c r="B4613" t="s">
        <v>36</v>
      </c>
      <c r="C4613" t="s">
        <v>322</v>
      </c>
      <c r="D4613" t="s">
        <v>69</v>
      </c>
      <c r="E4613" t="s">
        <v>281</v>
      </c>
      <c r="K4613" t="str">
        <f t="shared" si="144"/>
        <v>THASE.XPD.CSEC.ZS</v>
      </c>
      <c r="L4613">
        <f t="shared" si="145"/>
        <v>-1</v>
      </c>
    </row>
    <row r="4614" spans="1:12" x14ac:dyDescent="0.25">
      <c r="A4614" t="s">
        <v>73</v>
      </c>
      <c r="B4614" t="s">
        <v>36</v>
      </c>
      <c r="C4614" t="s">
        <v>95</v>
      </c>
      <c r="D4614" t="s">
        <v>203</v>
      </c>
      <c r="E4614" t="s">
        <v>281</v>
      </c>
      <c r="K4614" t="str">
        <f t="shared" si="144"/>
        <v>THASE.XPD.CTER.ZS</v>
      </c>
      <c r="L4614">
        <f t="shared" si="145"/>
        <v>-1</v>
      </c>
    </row>
    <row r="4615" spans="1:12" x14ac:dyDescent="0.25">
      <c r="A4615" t="s">
        <v>73</v>
      </c>
      <c r="B4615" t="s">
        <v>36</v>
      </c>
      <c r="C4615" t="s">
        <v>150</v>
      </c>
      <c r="D4615" t="s">
        <v>201</v>
      </c>
      <c r="E4615" t="s">
        <v>281</v>
      </c>
      <c r="K4615" t="str">
        <f t="shared" si="144"/>
        <v>THASE.XPD.PRIM.PC.ZS</v>
      </c>
      <c r="L4615">
        <f t="shared" si="145"/>
        <v>-1</v>
      </c>
    </row>
    <row r="4616" spans="1:12" x14ac:dyDescent="0.25">
      <c r="A4616" t="s">
        <v>73</v>
      </c>
      <c r="B4616" t="s">
        <v>36</v>
      </c>
      <c r="C4616" t="s">
        <v>585</v>
      </c>
      <c r="D4616" t="s">
        <v>580</v>
      </c>
      <c r="E4616" t="s">
        <v>281</v>
      </c>
      <c r="K4616" t="str">
        <f t="shared" si="144"/>
        <v>THASE.XPD.SECO.PC.ZS</v>
      </c>
      <c r="L4616">
        <f t="shared" si="145"/>
        <v>-1</v>
      </c>
    </row>
    <row r="4617" spans="1:12" x14ac:dyDescent="0.25">
      <c r="A4617" t="s">
        <v>73</v>
      </c>
      <c r="B4617" t="s">
        <v>36</v>
      </c>
      <c r="C4617" t="s">
        <v>539</v>
      </c>
      <c r="D4617" t="s">
        <v>558</v>
      </c>
      <c r="E4617" t="s">
        <v>281</v>
      </c>
      <c r="K4617" t="str">
        <f t="shared" si="144"/>
        <v>THASE.XPD.TERT.PC.ZS</v>
      </c>
      <c r="L4617">
        <f t="shared" si="145"/>
        <v>-1</v>
      </c>
    </row>
    <row r="4618" spans="1:12" x14ac:dyDescent="0.25">
      <c r="A4618" t="s">
        <v>73</v>
      </c>
      <c r="B4618" t="s">
        <v>36</v>
      </c>
      <c r="C4618" t="s">
        <v>504</v>
      </c>
      <c r="D4618" t="s">
        <v>581</v>
      </c>
      <c r="E4618" t="s">
        <v>281</v>
      </c>
      <c r="F4618">
        <v>98.3</v>
      </c>
      <c r="K4618" t="str">
        <f t="shared" si="144"/>
        <v>THASE.ADT.1524.LT.FE.ZS</v>
      </c>
      <c r="L4618">
        <f t="shared" si="145"/>
        <v>98.3</v>
      </c>
    </row>
    <row r="4619" spans="1:12" x14ac:dyDescent="0.25">
      <c r="A4619" t="s">
        <v>73</v>
      </c>
      <c r="B4619" t="s">
        <v>36</v>
      </c>
      <c r="C4619" t="s">
        <v>21</v>
      </c>
      <c r="D4619" t="s">
        <v>8</v>
      </c>
      <c r="E4619" t="s">
        <v>281</v>
      </c>
      <c r="F4619">
        <v>16.899999999999999</v>
      </c>
      <c r="G4619">
        <v>16.7</v>
      </c>
      <c r="H4619">
        <v>16.2</v>
      </c>
      <c r="K4619" t="str">
        <f t="shared" si="144"/>
        <v>THASE.PRM.ENRL.TC.ZS</v>
      </c>
      <c r="L4619">
        <f t="shared" si="145"/>
        <v>16.599999999999998</v>
      </c>
    </row>
    <row r="4620" spans="1:12" x14ac:dyDescent="0.25">
      <c r="A4620" t="s">
        <v>73</v>
      </c>
      <c r="B4620" t="s">
        <v>36</v>
      </c>
      <c r="C4620" t="s">
        <v>288</v>
      </c>
      <c r="D4620" t="s">
        <v>396</v>
      </c>
      <c r="E4620" t="s">
        <v>281</v>
      </c>
      <c r="F4620">
        <v>28.2</v>
      </c>
      <c r="G4620">
        <v>26.6</v>
      </c>
      <c r="H4620">
        <v>24.2</v>
      </c>
      <c r="K4620" t="str">
        <f t="shared" si="144"/>
        <v>THASE.SEC.ENRL.TC.ZS</v>
      </c>
      <c r="L4620">
        <f t="shared" si="145"/>
        <v>26.333333333333332</v>
      </c>
    </row>
    <row r="4621" spans="1:12" x14ac:dyDescent="0.25">
      <c r="A4621" t="s">
        <v>73</v>
      </c>
      <c r="B4621" t="s">
        <v>36</v>
      </c>
      <c r="C4621" t="s">
        <v>561</v>
      </c>
      <c r="D4621" t="s">
        <v>236</v>
      </c>
      <c r="E4621" t="s">
        <v>281</v>
      </c>
      <c r="G4621">
        <v>24.6</v>
      </c>
      <c r="K4621" t="str">
        <f t="shared" si="144"/>
        <v>THASE.TER.ENRL.TC.ZS</v>
      </c>
      <c r="L4621">
        <f t="shared" si="145"/>
        <v>24.6</v>
      </c>
    </row>
    <row r="4622" spans="1:12" x14ac:dyDescent="0.25">
      <c r="A4622" t="s">
        <v>73</v>
      </c>
      <c r="B4622" t="s">
        <v>36</v>
      </c>
      <c r="C4622" t="s">
        <v>122</v>
      </c>
      <c r="D4622" t="s">
        <v>242</v>
      </c>
      <c r="E4622" t="s">
        <v>281</v>
      </c>
      <c r="G4622">
        <v>57.8</v>
      </c>
      <c r="K4622" t="str">
        <f t="shared" si="144"/>
        <v>THASE.TER.ENRR.FE</v>
      </c>
      <c r="L4622">
        <f t="shared" si="145"/>
        <v>57.8</v>
      </c>
    </row>
    <row r="4623" spans="1:12" x14ac:dyDescent="0.25">
      <c r="A4623" t="s">
        <v>73</v>
      </c>
      <c r="B4623" t="s">
        <v>36</v>
      </c>
      <c r="C4623" t="s">
        <v>451</v>
      </c>
      <c r="D4623" t="s">
        <v>508</v>
      </c>
      <c r="E4623" t="s">
        <v>281</v>
      </c>
      <c r="F4623">
        <v>118.2</v>
      </c>
      <c r="G4623">
        <v>118.4</v>
      </c>
      <c r="H4623">
        <v>114.4</v>
      </c>
      <c r="K4623" t="str">
        <f t="shared" si="144"/>
        <v>THASE.SEC.ENRR.FE</v>
      </c>
      <c r="L4623">
        <f t="shared" si="145"/>
        <v>117</v>
      </c>
    </row>
    <row r="4624" spans="1:12" x14ac:dyDescent="0.25">
      <c r="A4624" t="s">
        <v>73</v>
      </c>
      <c r="B4624" t="s">
        <v>36</v>
      </c>
      <c r="C4624" t="s">
        <v>128</v>
      </c>
      <c r="D4624" t="s">
        <v>160</v>
      </c>
      <c r="E4624" t="s">
        <v>281</v>
      </c>
      <c r="F4624">
        <v>97.6</v>
      </c>
      <c r="G4624">
        <v>101</v>
      </c>
      <c r="H4624">
        <v>99.6</v>
      </c>
      <c r="K4624" t="str">
        <f t="shared" si="144"/>
        <v>THASE.PRM.ENRR.FE</v>
      </c>
      <c r="L4624">
        <f t="shared" si="145"/>
        <v>99.399999999999991</v>
      </c>
    </row>
    <row r="4625" spans="1:12" x14ac:dyDescent="0.25">
      <c r="A4625" t="s">
        <v>73</v>
      </c>
      <c r="B4625" t="s">
        <v>36</v>
      </c>
      <c r="C4625" t="s">
        <v>255</v>
      </c>
      <c r="D4625" t="s">
        <v>146</v>
      </c>
      <c r="E4625" t="s">
        <v>281</v>
      </c>
      <c r="F4625">
        <v>68</v>
      </c>
      <c r="G4625">
        <v>62.8</v>
      </c>
      <c r="H4625">
        <v>63.7</v>
      </c>
      <c r="K4625" t="str">
        <f t="shared" si="144"/>
        <v>THASE.SEC.TCHR.FE.ZS</v>
      </c>
      <c r="L4625">
        <f t="shared" si="145"/>
        <v>64.833333333333329</v>
      </c>
    </row>
    <row r="4626" spans="1:12" x14ac:dyDescent="0.25">
      <c r="A4626" t="s">
        <v>73</v>
      </c>
      <c r="B4626" t="s">
        <v>36</v>
      </c>
      <c r="C4626" t="s">
        <v>81</v>
      </c>
      <c r="D4626" t="s">
        <v>552</v>
      </c>
      <c r="E4626" t="s">
        <v>281</v>
      </c>
      <c r="F4626">
        <v>61.9</v>
      </c>
      <c r="G4626">
        <v>56.6</v>
      </c>
      <c r="K4626" t="str">
        <f t="shared" si="144"/>
        <v>THASE.TER.TCHR.FE.ZS</v>
      </c>
      <c r="L4626">
        <f t="shared" si="145"/>
        <v>59.25</v>
      </c>
    </row>
    <row r="4627" spans="1:12" x14ac:dyDescent="0.25">
      <c r="A4627" t="s">
        <v>73</v>
      </c>
      <c r="B4627" t="s">
        <v>36</v>
      </c>
      <c r="C4627" t="s">
        <v>517</v>
      </c>
      <c r="D4627" t="s">
        <v>378</v>
      </c>
      <c r="E4627" t="s">
        <v>281</v>
      </c>
      <c r="K4627" t="str">
        <f t="shared" si="144"/>
        <v>THASG.DMK.SRCR.FN.ZS</v>
      </c>
      <c r="L4627">
        <f t="shared" si="145"/>
        <v>-1</v>
      </c>
    </row>
    <row r="4628" spans="1:12" x14ac:dyDescent="0.25">
      <c r="A4628" t="s">
        <v>73</v>
      </c>
      <c r="B4628" t="s">
        <v>36</v>
      </c>
      <c r="C4628" t="s">
        <v>131</v>
      </c>
      <c r="D4628" t="s">
        <v>523</v>
      </c>
      <c r="E4628" t="s">
        <v>281</v>
      </c>
      <c r="K4628" t="str">
        <f t="shared" si="144"/>
        <v>THASG.DMK.ALLD.FN.ZS</v>
      </c>
      <c r="L4628">
        <f t="shared" si="145"/>
        <v>-1</v>
      </c>
    </row>
    <row r="4629" spans="1:12" x14ac:dyDescent="0.25">
      <c r="A4629" t="s">
        <v>73</v>
      </c>
      <c r="B4629" t="s">
        <v>36</v>
      </c>
      <c r="C4629" t="s">
        <v>505</v>
      </c>
      <c r="D4629" t="s">
        <v>492</v>
      </c>
      <c r="E4629" t="s">
        <v>281</v>
      </c>
      <c r="K4629" t="str">
        <f t="shared" si="144"/>
        <v>THASG.VAW.ARGU.ZS</v>
      </c>
      <c r="L4629">
        <f t="shared" si="145"/>
        <v>-1</v>
      </c>
    </row>
    <row r="4630" spans="1:12" x14ac:dyDescent="0.25">
      <c r="A4630" t="s">
        <v>73</v>
      </c>
      <c r="B4630" t="s">
        <v>36</v>
      </c>
      <c r="C4630" t="s">
        <v>199</v>
      </c>
      <c r="D4630" t="s">
        <v>196</v>
      </c>
      <c r="E4630" t="s">
        <v>281</v>
      </c>
      <c r="K4630" t="str">
        <f t="shared" si="144"/>
        <v>THASG.VAW.BURN.ZS</v>
      </c>
      <c r="L4630">
        <f t="shared" si="145"/>
        <v>-1</v>
      </c>
    </row>
    <row r="4631" spans="1:12" x14ac:dyDescent="0.25">
      <c r="A4631" t="s">
        <v>73</v>
      </c>
      <c r="B4631" t="s">
        <v>36</v>
      </c>
      <c r="C4631" t="s">
        <v>137</v>
      </c>
      <c r="D4631" t="s">
        <v>159</v>
      </c>
      <c r="E4631" t="s">
        <v>281</v>
      </c>
      <c r="K4631" t="str">
        <f t="shared" si="144"/>
        <v>THASG.VAW.NEGL.ZS</v>
      </c>
      <c r="L4631">
        <f t="shared" si="145"/>
        <v>-1</v>
      </c>
    </row>
    <row r="4632" spans="1:12" x14ac:dyDescent="0.25">
      <c r="A4632" t="s">
        <v>73</v>
      </c>
      <c r="B4632" t="s">
        <v>36</v>
      </c>
      <c r="C4632" t="s">
        <v>327</v>
      </c>
      <c r="D4632" t="s">
        <v>583</v>
      </c>
      <c r="E4632" t="s">
        <v>281</v>
      </c>
      <c r="K4632" t="str">
        <f t="shared" si="144"/>
        <v>THASG.VAW.GOES.ZS</v>
      </c>
      <c r="L4632">
        <f t="shared" si="145"/>
        <v>-1</v>
      </c>
    </row>
    <row r="4633" spans="1:12" x14ac:dyDescent="0.25">
      <c r="A4633" t="s">
        <v>73</v>
      </c>
      <c r="B4633" t="s">
        <v>36</v>
      </c>
      <c r="C4633" t="s">
        <v>575</v>
      </c>
      <c r="D4633" t="s">
        <v>382</v>
      </c>
      <c r="E4633" t="s">
        <v>281</v>
      </c>
      <c r="K4633" t="str">
        <f t="shared" si="144"/>
        <v>THASG.VAW.REFU.ZS</v>
      </c>
      <c r="L4633">
        <f t="shared" si="145"/>
        <v>-1</v>
      </c>
    </row>
    <row r="4634" spans="1:12" x14ac:dyDescent="0.25">
      <c r="A4634" t="s">
        <v>413</v>
      </c>
      <c r="B4634" t="s">
        <v>278</v>
      </c>
      <c r="C4634" t="s">
        <v>138</v>
      </c>
      <c r="D4634" t="s">
        <v>211</v>
      </c>
      <c r="E4634" t="s">
        <v>281</v>
      </c>
      <c r="F4634">
        <v>9</v>
      </c>
      <c r="G4634">
        <v>9</v>
      </c>
      <c r="H4634">
        <v>9</v>
      </c>
      <c r="I4634">
        <v>9</v>
      </c>
      <c r="K4634" t="str">
        <f t="shared" si="144"/>
        <v>TLSSE.COM.DURS</v>
      </c>
      <c r="L4634">
        <f t="shared" si="145"/>
        <v>9</v>
      </c>
    </row>
    <row r="4635" spans="1:12" x14ac:dyDescent="0.25">
      <c r="A4635" t="s">
        <v>413</v>
      </c>
      <c r="B4635" t="s">
        <v>278</v>
      </c>
      <c r="C4635" t="s">
        <v>385</v>
      </c>
      <c r="D4635" t="s">
        <v>381</v>
      </c>
      <c r="E4635" t="s">
        <v>281</v>
      </c>
      <c r="I4635">
        <v>64.2</v>
      </c>
      <c r="K4635" t="str">
        <f t="shared" si="144"/>
        <v>TLSSE.ADT.LITR.FE.ZS</v>
      </c>
      <c r="L4635">
        <f t="shared" si="145"/>
        <v>64.2</v>
      </c>
    </row>
    <row r="4636" spans="1:12" x14ac:dyDescent="0.25">
      <c r="A4636" t="s">
        <v>413</v>
      </c>
      <c r="B4636" t="s">
        <v>278</v>
      </c>
      <c r="C4636" t="s">
        <v>563</v>
      </c>
      <c r="D4636" t="s">
        <v>526</v>
      </c>
      <c r="E4636" t="s">
        <v>281</v>
      </c>
      <c r="K4636" t="str">
        <f t="shared" si="144"/>
        <v>TLSSE.XPD.CPRM.ZS</v>
      </c>
      <c r="L4636">
        <f t="shared" si="145"/>
        <v>-1</v>
      </c>
    </row>
    <row r="4637" spans="1:12" x14ac:dyDescent="0.25">
      <c r="A4637" t="s">
        <v>413</v>
      </c>
      <c r="B4637" t="s">
        <v>278</v>
      </c>
      <c r="C4637" t="s">
        <v>322</v>
      </c>
      <c r="D4637" t="s">
        <v>69</v>
      </c>
      <c r="E4637" t="s">
        <v>281</v>
      </c>
      <c r="K4637" t="str">
        <f t="shared" si="144"/>
        <v>TLSSE.XPD.CSEC.ZS</v>
      </c>
      <c r="L4637">
        <f t="shared" si="145"/>
        <v>-1</v>
      </c>
    </row>
    <row r="4638" spans="1:12" x14ac:dyDescent="0.25">
      <c r="A4638" t="s">
        <v>413</v>
      </c>
      <c r="B4638" t="s">
        <v>278</v>
      </c>
      <c r="C4638" t="s">
        <v>95</v>
      </c>
      <c r="D4638" t="s">
        <v>203</v>
      </c>
      <c r="E4638" t="s">
        <v>281</v>
      </c>
      <c r="K4638" t="str">
        <f t="shared" si="144"/>
        <v>TLSSE.XPD.CTER.ZS</v>
      </c>
      <c r="L4638">
        <f t="shared" si="145"/>
        <v>-1</v>
      </c>
    </row>
    <row r="4639" spans="1:12" x14ac:dyDescent="0.25">
      <c r="A4639" t="s">
        <v>413</v>
      </c>
      <c r="B4639" t="s">
        <v>278</v>
      </c>
      <c r="C4639" t="s">
        <v>150</v>
      </c>
      <c r="D4639" t="s">
        <v>201</v>
      </c>
      <c r="E4639" t="s">
        <v>281</v>
      </c>
      <c r="K4639" t="str">
        <f t="shared" si="144"/>
        <v>TLSSE.XPD.PRIM.PC.ZS</v>
      </c>
      <c r="L4639">
        <f t="shared" si="145"/>
        <v>-1</v>
      </c>
    </row>
    <row r="4640" spans="1:12" x14ac:dyDescent="0.25">
      <c r="A4640" t="s">
        <v>413</v>
      </c>
      <c r="B4640" t="s">
        <v>278</v>
      </c>
      <c r="C4640" t="s">
        <v>585</v>
      </c>
      <c r="D4640" t="s">
        <v>580</v>
      </c>
      <c r="E4640" t="s">
        <v>281</v>
      </c>
      <c r="K4640" t="str">
        <f t="shared" si="144"/>
        <v>TLSSE.XPD.SECO.PC.ZS</v>
      </c>
      <c r="L4640">
        <f t="shared" si="145"/>
        <v>-1</v>
      </c>
    </row>
    <row r="4641" spans="1:12" x14ac:dyDescent="0.25">
      <c r="A4641" t="s">
        <v>413</v>
      </c>
      <c r="B4641" t="s">
        <v>278</v>
      </c>
      <c r="C4641" t="s">
        <v>539</v>
      </c>
      <c r="D4641" t="s">
        <v>558</v>
      </c>
      <c r="E4641" t="s">
        <v>281</v>
      </c>
      <c r="K4641" t="str">
        <f t="shared" si="144"/>
        <v>TLSSE.XPD.TERT.PC.ZS</v>
      </c>
      <c r="L4641">
        <f t="shared" si="145"/>
        <v>-1</v>
      </c>
    </row>
    <row r="4642" spans="1:12" x14ac:dyDescent="0.25">
      <c r="A4642" t="s">
        <v>413</v>
      </c>
      <c r="B4642" t="s">
        <v>278</v>
      </c>
      <c r="C4642" t="s">
        <v>504</v>
      </c>
      <c r="D4642" t="s">
        <v>581</v>
      </c>
      <c r="E4642" t="s">
        <v>281</v>
      </c>
      <c r="I4642">
        <v>84.7</v>
      </c>
      <c r="K4642" t="str">
        <f t="shared" si="144"/>
        <v>TLSSE.ADT.1524.LT.FE.ZS</v>
      </c>
      <c r="L4642">
        <f t="shared" si="145"/>
        <v>84.7</v>
      </c>
    </row>
    <row r="4643" spans="1:12" x14ac:dyDescent="0.25">
      <c r="A4643" t="s">
        <v>413</v>
      </c>
      <c r="B4643" t="s">
        <v>278</v>
      </c>
      <c r="C4643" t="s">
        <v>21</v>
      </c>
      <c r="D4643" t="s">
        <v>8</v>
      </c>
      <c r="E4643" t="s">
        <v>281</v>
      </c>
      <c r="H4643">
        <v>27.7</v>
      </c>
      <c r="I4643">
        <v>26.9</v>
      </c>
      <c r="K4643" t="str">
        <f t="shared" si="144"/>
        <v>TLSSE.PRM.ENRL.TC.ZS</v>
      </c>
      <c r="L4643">
        <f t="shared" si="145"/>
        <v>27.299999999999997</v>
      </c>
    </row>
    <row r="4644" spans="1:12" x14ac:dyDescent="0.25">
      <c r="A4644" t="s">
        <v>413</v>
      </c>
      <c r="B4644" t="s">
        <v>278</v>
      </c>
      <c r="C4644" t="s">
        <v>288</v>
      </c>
      <c r="D4644" t="s">
        <v>396</v>
      </c>
      <c r="E4644" t="s">
        <v>281</v>
      </c>
      <c r="H4644">
        <v>27.3</v>
      </c>
      <c r="I4644">
        <v>26.5</v>
      </c>
      <c r="K4644" t="str">
        <f t="shared" si="144"/>
        <v>TLSSE.SEC.ENRL.TC.ZS</v>
      </c>
      <c r="L4644">
        <f t="shared" si="145"/>
        <v>26.9</v>
      </c>
    </row>
    <row r="4645" spans="1:12" x14ac:dyDescent="0.25">
      <c r="A4645" t="s">
        <v>413</v>
      </c>
      <c r="B4645" t="s">
        <v>278</v>
      </c>
      <c r="C4645" t="s">
        <v>561</v>
      </c>
      <c r="D4645" t="s">
        <v>236</v>
      </c>
      <c r="E4645" t="s">
        <v>281</v>
      </c>
      <c r="K4645" t="str">
        <f t="shared" si="144"/>
        <v>TLSSE.TER.ENRL.TC.ZS</v>
      </c>
      <c r="L4645">
        <f t="shared" si="145"/>
        <v>-1</v>
      </c>
    </row>
    <row r="4646" spans="1:12" x14ac:dyDescent="0.25">
      <c r="A4646" t="s">
        <v>413</v>
      </c>
      <c r="B4646" t="s">
        <v>278</v>
      </c>
      <c r="C4646" t="s">
        <v>122</v>
      </c>
      <c r="D4646" t="s">
        <v>242</v>
      </c>
      <c r="E4646" t="s">
        <v>281</v>
      </c>
      <c r="K4646" t="str">
        <f t="shared" si="144"/>
        <v>TLSSE.TER.ENRR.FE</v>
      </c>
      <c r="L4646">
        <f t="shared" si="145"/>
        <v>-1</v>
      </c>
    </row>
    <row r="4647" spans="1:12" x14ac:dyDescent="0.25">
      <c r="A4647" t="s">
        <v>413</v>
      </c>
      <c r="B4647" t="s">
        <v>278</v>
      </c>
      <c r="C4647" t="s">
        <v>451</v>
      </c>
      <c r="D4647" t="s">
        <v>508</v>
      </c>
      <c r="E4647" t="s">
        <v>281</v>
      </c>
      <c r="F4647">
        <v>74.400000000000006</v>
      </c>
      <c r="G4647">
        <v>79.3</v>
      </c>
      <c r="H4647">
        <v>83.8</v>
      </c>
      <c r="I4647">
        <v>87</v>
      </c>
      <c r="K4647" t="str">
        <f t="shared" si="144"/>
        <v>TLSSE.SEC.ENRR.FE</v>
      </c>
      <c r="L4647">
        <f t="shared" si="145"/>
        <v>81.125</v>
      </c>
    </row>
    <row r="4648" spans="1:12" x14ac:dyDescent="0.25">
      <c r="A4648" t="s">
        <v>413</v>
      </c>
      <c r="B4648" t="s">
        <v>278</v>
      </c>
      <c r="C4648" t="s">
        <v>128</v>
      </c>
      <c r="D4648" t="s">
        <v>160</v>
      </c>
      <c r="E4648" t="s">
        <v>281</v>
      </c>
      <c r="F4648">
        <v>126.6</v>
      </c>
      <c r="G4648">
        <v>123.8</v>
      </c>
      <c r="H4648">
        <v>117.6</v>
      </c>
      <c r="I4648">
        <v>113.2</v>
      </c>
      <c r="K4648" t="str">
        <f t="shared" si="144"/>
        <v>TLSSE.PRM.ENRR.FE</v>
      </c>
      <c r="L4648">
        <f t="shared" si="145"/>
        <v>120.3</v>
      </c>
    </row>
    <row r="4649" spans="1:12" x14ac:dyDescent="0.25">
      <c r="A4649" t="s">
        <v>413</v>
      </c>
      <c r="B4649" t="s">
        <v>278</v>
      </c>
      <c r="C4649" t="s">
        <v>255</v>
      </c>
      <c r="D4649" t="s">
        <v>146</v>
      </c>
      <c r="E4649" t="s">
        <v>281</v>
      </c>
      <c r="H4649">
        <v>36.9</v>
      </c>
      <c r="I4649">
        <v>36.799999999999997</v>
      </c>
      <c r="K4649" t="str">
        <f t="shared" si="144"/>
        <v>TLSSE.SEC.TCHR.FE.ZS</v>
      </c>
      <c r="L4649">
        <f t="shared" si="145"/>
        <v>36.849999999999994</v>
      </c>
    </row>
    <row r="4650" spans="1:12" x14ac:dyDescent="0.25">
      <c r="A4650" t="s">
        <v>413</v>
      </c>
      <c r="B4650" t="s">
        <v>278</v>
      </c>
      <c r="C4650" t="s">
        <v>81</v>
      </c>
      <c r="D4650" t="s">
        <v>552</v>
      </c>
      <c r="E4650" t="s">
        <v>281</v>
      </c>
      <c r="K4650" t="str">
        <f t="shared" si="144"/>
        <v>TLSSE.TER.TCHR.FE.ZS</v>
      </c>
      <c r="L4650">
        <f t="shared" si="145"/>
        <v>-1</v>
      </c>
    </row>
    <row r="4651" spans="1:12" x14ac:dyDescent="0.25">
      <c r="A4651" t="s">
        <v>413</v>
      </c>
      <c r="B4651" t="s">
        <v>278</v>
      </c>
      <c r="C4651" t="s">
        <v>517</v>
      </c>
      <c r="D4651" t="s">
        <v>378</v>
      </c>
      <c r="E4651" t="s">
        <v>281</v>
      </c>
      <c r="K4651" t="str">
        <f t="shared" si="144"/>
        <v>TLSSG.DMK.SRCR.FN.ZS</v>
      </c>
      <c r="L4651">
        <f t="shared" si="145"/>
        <v>-1</v>
      </c>
    </row>
    <row r="4652" spans="1:12" x14ac:dyDescent="0.25">
      <c r="A4652" t="s">
        <v>413</v>
      </c>
      <c r="B4652" t="s">
        <v>278</v>
      </c>
      <c r="C4652" t="s">
        <v>131</v>
      </c>
      <c r="D4652" t="s">
        <v>523</v>
      </c>
      <c r="E4652" t="s">
        <v>281</v>
      </c>
      <c r="K4652" t="str">
        <f t="shared" si="144"/>
        <v>TLSSG.DMK.ALLD.FN.ZS</v>
      </c>
      <c r="L4652">
        <f t="shared" si="145"/>
        <v>-1</v>
      </c>
    </row>
    <row r="4653" spans="1:12" x14ac:dyDescent="0.25">
      <c r="A4653" t="s">
        <v>413</v>
      </c>
      <c r="B4653" t="s">
        <v>278</v>
      </c>
      <c r="C4653" t="s">
        <v>505</v>
      </c>
      <c r="D4653" t="s">
        <v>492</v>
      </c>
      <c r="E4653" t="s">
        <v>281</v>
      </c>
      <c r="G4653">
        <v>60.2</v>
      </c>
      <c r="K4653" t="str">
        <f t="shared" si="144"/>
        <v>TLSSG.VAW.ARGU.ZS</v>
      </c>
      <c r="L4653">
        <f t="shared" si="145"/>
        <v>60.2</v>
      </c>
    </row>
    <row r="4654" spans="1:12" x14ac:dyDescent="0.25">
      <c r="A4654" t="s">
        <v>413</v>
      </c>
      <c r="B4654" t="s">
        <v>278</v>
      </c>
      <c r="C4654" t="s">
        <v>199</v>
      </c>
      <c r="D4654" t="s">
        <v>196</v>
      </c>
      <c r="E4654" t="s">
        <v>281</v>
      </c>
      <c r="G4654">
        <v>31.8</v>
      </c>
      <c r="K4654" t="str">
        <f t="shared" si="144"/>
        <v>TLSSG.VAW.BURN.ZS</v>
      </c>
      <c r="L4654">
        <f t="shared" si="145"/>
        <v>31.8</v>
      </c>
    </row>
    <row r="4655" spans="1:12" x14ac:dyDescent="0.25">
      <c r="A4655" t="s">
        <v>413</v>
      </c>
      <c r="B4655" t="s">
        <v>278</v>
      </c>
      <c r="C4655" t="s">
        <v>137</v>
      </c>
      <c r="D4655" t="s">
        <v>159</v>
      </c>
      <c r="E4655" t="s">
        <v>281</v>
      </c>
      <c r="G4655">
        <v>62.8</v>
      </c>
      <c r="K4655" t="str">
        <f t="shared" si="144"/>
        <v>TLSSG.VAW.NEGL.ZS</v>
      </c>
      <c r="L4655">
        <f t="shared" si="145"/>
        <v>62.8</v>
      </c>
    </row>
    <row r="4656" spans="1:12" x14ac:dyDescent="0.25">
      <c r="A4656" t="s">
        <v>413</v>
      </c>
      <c r="B4656" t="s">
        <v>278</v>
      </c>
      <c r="C4656" t="s">
        <v>327</v>
      </c>
      <c r="D4656" t="s">
        <v>583</v>
      </c>
      <c r="E4656" t="s">
        <v>281</v>
      </c>
      <c r="G4656">
        <v>64.400000000000006</v>
      </c>
      <c r="K4656" t="str">
        <f t="shared" si="144"/>
        <v>TLSSG.VAW.GOES.ZS</v>
      </c>
      <c r="L4656">
        <f t="shared" si="145"/>
        <v>64.400000000000006</v>
      </c>
    </row>
    <row r="4657" spans="1:12" x14ac:dyDescent="0.25">
      <c r="A4657" t="s">
        <v>413</v>
      </c>
      <c r="B4657" t="s">
        <v>278</v>
      </c>
      <c r="C4657" t="s">
        <v>575</v>
      </c>
      <c r="D4657" t="s">
        <v>382</v>
      </c>
      <c r="E4657" t="s">
        <v>281</v>
      </c>
      <c r="G4657">
        <v>35.6</v>
      </c>
      <c r="K4657" t="str">
        <f t="shared" si="144"/>
        <v>TLSSG.VAW.REFU.ZS</v>
      </c>
      <c r="L4657">
        <f t="shared" si="145"/>
        <v>35.6</v>
      </c>
    </row>
    <row r="4658" spans="1:12" x14ac:dyDescent="0.25">
      <c r="A4658" t="s">
        <v>1</v>
      </c>
      <c r="B4658" t="s">
        <v>436</v>
      </c>
      <c r="C4658" t="s">
        <v>138</v>
      </c>
      <c r="D4658" t="s">
        <v>211</v>
      </c>
      <c r="E4658" t="s">
        <v>281</v>
      </c>
      <c r="F4658">
        <v>10</v>
      </c>
      <c r="G4658">
        <v>10</v>
      </c>
      <c r="H4658">
        <v>10</v>
      </c>
      <c r="I4658">
        <v>10</v>
      </c>
      <c r="K4658" t="str">
        <f t="shared" si="144"/>
        <v>TGOSE.COM.DURS</v>
      </c>
      <c r="L4658">
        <f t="shared" si="145"/>
        <v>10</v>
      </c>
    </row>
    <row r="4659" spans="1:12" x14ac:dyDescent="0.25">
      <c r="A4659" t="s">
        <v>1</v>
      </c>
      <c r="B4659" t="s">
        <v>436</v>
      </c>
      <c r="C4659" t="s">
        <v>385</v>
      </c>
      <c r="D4659" t="s">
        <v>381</v>
      </c>
      <c r="E4659" t="s">
        <v>281</v>
      </c>
      <c r="F4659">
        <v>51.2</v>
      </c>
      <c r="K4659" t="str">
        <f t="shared" si="144"/>
        <v>TGOSE.ADT.LITR.FE.ZS</v>
      </c>
      <c r="L4659">
        <f t="shared" si="145"/>
        <v>51.2</v>
      </c>
    </row>
    <row r="4660" spans="1:12" x14ac:dyDescent="0.25">
      <c r="A4660" t="s">
        <v>1</v>
      </c>
      <c r="B4660" t="s">
        <v>436</v>
      </c>
      <c r="C4660" t="s">
        <v>563</v>
      </c>
      <c r="D4660" t="s">
        <v>526</v>
      </c>
      <c r="E4660" t="s">
        <v>281</v>
      </c>
      <c r="F4660">
        <v>99.3</v>
      </c>
      <c r="G4660">
        <v>99.2</v>
      </c>
      <c r="K4660" t="str">
        <f t="shared" si="144"/>
        <v>TGOSE.XPD.CPRM.ZS</v>
      </c>
      <c r="L4660">
        <f t="shared" si="145"/>
        <v>99.25</v>
      </c>
    </row>
    <row r="4661" spans="1:12" x14ac:dyDescent="0.25">
      <c r="A4661" t="s">
        <v>1</v>
      </c>
      <c r="B4661" t="s">
        <v>436</v>
      </c>
      <c r="C4661" t="s">
        <v>322</v>
      </c>
      <c r="D4661" t="s">
        <v>69</v>
      </c>
      <c r="E4661" t="s">
        <v>281</v>
      </c>
      <c r="F4661">
        <v>95.5</v>
      </c>
      <c r="G4661">
        <v>96.9</v>
      </c>
      <c r="K4661" t="str">
        <f t="shared" si="144"/>
        <v>TGOSE.XPD.CSEC.ZS</v>
      </c>
      <c r="L4661">
        <f t="shared" si="145"/>
        <v>96.2</v>
      </c>
    </row>
    <row r="4662" spans="1:12" x14ac:dyDescent="0.25">
      <c r="A4662" t="s">
        <v>1</v>
      </c>
      <c r="B4662" t="s">
        <v>436</v>
      </c>
      <c r="C4662" t="s">
        <v>95</v>
      </c>
      <c r="D4662" t="s">
        <v>203</v>
      </c>
      <c r="E4662" t="s">
        <v>281</v>
      </c>
      <c r="F4662">
        <v>91</v>
      </c>
      <c r="G4662">
        <v>90.3</v>
      </c>
      <c r="H4662">
        <v>99.6</v>
      </c>
      <c r="K4662" t="str">
        <f t="shared" si="144"/>
        <v>TGOSE.XPD.CTER.ZS</v>
      </c>
      <c r="L4662">
        <f t="shared" si="145"/>
        <v>93.633333333333326</v>
      </c>
    </row>
    <row r="4663" spans="1:12" x14ac:dyDescent="0.25">
      <c r="A4663" t="s">
        <v>1</v>
      </c>
      <c r="B4663" t="s">
        <v>436</v>
      </c>
      <c r="C4663" t="s">
        <v>150</v>
      </c>
      <c r="D4663" t="s">
        <v>201</v>
      </c>
      <c r="E4663" t="s">
        <v>281</v>
      </c>
      <c r="F4663">
        <v>17.3</v>
      </c>
      <c r="G4663">
        <v>16.2</v>
      </c>
      <c r="K4663" t="str">
        <f t="shared" si="144"/>
        <v>TGOSE.XPD.PRIM.PC.ZS</v>
      </c>
      <c r="L4663">
        <f t="shared" si="145"/>
        <v>16.75</v>
      </c>
    </row>
    <row r="4664" spans="1:12" x14ac:dyDescent="0.25">
      <c r="A4664" t="s">
        <v>1</v>
      </c>
      <c r="B4664" t="s">
        <v>436</v>
      </c>
      <c r="C4664" t="s">
        <v>585</v>
      </c>
      <c r="D4664" t="s">
        <v>580</v>
      </c>
      <c r="E4664" t="s">
        <v>281</v>
      </c>
      <c r="K4664" t="str">
        <f t="shared" si="144"/>
        <v>TGOSE.XPD.SECO.PC.ZS</v>
      </c>
      <c r="L4664">
        <f t="shared" si="145"/>
        <v>-1</v>
      </c>
    </row>
    <row r="4665" spans="1:12" x14ac:dyDescent="0.25">
      <c r="A4665" t="s">
        <v>1</v>
      </c>
      <c r="B4665" t="s">
        <v>436</v>
      </c>
      <c r="C4665" t="s">
        <v>539</v>
      </c>
      <c r="D4665" t="s">
        <v>558</v>
      </c>
      <c r="E4665" t="s">
        <v>281</v>
      </c>
      <c r="F4665">
        <v>92.3</v>
      </c>
      <c r="G4665">
        <v>81.900000000000006</v>
      </c>
      <c r="H4665">
        <v>78.3</v>
      </c>
      <c r="K4665" t="str">
        <f t="shared" si="144"/>
        <v>TGOSE.XPD.TERT.PC.ZS</v>
      </c>
      <c r="L4665">
        <f t="shared" si="145"/>
        <v>84.166666666666671</v>
      </c>
    </row>
    <row r="4666" spans="1:12" x14ac:dyDescent="0.25">
      <c r="A4666" t="s">
        <v>1</v>
      </c>
      <c r="B4666" t="s">
        <v>436</v>
      </c>
      <c r="C4666" t="s">
        <v>504</v>
      </c>
      <c r="D4666" t="s">
        <v>581</v>
      </c>
      <c r="E4666" t="s">
        <v>281</v>
      </c>
      <c r="F4666">
        <v>78.400000000000006</v>
      </c>
      <c r="K4666" t="str">
        <f t="shared" si="144"/>
        <v>TGOSE.ADT.1524.LT.FE.ZS</v>
      </c>
      <c r="L4666">
        <f t="shared" si="145"/>
        <v>78.400000000000006</v>
      </c>
    </row>
    <row r="4667" spans="1:12" x14ac:dyDescent="0.25">
      <c r="A4667" t="s">
        <v>1</v>
      </c>
      <c r="B4667" t="s">
        <v>436</v>
      </c>
      <c r="C4667" t="s">
        <v>21</v>
      </c>
      <c r="D4667" t="s">
        <v>8</v>
      </c>
      <c r="E4667" t="s">
        <v>281</v>
      </c>
      <c r="F4667">
        <v>41.7</v>
      </c>
      <c r="G4667">
        <v>41.4</v>
      </c>
      <c r="H4667">
        <v>40.1</v>
      </c>
      <c r="I4667">
        <v>40.1</v>
      </c>
      <c r="K4667" t="str">
        <f t="shared" si="144"/>
        <v>TGOSE.PRM.ENRL.TC.ZS</v>
      </c>
      <c r="L4667">
        <f t="shared" si="145"/>
        <v>40.824999999999996</v>
      </c>
    </row>
    <row r="4668" spans="1:12" x14ac:dyDescent="0.25">
      <c r="A4668" t="s">
        <v>1</v>
      </c>
      <c r="B4668" t="s">
        <v>436</v>
      </c>
      <c r="C4668" t="s">
        <v>288</v>
      </c>
      <c r="D4668" t="s">
        <v>396</v>
      </c>
      <c r="E4668" t="s">
        <v>281</v>
      </c>
      <c r="K4668" t="str">
        <f t="shared" si="144"/>
        <v>TGOSE.SEC.ENRL.TC.ZS</v>
      </c>
      <c r="L4668">
        <f t="shared" si="145"/>
        <v>-1</v>
      </c>
    </row>
    <row r="4669" spans="1:12" x14ac:dyDescent="0.25">
      <c r="A4669" t="s">
        <v>1</v>
      </c>
      <c r="B4669" t="s">
        <v>436</v>
      </c>
      <c r="C4669" t="s">
        <v>561</v>
      </c>
      <c r="D4669" t="s">
        <v>236</v>
      </c>
      <c r="E4669" t="s">
        <v>281</v>
      </c>
      <c r="F4669">
        <v>18</v>
      </c>
      <c r="G4669">
        <v>19.5</v>
      </c>
      <c r="H4669">
        <v>19.5</v>
      </c>
      <c r="I4669">
        <v>21.3</v>
      </c>
      <c r="K4669" t="str">
        <f t="shared" si="144"/>
        <v>TGOSE.TER.ENRL.TC.ZS</v>
      </c>
      <c r="L4669">
        <f t="shared" si="145"/>
        <v>19.574999999999999</v>
      </c>
    </row>
    <row r="4670" spans="1:12" x14ac:dyDescent="0.25">
      <c r="A4670" t="s">
        <v>1</v>
      </c>
      <c r="B4670" t="s">
        <v>436</v>
      </c>
      <c r="C4670" t="s">
        <v>122</v>
      </c>
      <c r="D4670" t="s">
        <v>242</v>
      </c>
      <c r="E4670" t="s">
        <v>281</v>
      </c>
      <c r="F4670">
        <v>6.6</v>
      </c>
      <c r="G4670">
        <v>7.5</v>
      </c>
      <c r="H4670">
        <v>8.1</v>
      </c>
      <c r="I4670">
        <v>9.8000000000000007</v>
      </c>
      <c r="K4670" t="str">
        <f t="shared" si="144"/>
        <v>TGOSE.TER.ENRR.FE</v>
      </c>
      <c r="L4670">
        <f t="shared" si="145"/>
        <v>8</v>
      </c>
    </row>
    <row r="4671" spans="1:12" x14ac:dyDescent="0.25">
      <c r="A4671" t="s">
        <v>1</v>
      </c>
      <c r="B4671" t="s">
        <v>436</v>
      </c>
      <c r="C4671" t="s">
        <v>451</v>
      </c>
      <c r="D4671" t="s">
        <v>508</v>
      </c>
      <c r="E4671" t="s">
        <v>281</v>
      </c>
      <c r="H4671">
        <v>52.1</v>
      </c>
      <c r="K4671" t="str">
        <f t="shared" si="144"/>
        <v>TGOSE.SEC.ENRR.FE</v>
      </c>
      <c r="L4671">
        <f t="shared" si="145"/>
        <v>52.1</v>
      </c>
    </row>
    <row r="4672" spans="1:12" x14ac:dyDescent="0.25">
      <c r="A4672" t="s">
        <v>1</v>
      </c>
      <c r="B4672" t="s">
        <v>436</v>
      </c>
      <c r="C4672" t="s">
        <v>128</v>
      </c>
      <c r="D4672" t="s">
        <v>160</v>
      </c>
      <c r="E4672" t="s">
        <v>281</v>
      </c>
      <c r="F4672">
        <v>117.5</v>
      </c>
      <c r="G4672">
        <v>122</v>
      </c>
      <c r="H4672">
        <v>121.4</v>
      </c>
      <c r="I4672">
        <v>121.5</v>
      </c>
      <c r="K4672" t="str">
        <f t="shared" si="144"/>
        <v>TGOSE.PRM.ENRR.FE</v>
      </c>
      <c r="L4672">
        <f t="shared" si="145"/>
        <v>120.6</v>
      </c>
    </row>
    <row r="4673" spans="1:12" x14ac:dyDescent="0.25">
      <c r="A4673" t="s">
        <v>1</v>
      </c>
      <c r="B4673" t="s">
        <v>436</v>
      </c>
      <c r="C4673" t="s">
        <v>255</v>
      </c>
      <c r="D4673" t="s">
        <v>146</v>
      </c>
      <c r="E4673" t="s">
        <v>281</v>
      </c>
      <c r="K4673" t="str">
        <f t="shared" si="144"/>
        <v>TGOSE.SEC.TCHR.FE.ZS</v>
      </c>
      <c r="L4673">
        <f t="shared" si="145"/>
        <v>-1</v>
      </c>
    </row>
    <row r="4674" spans="1:12" x14ac:dyDescent="0.25">
      <c r="A4674" t="s">
        <v>1</v>
      </c>
      <c r="B4674" t="s">
        <v>436</v>
      </c>
      <c r="C4674" t="s">
        <v>81</v>
      </c>
      <c r="D4674" t="s">
        <v>552</v>
      </c>
      <c r="E4674" t="s">
        <v>281</v>
      </c>
      <c r="F4674">
        <v>5.5</v>
      </c>
      <c r="G4674">
        <v>5.6</v>
      </c>
      <c r="H4674">
        <v>6.2</v>
      </c>
      <c r="I4674">
        <v>6.3</v>
      </c>
      <c r="K4674" t="str">
        <f t="shared" si="144"/>
        <v>TGOSE.TER.TCHR.FE.ZS</v>
      </c>
      <c r="L4674">
        <f t="shared" si="145"/>
        <v>5.9</v>
      </c>
    </row>
    <row r="4675" spans="1:12" x14ac:dyDescent="0.25">
      <c r="A4675" t="s">
        <v>1</v>
      </c>
      <c r="B4675" t="s">
        <v>436</v>
      </c>
      <c r="C4675" t="s">
        <v>517</v>
      </c>
      <c r="D4675" t="s">
        <v>378</v>
      </c>
      <c r="E4675" t="s">
        <v>281</v>
      </c>
      <c r="K4675" t="str">
        <f t="shared" ref="K4675:K4738" si="146">B4675&amp;D4675</f>
        <v>TGOSG.DMK.SRCR.FN.ZS</v>
      </c>
      <c r="L4675">
        <f t="shared" ref="L4675:L4738" si="147">IF(COUNT(F4675:J4675)&gt;0, SUM(F4675:J4675)/COUNT(F4675:J4675), -1)</f>
        <v>-1</v>
      </c>
    </row>
    <row r="4676" spans="1:12" x14ac:dyDescent="0.25">
      <c r="A4676" t="s">
        <v>1</v>
      </c>
      <c r="B4676" t="s">
        <v>436</v>
      </c>
      <c r="C4676" t="s">
        <v>131</v>
      </c>
      <c r="D4676" t="s">
        <v>523</v>
      </c>
      <c r="E4676" t="s">
        <v>281</v>
      </c>
      <c r="K4676" t="str">
        <f t="shared" si="146"/>
        <v>TGOSG.DMK.ALLD.FN.ZS</v>
      </c>
      <c r="L4676">
        <f t="shared" si="147"/>
        <v>-1</v>
      </c>
    </row>
    <row r="4677" spans="1:12" x14ac:dyDescent="0.25">
      <c r="A4677" t="s">
        <v>1</v>
      </c>
      <c r="B4677" t="s">
        <v>436</v>
      </c>
      <c r="C4677" t="s">
        <v>505</v>
      </c>
      <c r="D4677" t="s">
        <v>492</v>
      </c>
      <c r="E4677" t="s">
        <v>281</v>
      </c>
      <c r="K4677" t="str">
        <f t="shared" si="146"/>
        <v>TGOSG.VAW.ARGU.ZS</v>
      </c>
      <c r="L4677">
        <f t="shared" si="147"/>
        <v>-1</v>
      </c>
    </row>
    <row r="4678" spans="1:12" x14ac:dyDescent="0.25">
      <c r="A4678" t="s">
        <v>1</v>
      </c>
      <c r="B4678" t="s">
        <v>436</v>
      </c>
      <c r="C4678" t="s">
        <v>199</v>
      </c>
      <c r="D4678" t="s">
        <v>196</v>
      </c>
      <c r="E4678" t="s">
        <v>281</v>
      </c>
      <c r="K4678" t="str">
        <f t="shared" si="146"/>
        <v>TGOSG.VAW.BURN.ZS</v>
      </c>
      <c r="L4678">
        <f t="shared" si="147"/>
        <v>-1</v>
      </c>
    </row>
    <row r="4679" spans="1:12" x14ac:dyDescent="0.25">
      <c r="A4679" t="s">
        <v>1</v>
      </c>
      <c r="B4679" t="s">
        <v>436</v>
      </c>
      <c r="C4679" t="s">
        <v>137</v>
      </c>
      <c r="D4679" t="s">
        <v>159</v>
      </c>
      <c r="E4679" t="s">
        <v>281</v>
      </c>
      <c r="K4679" t="str">
        <f t="shared" si="146"/>
        <v>TGOSG.VAW.NEGL.ZS</v>
      </c>
      <c r="L4679">
        <f t="shared" si="147"/>
        <v>-1</v>
      </c>
    </row>
    <row r="4680" spans="1:12" x14ac:dyDescent="0.25">
      <c r="A4680" t="s">
        <v>1</v>
      </c>
      <c r="B4680" t="s">
        <v>436</v>
      </c>
      <c r="C4680" t="s">
        <v>327</v>
      </c>
      <c r="D4680" t="s">
        <v>583</v>
      </c>
      <c r="E4680" t="s">
        <v>281</v>
      </c>
      <c r="K4680" t="str">
        <f t="shared" si="146"/>
        <v>TGOSG.VAW.GOES.ZS</v>
      </c>
      <c r="L4680">
        <f t="shared" si="147"/>
        <v>-1</v>
      </c>
    </row>
    <row r="4681" spans="1:12" x14ac:dyDescent="0.25">
      <c r="A4681" t="s">
        <v>1</v>
      </c>
      <c r="B4681" t="s">
        <v>436</v>
      </c>
      <c r="C4681" t="s">
        <v>575</v>
      </c>
      <c r="D4681" t="s">
        <v>382</v>
      </c>
      <c r="E4681" t="s">
        <v>281</v>
      </c>
      <c r="K4681" t="str">
        <f t="shared" si="146"/>
        <v>TGOSG.VAW.REFU.ZS</v>
      </c>
      <c r="L4681">
        <f t="shared" si="147"/>
        <v>-1</v>
      </c>
    </row>
    <row r="4682" spans="1:12" x14ac:dyDescent="0.25">
      <c r="A4682" t="s">
        <v>309</v>
      </c>
      <c r="B4682" t="s">
        <v>299</v>
      </c>
      <c r="C4682" t="s">
        <v>138</v>
      </c>
      <c r="D4682" t="s">
        <v>211</v>
      </c>
      <c r="E4682" t="s">
        <v>281</v>
      </c>
      <c r="F4682">
        <v>15</v>
      </c>
      <c r="G4682">
        <v>15</v>
      </c>
      <c r="H4682">
        <v>15</v>
      </c>
      <c r="I4682">
        <v>15</v>
      </c>
      <c r="K4682" t="str">
        <f t="shared" si="146"/>
        <v>TONSE.COM.DURS</v>
      </c>
      <c r="L4682">
        <f t="shared" si="147"/>
        <v>15</v>
      </c>
    </row>
    <row r="4683" spans="1:12" x14ac:dyDescent="0.25">
      <c r="A4683" t="s">
        <v>309</v>
      </c>
      <c r="B4683" t="s">
        <v>299</v>
      </c>
      <c r="C4683" t="s">
        <v>385</v>
      </c>
      <c r="D4683" t="s">
        <v>381</v>
      </c>
      <c r="E4683" t="s">
        <v>281</v>
      </c>
      <c r="I4683">
        <v>99.5</v>
      </c>
      <c r="K4683" t="str">
        <f t="shared" si="146"/>
        <v>TONSE.ADT.LITR.FE.ZS</v>
      </c>
      <c r="L4683">
        <f t="shared" si="147"/>
        <v>99.5</v>
      </c>
    </row>
    <row r="4684" spans="1:12" x14ac:dyDescent="0.25">
      <c r="A4684" t="s">
        <v>309</v>
      </c>
      <c r="B4684" t="s">
        <v>299</v>
      </c>
      <c r="C4684" t="s">
        <v>563</v>
      </c>
      <c r="D4684" t="s">
        <v>526</v>
      </c>
      <c r="E4684" t="s">
        <v>281</v>
      </c>
      <c r="K4684" t="str">
        <f t="shared" si="146"/>
        <v>TONSE.XPD.CPRM.ZS</v>
      </c>
      <c r="L4684">
        <f t="shared" si="147"/>
        <v>-1</v>
      </c>
    </row>
    <row r="4685" spans="1:12" x14ac:dyDescent="0.25">
      <c r="A4685" t="s">
        <v>309</v>
      </c>
      <c r="B4685" t="s">
        <v>299</v>
      </c>
      <c r="C4685" t="s">
        <v>322</v>
      </c>
      <c r="D4685" t="s">
        <v>69</v>
      </c>
      <c r="E4685" t="s">
        <v>281</v>
      </c>
      <c r="K4685" t="str">
        <f t="shared" si="146"/>
        <v>TONSE.XPD.CSEC.ZS</v>
      </c>
      <c r="L4685">
        <f t="shared" si="147"/>
        <v>-1</v>
      </c>
    </row>
    <row r="4686" spans="1:12" x14ac:dyDescent="0.25">
      <c r="A4686" t="s">
        <v>309</v>
      </c>
      <c r="B4686" t="s">
        <v>299</v>
      </c>
      <c r="C4686" t="s">
        <v>95</v>
      </c>
      <c r="D4686" t="s">
        <v>203</v>
      </c>
      <c r="E4686" t="s">
        <v>281</v>
      </c>
      <c r="K4686" t="str">
        <f t="shared" si="146"/>
        <v>TONSE.XPD.CTER.ZS</v>
      </c>
      <c r="L4686">
        <f t="shared" si="147"/>
        <v>-1</v>
      </c>
    </row>
    <row r="4687" spans="1:12" x14ac:dyDescent="0.25">
      <c r="A4687" t="s">
        <v>309</v>
      </c>
      <c r="B4687" t="s">
        <v>299</v>
      </c>
      <c r="C4687" t="s">
        <v>150</v>
      </c>
      <c r="D4687" t="s">
        <v>201</v>
      </c>
      <c r="E4687" t="s">
        <v>281</v>
      </c>
      <c r="K4687" t="str">
        <f t="shared" si="146"/>
        <v>TONSE.XPD.PRIM.PC.ZS</v>
      </c>
      <c r="L4687">
        <f t="shared" si="147"/>
        <v>-1</v>
      </c>
    </row>
    <row r="4688" spans="1:12" x14ac:dyDescent="0.25">
      <c r="A4688" t="s">
        <v>309</v>
      </c>
      <c r="B4688" t="s">
        <v>299</v>
      </c>
      <c r="C4688" t="s">
        <v>585</v>
      </c>
      <c r="D4688" t="s">
        <v>580</v>
      </c>
      <c r="E4688" t="s">
        <v>281</v>
      </c>
      <c r="K4688" t="str">
        <f t="shared" si="146"/>
        <v>TONSE.XPD.SECO.PC.ZS</v>
      </c>
      <c r="L4688">
        <f t="shared" si="147"/>
        <v>-1</v>
      </c>
    </row>
    <row r="4689" spans="1:12" x14ac:dyDescent="0.25">
      <c r="A4689" t="s">
        <v>309</v>
      </c>
      <c r="B4689" t="s">
        <v>299</v>
      </c>
      <c r="C4689" t="s">
        <v>539</v>
      </c>
      <c r="D4689" t="s">
        <v>558</v>
      </c>
      <c r="E4689" t="s">
        <v>281</v>
      </c>
      <c r="K4689" t="str">
        <f t="shared" si="146"/>
        <v>TONSE.XPD.TERT.PC.ZS</v>
      </c>
      <c r="L4689">
        <f t="shared" si="147"/>
        <v>-1</v>
      </c>
    </row>
    <row r="4690" spans="1:12" x14ac:dyDescent="0.25">
      <c r="A4690" t="s">
        <v>309</v>
      </c>
      <c r="B4690" t="s">
        <v>299</v>
      </c>
      <c r="C4690" t="s">
        <v>504</v>
      </c>
      <c r="D4690" t="s">
        <v>581</v>
      </c>
      <c r="E4690" t="s">
        <v>281</v>
      </c>
      <c r="I4690">
        <v>99.5</v>
      </c>
      <c r="K4690" t="str">
        <f t="shared" si="146"/>
        <v>TONSE.ADT.1524.LT.FE.ZS</v>
      </c>
      <c r="L4690">
        <f t="shared" si="147"/>
        <v>99.5</v>
      </c>
    </row>
    <row r="4691" spans="1:12" x14ac:dyDescent="0.25">
      <c r="A4691" t="s">
        <v>309</v>
      </c>
      <c r="B4691" t="s">
        <v>299</v>
      </c>
      <c r="C4691" t="s">
        <v>21</v>
      </c>
      <c r="D4691" t="s">
        <v>8</v>
      </c>
      <c r="E4691" t="s">
        <v>281</v>
      </c>
      <c r="F4691">
        <v>21.6</v>
      </c>
      <c r="K4691" t="str">
        <f t="shared" si="146"/>
        <v>TONSE.PRM.ENRL.TC.ZS</v>
      </c>
      <c r="L4691">
        <f t="shared" si="147"/>
        <v>21.6</v>
      </c>
    </row>
    <row r="4692" spans="1:12" x14ac:dyDescent="0.25">
      <c r="A4692" t="s">
        <v>309</v>
      </c>
      <c r="B4692" t="s">
        <v>299</v>
      </c>
      <c r="C4692" t="s">
        <v>288</v>
      </c>
      <c r="D4692" t="s">
        <v>396</v>
      </c>
      <c r="E4692" t="s">
        <v>281</v>
      </c>
      <c r="F4692">
        <v>14.5</v>
      </c>
      <c r="K4692" t="str">
        <f t="shared" si="146"/>
        <v>TONSE.SEC.ENRL.TC.ZS</v>
      </c>
      <c r="L4692">
        <f t="shared" si="147"/>
        <v>14.5</v>
      </c>
    </row>
    <row r="4693" spans="1:12" x14ac:dyDescent="0.25">
      <c r="A4693" t="s">
        <v>309</v>
      </c>
      <c r="B4693" t="s">
        <v>299</v>
      </c>
      <c r="C4693" t="s">
        <v>561</v>
      </c>
      <c r="D4693" t="s">
        <v>236</v>
      </c>
      <c r="E4693" t="s">
        <v>281</v>
      </c>
      <c r="K4693" t="str">
        <f t="shared" si="146"/>
        <v>TONSE.TER.ENRL.TC.ZS</v>
      </c>
      <c r="L4693">
        <f t="shared" si="147"/>
        <v>-1</v>
      </c>
    </row>
    <row r="4694" spans="1:12" x14ac:dyDescent="0.25">
      <c r="A4694" t="s">
        <v>309</v>
      </c>
      <c r="B4694" t="s">
        <v>299</v>
      </c>
      <c r="C4694" t="s">
        <v>122</v>
      </c>
      <c r="D4694" t="s">
        <v>242</v>
      </c>
      <c r="E4694" t="s">
        <v>281</v>
      </c>
      <c r="K4694" t="str">
        <f t="shared" si="146"/>
        <v>TONSE.TER.ENRR.FE</v>
      </c>
      <c r="L4694">
        <f t="shared" si="147"/>
        <v>-1</v>
      </c>
    </row>
    <row r="4695" spans="1:12" x14ac:dyDescent="0.25">
      <c r="A4695" t="s">
        <v>309</v>
      </c>
      <c r="B4695" t="s">
        <v>299</v>
      </c>
      <c r="C4695" t="s">
        <v>451</v>
      </c>
      <c r="D4695" t="s">
        <v>508</v>
      </c>
      <c r="E4695" t="s">
        <v>281</v>
      </c>
      <c r="F4695">
        <v>102.4</v>
      </c>
      <c r="K4695" t="str">
        <f t="shared" si="146"/>
        <v>TONSE.SEC.ENRR.FE</v>
      </c>
      <c r="L4695">
        <f t="shared" si="147"/>
        <v>102.4</v>
      </c>
    </row>
    <row r="4696" spans="1:12" x14ac:dyDescent="0.25">
      <c r="A4696" t="s">
        <v>309</v>
      </c>
      <c r="B4696" t="s">
        <v>299</v>
      </c>
      <c r="C4696" t="s">
        <v>128</v>
      </c>
      <c r="D4696" t="s">
        <v>160</v>
      </c>
      <c r="E4696" t="s">
        <v>281</v>
      </c>
      <c r="F4696">
        <v>116</v>
      </c>
      <c r="K4696" t="str">
        <f t="shared" si="146"/>
        <v>TONSE.PRM.ENRR.FE</v>
      </c>
      <c r="L4696">
        <f t="shared" si="147"/>
        <v>116</v>
      </c>
    </row>
    <row r="4697" spans="1:12" x14ac:dyDescent="0.25">
      <c r="A4697" t="s">
        <v>309</v>
      </c>
      <c r="B4697" t="s">
        <v>299</v>
      </c>
      <c r="C4697" t="s">
        <v>255</v>
      </c>
      <c r="D4697" t="s">
        <v>146</v>
      </c>
      <c r="E4697" t="s">
        <v>281</v>
      </c>
      <c r="F4697">
        <v>57.7</v>
      </c>
      <c r="K4697" t="str">
        <f t="shared" si="146"/>
        <v>TONSE.SEC.TCHR.FE.ZS</v>
      </c>
      <c r="L4697">
        <f t="shared" si="147"/>
        <v>57.7</v>
      </c>
    </row>
    <row r="4698" spans="1:12" x14ac:dyDescent="0.25">
      <c r="A4698" t="s">
        <v>309</v>
      </c>
      <c r="B4698" t="s">
        <v>299</v>
      </c>
      <c r="C4698" t="s">
        <v>81</v>
      </c>
      <c r="D4698" t="s">
        <v>552</v>
      </c>
      <c r="E4698" t="s">
        <v>281</v>
      </c>
      <c r="K4698" t="str">
        <f t="shared" si="146"/>
        <v>TONSE.TER.TCHR.FE.ZS</v>
      </c>
      <c r="L4698">
        <f t="shared" si="147"/>
        <v>-1</v>
      </c>
    </row>
    <row r="4699" spans="1:12" x14ac:dyDescent="0.25">
      <c r="A4699" t="s">
        <v>309</v>
      </c>
      <c r="B4699" t="s">
        <v>299</v>
      </c>
      <c r="C4699" t="s">
        <v>517</v>
      </c>
      <c r="D4699" t="s">
        <v>378</v>
      </c>
      <c r="E4699" t="s">
        <v>281</v>
      </c>
      <c r="K4699" t="str">
        <f t="shared" si="146"/>
        <v>TONSG.DMK.SRCR.FN.ZS</v>
      </c>
      <c r="L4699">
        <f t="shared" si="147"/>
        <v>-1</v>
      </c>
    </row>
    <row r="4700" spans="1:12" x14ac:dyDescent="0.25">
      <c r="A4700" t="s">
        <v>309</v>
      </c>
      <c r="B4700" t="s">
        <v>299</v>
      </c>
      <c r="C4700" t="s">
        <v>131</v>
      </c>
      <c r="D4700" t="s">
        <v>523</v>
      </c>
      <c r="E4700" t="s">
        <v>281</v>
      </c>
      <c r="K4700" t="str">
        <f t="shared" si="146"/>
        <v>TONSG.DMK.ALLD.FN.ZS</v>
      </c>
      <c r="L4700">
        <f t="shared" si="147"/>
        <v>-1</v>
      </c>
    </row>
    <row r="4701" spans="1:12" x14ac:dyDescent="0.25">
      <c r="A4701" t="s">
        <v>309</v>
      </c>
      <c r="B4701" t="s">
        <v>299</v>
      </c>
      <c r="C4701" t="s">
        <v>505</v>
      </c>
      <c r="D4701" t="s">
        <v>492</v>
      </c>
      <c r="E4701" t="s">
        <v>281</v>
      </c>
      <c r="K4701" t="str">
        <f t="shared" si="146"/>
        <v>TONSG.VAW.ARGU.ZS</v>
      </c>
      <c r="L4701">
        <f t="shared" si="147"/>
        <v>-1</v>
      </c>
    </row>
    <row r="4702" spans="1:12" x14ac:dyDescent="0.25">
      <c r="A4702" t="s">
        <v>309</v>
      </c>
      <c r="B4702" t="s">
        <v>299</v>
      </c>
      <c r="C4702" t="s">
        <v>199</v>
      </c>
      <c r="D4702" t="s">
        <v>196</v>
      </c>
      <c r="E4702" t="s">
        <v>281</v>
      </c>
      <c r="K4702" t="str">
        <f t="shared" si="146"/>
        <v>TONSG.VAW.BURN.ZS</v>
      </c>
      <c r="L4702">
        <f t="shared" si="147"/>
        <v>-1</v>
      </c>
    </row>
    <row r="4703" spans="1:12" x14ac:dyDescent="0.25">
      <c r="A4703" t="s">
        <v>309</v>
      </c>
      <c r="B4703" t="s">
        <v>299</v>
      </c>
      <c r="C4703" t="s">
        <v>137</v>
      </c>
      <c r="D4703" t="s">
        <v>159</v>
      </c>
      <c r="E4703" t="s">
        <v>281</v>
      </c>
      <c r="K4703" t="str">
        <f t="shared" si="146"/>
        <v>TONSG.VAW.NEGL.ZS</v>
      </c>
      <c r="L4703">
        <f t="shared" si="147"/>
        <v>-1</v>
      </c>
    </row>
    <row r="4704" spans="1:12" x14ac:dyDescent="0.25">
      <c r="A4704" t="s">
        <v>309</v>
      </c>
      <c r="B4704" t="s">
        <v>299</v>
      </c>
      <c r="C4704" t="s">
        <v>327</v>
      </c>
      <c r="D4704" t="s">
        <v>583</v>
      </c>
      <c r="E4704" t="s">
        <v>281</v>
      </c>
      <c r="K4704" t="str">
        <f t="shared" si="146"/>
        <v>TONSG.VAW.GOES.ZS</v>
      </c>
      <c r="L4704">
        <f t="shared" si="147"/>
        <v>-1</v>
      </c>
    </row>
    <row r="4705" spans="1:12" x14ac:dyDescent="0.25">
      <c r="A4705" t="s">
        <v>309</v>
      </c>
      <c r="B4705" t="s">
        <v>299</v>
      </c>
      <c r="C4705" t="s">
        <v>575</v>
      </c>
      <c r="D4705" t="s">
        <v>382</v>
      </c>
      <c r="E4705" t="s">
        <v>281</v>
      </c>
      <c r="K4705" t="str">
        <f t="shared" si="146"/>
        <v>TONSG.VAW.REFU.ZS</v>
      </c>
      <c r="L4705">
        <f t="shared" si="147"/>
        <v>-1</v>
      </c>
    </row>
    <row r="4706" spans="1:12" x14ac:dyDescent="0.25">
      <c r="A4706" t="s">
        <v>390</v>
      </c>
      <c r="B4706" t="s">
        <v>190</v>
      </c>
      <c r="C4706" t="s">
        <v>138</v>
      </c>
      <c r="D4706" t="s">
        <v>211</v>
      </c>
      <c r="E4706" t="s">
        <v>281</v>
      </c>
      <c r="F4706">
        <v>6</v>
      </c>
      <c r="G4706">
        <v>6</v>
      </c>
      <c r="H4706">
        <v>6</v>
      </c>
      <c r="I4706">
        <v>6</v>
      </c>
      <c r="K4706" t="str">
        <f t="shared" si="146"/>
        <v>TTOSE.COM.DURS</v>
      </c>
      <c r="L4706">
        <f t="shared" si="147"/>
        <v>6</v>
      </c>
    </row>
    <row r="4707" spans="1:12" x14ac:dyDescent="0.25">
      <c r="A4707" t="s">
        <v>390</v>
      </c>
      <c r="B4707" t="s">
        <v>190</v>
      </c>
      <c r="C4707" t="s">
        <v>385</v>
      </c>
      <c r="D4707" t="s">
        <v>381</v>
      </c>
      <c r="E4707" t="s">
        <v>281</v>
      </c>
      <c r="K4707" t="str">
        <f t="shared" si="146"/>
        <v>TTOSE.ADT.LITR.FE.ZS</v>
      </c>
      <c r="L4707">
        <f t="shared" si="147"/>
        <v>-1</v>
      </c>
    </row>
    <row r="4708" spans="1:12" x14ac:dyDescent="0.25">
      <c r="A4708" t="s">
        <v>390</v>
      </c>
      <c r="B4708" t="s">
        <v>190</v>
      </c>
      <c r="C4708" t="s">
        <v>563</v>
      </c>
      <c r="D4708" t="s">
        <v>526</v>
      </c>
      <c r="E4708" t="s">
        <v>281</v>
      </c>
      <c r="K4708" t="str">
        <f t="shared" si="146"/>
        <v>TTOSE.XPD.CPRM.ZS</v>
      </c>
      <c r="L4708">
        <f t="shared" si="147"/>
        <v>-1</v>
      </c>
    </row>
    <row r="4709" spans="1:12" x14ac:dyDescent="0.25">
      <c r="A4709" t="s">
        <v>390</v>
      </c>
      <c r="B4709" t="s">
        <v>190</v>
      </c>
      <c r="C4709" t="s">
        <v>322</v>
      </c>
      <c r="D4709" t="s">
        <v>69</v>
      </c>
      <c r="E4709" t="s">
        <v>281</v>
      </c>
      <c r="K4709" t="str">
        <f t="shared" si="146"/>
        <v>TTOSE.XPD.CSEC.ZS</v>
      </c>
      <c r="L4709">
        <f t="shared" si="147"/>
        <v>-1</v>
      </c>
    </row>
    <row r="4710" spans="1:12" x14ac:dyDescent="0.25">
      <c r="A4710" t="s">
        <v>390</v>
      </c>
      <c r="B4710" t="s">
        <v>190</v>
      </c>
      <c r="C4710" t="s">
        <v>95</v>
      </c>
      <c r="D4710" t="s">
        <v>203</v>
      </c>
      <c r="E4710" t="s">
        <v>281</v>
      </c>
      <c r="K4710" t="str">
        <f t="shared" si="146"/>
        <v>TTOSE.XPD.CTER.ZS</v>
      </c>
      <c r="L4710">
        <f t="shared" si="147"/>
        <v>-1</v>
      </c>
    </row>
    <row r="4711" spans="1:12" x14ac:dyDescent="0.25">
      <c r="A4711" t="s">
        <v>390</v>
      </c>
      <c r="B4711" t="s">
        <v>190</v>
      </c>
      <c r="C4711" t="s">
        <v>150</v>
      </c>
      <c r="D4711" t="s">
        <v>201</v>
      </c>
      <c r="E4711" t="s">
        <v>281</v>
      </c>
      <c r="K4711" t="str">
        <f t="shared" si="146"/>
        <v>TTOSE.XPD.PRIM.PC.ZS</v>
      </c>
      <c r="L4711">
        <f t="shared" si="147"/>
        <v>-1</v>
      </c>
    </row>
    <row r="4712" spans="1:12" x14ac:dyDescent="0.25">
      <c r="A4712" t="s">
        <v>390</v>
      </c>
      <c r="B4712" t="s">
        <v>190</v>
      </c>
      <c r="C4712" t="s">
        <v>585</v>
      </c>
      <c r="D4712" t="s">
        <v>580</v>
      </c>
      <c r="E4712" t="s">
        <v>281</v>
      </c>
      <c r="K4712" t="str">
        <f t="shared" si="146"/>
        <v>TTOSE.XPD.SECO.PC.ZS</v>
      </c>
      <c r="L4712">
        <f t="shared" si="147"/>
        <v>-1</v>
      </c>
    </row>
    <row r="4713" spans="1:12" x14ac:dyDescent="0.25">
      <c r="A4713" t="s">
        <v>390</v>
      </c>
      <c r="B4713" t="s">
        <v>190</v>
      </c>
      <c r="C4713" t="s">
        <v>539</v>
      </c>
      <c r="D4713" t="s">
        <v>558</v>
      </c>
      <c r="E4713" t="s">
        <v>281</v>
      </c>
      <c r="K4713" t="str">
        <f t="shared" si="146"/>
        <v>TTOSE.XPD.TERT.PC.ZS</v>
      </c>
      <c r="L4713">
        <f t="shared" si="147"/>
        <v>-1</v>
      </c>
    </row>
    <row r="4714" spans="1:12" x14ac:dyDescent="0.25">
      <c r="A4714" t="s">
        <v>390</v>
      </c>
      <c r="B4714" t="s">
        <v>190</v>
      </c>
      <c r="C4714" t="s">
        <v>504</v>
      </c>
      <c r="D4714" t="s">
        <v>581</v>
      </c>
      <c r="E4714" t="s">
        <v>281</v>
      </c>
      <c r="K4714" t="str">
        <f t="shared" si="146"/>
        <v>TTOSE.ADT.1524.LT.FE.ZS</v>
      </c>
      <c r="L4714">
        <f t="shared" si="147"/>
        <v>-1</v>
      </c>
    </row>
    <row r="4715" spans="1:12" x14ac:dyDescent="0.25">
      <c r="A4715" t="s">
        <v>390</v>
      </c>
      <c r="B4715" t="s">
        <v>190</v>
      </c>
      <c r="C4715" t="s">
        <v>21</v>
      </c>
      <c r="D4715" t="s">
        <v>8</v>
      </c>
      <c r="E4715" t="s">
        <v>281</v>
      </c>
      <c r="K4715" t="str">
        <f t="shared" si="146"/>
        <v>TTOSE.PRM.ENRL.TC.ZS</v>
      </c>
      <c r="L4715">
        <f t="shared" si="147"/>
        <v>-1</v>
      </c>
    </row>
    <row r="4716" spans="1:12" x14ac:dyDescent="0.25">
      <c r="A4716" t="s">
        <v>390</v>
      </c>
      <c r="B4716" t="s">
        <v>190</v>
      </c>
      <c r="C4716" t="s">
        <v>288</v>
      </c>
      <c r="D4716" t="s">
        <v>396</v>
      </c>
      <c r="E4716" t="s">
        <v>281</v>
      </c>
      <c r="K4716" t="str">
        <f t="shared" si="146"/>
        <v>TTOSE.SEC.ENRL.TC.ZS</v>
      </c>
      <c r="L4716">
        <f t="shared" si="147"/>
        <v>-1</v>
      </c>
    </row>
    <row r="4717" spans="1:12" x14ac:dyDescent="0.25">
      <c r="A4717" t="s">
        <v>390</v>
      </c>
      <c r="B4717" t="s">
        <v>190</v>
      </c>
      <c r="C4717" t="s">
        <v>561</v>
      </c>
      <c r="D4717" t="s">
        <v>236</v>
      </c>
      <c r="E4717" t="s">
        <v>281</v>
      </c>
      <c r="K4717" t="str">
        <f t="shared" si="146"/>
        <v>TTOSE.TER.ENRL.TC.ZS</v>
      </c>
      <c r="L4717">
        <f t="shared" si="147"/>
        <v>-1</v>
      </c>
    </row>
    <row r="4718" spans="1:12" x14ac:dyDescent="0.25">
      <c r="A4718" t="s">
        <v>390</v>
      </c>
      <c r="B4718" t="s">
        <v>190</v>
      </c>
      <c r="C4718" t="s">
        <v>122</v>
      </c>
      <c r="D4718" t="s">
        <v>242</v>
      </c>
      <c r="E4718" t="s">
        <v>281</v>
      </c>
      <c r="K4718" t="str">
        <f t="shared" si="146"/>
        <v>TTOSE.TER.ENRR.FE</v>
      </c>
      <c r="L4718">
        <f t="shared" si="147"/>
        <v>-1</v>
      </c>
    </row>
    <row r="4719" spans="1:12" x14ac:dyDescent="0.25">
      <c r="A4719" t="s">
        <v>390</v>
      </c>
      <c r="B4719" t="s">
        <v>190</v>
      </c>
      <c r="C4719" t="s">
        <v>451</v>
      </c>
      <c r="D4719" t="s">
        <v>508</v>
      </c>
      <c r="E4719" t="s">
        <v>281</v>
      </c>
      <c r="K4719" t="str">
        <f t="shared" si="146"/>
        <v>TTOSE.SEC.ENRR.FE</v>
      </c>
      <c r="L4719">
        <f t="shared" si="147"/>
        <v>-1</v>
      </c>
    </row>
    <row r="4720" spans="1:12" x14ac:dyDescent="0.25">
      <c r="A4720" t="s">
        <v>390</v>
      </c>
      <c r="B4720" t="s">
        <v>190</v>
      </c>
      <c r="C4720" t="s">
        <v>128</v>
      </c>
      <c r="D4720" t="s">
        <v>160</v>
      </c>
      <c r="E4720" t="s">
        <v>281</v>
      </c>
      <c r="K4720" t="str">
        <f t="shared" si="146"/>
        <v>TTOSE.PRM.ENRR.FE</v>
      </c>
      <c r="L4720">
        <f t="shared" si="147"/>
        <v>-1</v>
      </c>
    </row>
    <row r="4721" spans="1:12" x14ac:dyDescent="0.25">
      <c r="A4721" t="s">
        <v>390</v>
      </c>
      <c r="B4721" t="s">
        <v>190</v>
      </c>
      <c r="C4721" t="s">
        <v>255</v>
      </c>
      <c r="D4721" t="s">
        <v>146</v>
      </c>
      <c r="E4721" t="s">
        <v>281</v>
      </c>
      <c r="K4721" t="str">
        <f t="shared" si="146"/>
        <v>TTOSE.SEC.TCHR.FE.ZS</v>
      </c>
      <c r="L4721">
        <f t="shared" si="147"/>
        <v>-1</v>
      </c>
    </row>
    <row r="4722" spans="1:12" x14ac:dyDescent="0.25">
      <c r="A4722" t="s">
        <v>390</v>
      </c>
      <c r="B4722" t="s">
        <v>190</v>
      </c>
      <c r="C4722" t="s">
        <v>81</v>
      </c>
      <c r="D4722" t="s">
        <v>552</v>
      </c>
      <c r="E4722" t="s">
        <v>281</v>
      </c>
      <c r="K4722" t="str">
        <f t="shared" si="146"/>
        <v>TTOSE.TER.TCHR.FE.ZS</v>
      </c>
      <c r="L4722">
        <f t="shared" si="147"/>
        <v>-1</v>
      </c>
    </row>
    <row r="4723" spans="1:12" x14ac:dyDescent="0.25">
      <c r="A4723" t="s">
        <v>390</v>
      </c>
      <c r="B4723" t="s">
        <v>190</v>
      </c>
      <c r="C4723" t="s">
        <v>517</v>
      </c>
      <c r="D4723" t="s">
        <v>378</v>
      </c>
      <c r="E4723" t="s">
        <v>281</v>
      </c>
      <c r="K4723" t="str">
        <f t="shared" si="146"/>
        <v>TTOSG.DMK.SRCR.FN.ZS</v>
      </c>
      <c r="L4723">
        <f t="shared" si="147"/>
        <v>-1</v>
      </c>
    </row>
    <row r="4724" spans="1:12" x14ac:dyDescent="0.25">
      <c r="A4724" t="s">
        <v>390</v>
      </c>
      <c r="B4724" t="s">
        <v>190</v>
      </c>
      <c r="C4724" t="s">
        <v>131</v>
      </c>
      <c r="D4724" t="s">
        <v>523</v>
      </c>
      <c r="E4724" t="s">
        <v>281</v>
      </c>
      <c r="K4724" t="str">
        <f t="shared" si="146"/>
        <v>TTOSG.DMK.ALLD.FN.ZS</v>
      </c>
      <c r="L4724">
        <f t="shared" si="147"/>
        <v>-1</v>
      </c>
    </row>
    <row r="4725" spans="1:12" x14ac:dyDescent="0.25">
      <c r="A4725" t="s">
        <v>390</v>
      </c>
      <c r="B4725" t="s">
        <v>190</v>
      </c>
      <c r="C4725" t="s">
        <v>505</v>
      </c>
      <c r="D4725" t="s">
        <v>492</v>
      </c>
      <c r="E4725" t="s">
        <v>281</v>
      </c>
      <c r="K4725" t="str">
        <f t="shared" si="146"/>
        <v>TTOSG.VAW.ARGU.ZS</v>
      </c>
      <c r="L4725">
        <f t="shared" si="147"/>
        <v>-1</v>
      </c>
    </row>
    <row r="4726" spans="1:12" x14ac:dyDescent="0.25">
      <c r="A4726" t="s">
        <v>390</v>
      </c>
      <c r="B4726" t="s">
        <v>190</v>
      </c>
      <c r="C4726" t="s">
        <v>199</v>
      </c>
      <c r="D4726" t="s">
        <v>196</v>
      </c>
      <c r="E4726" t="s">
        <v>281</v>
      </c>
      <c r="K4726" t="str">
        <f t="shared" si="146"/>
        <v>TTOSG.VAW.BURN.ZS</v>
      </c>
      <c r="L4726">
        <f t="shared" si="147"/>
        <v>-1</v>
      </c>
    </row>
    <row r="4727" spans="1:12" x14ac:dyDescent="0.25">
      <c r="A4727" t="s">
        <v>390</v>
      </c>
      <c r="B4727" t="s">
        <v>190</v>
      </c>
      <c r="C4727" t="s">
        <v>137</v>
      </c>
      <c r="D4727" t="s">
        <v>159</v>
      </c>
      <c r="E4727" t="s">
        <v>281</v>
      </c>
      <c r="K4727" t="str">
        <f t="shared" si="146"/>
        <v>TTOSG.VAW.NEGL.ZS</v>
      </c>
      <c r="L4727">
        <f t="shared" si="147"/>
        <v>-1</v>
      </c>
    </row>
    <row r="4728" spans="1:12" x14ac:dyDescent="0.25">
      <c r="A4728" t="s">
        <v>390</v>
      </c>
      <c r="B4728" t="s">
        <v>190</v>
      </c>
      <c r="C4728" t="s">
        <v>327</v>
      </c>
      <c r="D4728" t="s">
        <v>583</v>
      </c>
      <c r="E4728" t="s">
        <v>281</v>
      </c>
      <c r="K4728" t="str">
        <f t="shared" si="146"/>
        <v>TTOSG.VAW.GOES.ZS</v>
      </c>
      <c r="L4728">
        <f t="shared" si="147"/>
        <v>-1</v>
      </c>
    </row>
    <row r="4729" spans="1:12" x14ac:dyDescent="0.25">
      <c r="A4729" t="s">
        <v>390</v>
      </c>
      <c r="B4729" t="s">
        <v>190</v>
      </c>
      <c r="C4729" t="s">
        <v>575</v>
      </c>
      <c r="D4729" t="s">
        <v>382</v>
      </c>
      <c r="E4729" t="s">
        <v>281</v>
      </c>
      <c r="K4729" t="str">
        <f t="shared" si="146"/>
        <v>TTOSG.VAW.REFU.ZS</v>
      </c>
      <c r="L4729">
        <f t="shared" si="147"/>
        <v>-1</v>
      </c>
    </row>
    <row r="4730" spans="1:12" x14ac:dyDescent="0.25">
      <c r="A4730" t="s">
        <v>431</v>
      </c>
      <c r="B4730" t="s">
        <v>551</v>
      </c>
      <c r="C4730" t="s">
        <v>138</v>
      </c>
      <c r="D4730" t="s">
        <v>211</v>
      </c>
      <c r="E4730" t="s">
        <v>281</v>
      </c>
      <c r="F4730">
        <v>9</v>
      </c>
      <c r="G4730">
        <v>9</v>
      </c>
      <c r="H4730">
        <v>9</v>
      </c>
      <c r="I4730">
        <v>9</v>
      </c>
      <c r="K4730" t="str">
        <f t="shared" si="146"/>
        <v>TUNSE.COM.DURS</v>
      </c>
      <c r="L4730">
        <f t="shared" si="147"/>
        <v>9</v>
      </c>
    </row>
    <row r="4731" spans="1:12" x14ac:dyDescent="0.25">
      <c r="A4731" t="s">
        <v>431</v>
      </c>
      <c r="B4731" t="s">
        <v>551</v>
      </c>
      <c r="C4731" t="s">
        <v>385</v>
      </c>
      <c r="D4731" t="s">
        <v>381</v>
      </c>
      <c r="E4731" t="s">
        <v>281</v>
      </c>
      <c r="K4731" t="str">
        <f t="shared" si="146"/>
        <v>TUNSE.ADT.LITR.FE.ZS</v>
      </c>
      <c r="L4731">
        <f t="shared" si="147"/>
        <v>-1</v>
      </c>
    </row>
    <row r="4732" spans="1:12" x14ac:dyDescent="0.25">
      <c r="A4732" t="s">
        <v>431</v>
      </c>
      <c r="B4732" t="s">
        <v>551</v>
      </c>
      <c r="C4732" t="s">
        <v>563</v>
      </c>
      <c r="D4732" t="s">
        <v>526</v>
      </c>
      <c r="E4732" t="s">
        <v>281</v>
      </c>
      <c r="K4732" t="str">
        <f t="shared" si="146"/>
        <v>TUNSE.XPD.CPRM.ZS</v>
      </c>
      <c r="L4732">
        <f t="shared" si="147"/>
        <v>-1</v>
      </c>
    </row>
    <row r="4733" spans="1:12" x14ac:dyDescent="0.25">
      <c r="A4733" t="s">
        <v>431</v>
      </c>
      <c r="B4733" t="s">
        <v>551</v>
      </c>
      <c r="C4733" t="s">
        <v>322</v>
      </c>
      <c r="D4733" t="s">
        <v>69</v>
      </c>
      <c r="E4733" t="s">
        <v>281</v>
      </c>
      <c r="K4733" t="str">
        <f t="shared" si="146"/>
        <v>TUNSE.XPD.CSEC.ZS</v>
      </c>
      <c r="L4733">
        <f t="shared" si="147"/>
        <v>-1</v>
      </c>
    </row>
    <row r="4734" spans="1:12" x14ac:dyDescent="0.25">
      <c r="A4734" t="s">
        <v>431</v>
      </c>
      <c r="B4734" t="s">
        <v>551</v>
      </c>
      <c r="C4734" t="s">
        <v>95</v>
      </c>
      <c r="D4734" t="s">
        <v>203</v>
      </c>
      <c r="E4734" t="s">
        <v>281</v>
      </c>
      <c r="K4734" t="str">
        <f t="shared" si="146"/>
        <v>TUNSE.XPD.CTER.ZS</v>
      </c>
      <c r="L4734">
        <f t="shared" si="147"/>
        <v>-1</v>
      </c>
    </row>
    <row r="4735" spans="1:12" x14ac:dyDescent="0.25">
      <c r="A4735" t="s">
        <v>431</v>
      </c>
      <c r="B4735" t="s">
        <v>551</v>
      </c>
      <c r="C4735" t="s">
        <v>150</v>
      </c>
      <c r="D4735" t="s">
        <v>201</v>
      </c>
      <c r="E4735" t="s">
        <v>281</v>
      </c>
      <c r="K4735" t="str">
        <f t="shared" si="146"/>
        <v>TUNSE.XPD.PRIM.PC.ZS</v>
      </c>
      <c r="L4735">
        <f t="shared" si="147"/>
        <v>-1</v>
      </c>
    </row>
    <row r="4736" spans="1:12" x14ac:dyDescent="0.25">
      <c r="A4736" t="s">
        <v>431</v>
      </c>
      <c r="B4736" t="s">
        <v>551</v>
      </c>
      <c r="C4736" t="s">
        <v>585</v>
      </c>
      <c r="D4736" t="s">
        <v>580</v>
      </c>
      <c r="E4736" t="s">
        <v>281</v>
      </c>
      <c r="F4736">
        <v>52.8</v>
      </c>
      <c r="K4736" t="str">
        <f t="shared" si="146"/>
        <v>TUNSE.XPD.SECO.PC.ZS</v>
      </c>
      <c r="L4736">
        <f t="shared" si="147"/>
        <v>52.8</v>
      </c>
    </row>
    <row r="4737" spans="1:12" x14ac:dyDescent="0.25">
      <c r="A4737" t="s">
        <v>431</v>
      </c>
      <c r="B4737" t="s">
        <v>551</v>
      </c>
      <c r="C4737" t="s">
        <v>539</v>
      </c>
      <c r="D4737" t="s">
        <v>558</v>
      </c>
      <c r="E4737" t="s">
        <v>281</v>
      </c>
      <c r="F4737">
        <v>55.2</v>
      </c>
      <c r="K4737" t="str">
        <f t="shared" si="146"/>
        <v>TUNSE.XPD.TERT.PC.ZS</v>
      </c>
      <c r="L4737">
        <f t="shared" si="147"/>
        <v>55.2</v>
      </c>
    </row>
    <row r="4738" spans="1:12" x14ac:dyDescent="0.25">
      <c r="A4738" t="s">
        <v>431</v>
      </c>
      <c r="B4738" t="s">
        <v>551</v>
      </c>
      <c r="C4738" t="s">
        <v>504</v>
      </c>
      <c r="D4738" t="s">
        <v>581</v>
      </c>
      <c r="E4738" t="s">
        <v>281</v>
      </c>
      <c r="K4738" t="str">
        <f t="shared" si="146"/>
        <v>TUNSE.ADT.1524.LT.FE.ZS</v>
      </c>
      <c r="L4738">
        <f t="shared" si="147"/>
        <v>-1</v>
      </c>
    </row>
    <row r="4739" spans="1:12" x14ac:dyDescent="0.25">
      <c r="A4739" t="s">
        <v>431</v>
      </c>
      <c r="B4739" t="s">
        <v>551</v>
      </c>
      <c r="C4739" t="s">
        <v>21</v>
      </c>
      <c r="D4739" t="s">
        <v>8</v>
      </c>
      <c r="E4739" t="s">
        <v>281</v>
      </c>
      <c r="F4739">
        <v>15.8</v>
      </c>
      <c r="G4739">
        <v>16.2</v>
      </c>
      <c r="H4739">
        <v>16.600000000000001</v>
      </c>
      <c r="I4739">
        <v>16.899999999999999</v>
      </c>
      <c r="K4739" t="str">
        <f t="shared" ref="K4739:K4802" si="148">B4739&amp;D4739</f>
        <v>TUNSE.PRM.ENRL.TC.ZS</v>
      </c>
      <c r="L4739">
        <f t="shared" ref="L4739:L4802" si="149">IF(COUNT(F4739:J4739)&gt;0, SUM(F4739:J4739)/COUNT(F4739:J4739), -1)</f>
        <v>16.375</v>
      </c>
    </row>
    <row r="4740" spans="1:12" x14ac:dyDescent="0.25">
      <c r="A4740" t="s">
        <v>431</v>
      </c>
      <c r="B4740" t="s">
        <v>551</v>
      </c>
      <c r="C4740" t="s">
        <v>288</v>
      </c>
      <c r="D4740" t="s">
        <v>396</v>
      </c>
      <c r="E4740" t="s">
        <v>281</v>
      </c>
      <c r="K4740" t="str">
        <f t="shared" si="148"/>
        <v>TUNSE.SEC.ENRL.TC.ZS</v>
      </c>
      <c r="L4740">
        <f t="shared" si="149"/>
        <v>-1</v>
      </c>
    </row>
    <row r="4741" spans="1:12" x14ac:dyDescent="0.25">
      <c r="A4741" t="s">
        <v>431</v>
      </c>
      <c r="B4741" t="s">
        <v>551</v>
      </c>
      <c r="C4741" t="s">
        <v>561</v>
      </c>
      <c r="D4741" t="s">
        <v>236</v>
      </c>
      <c r="E4741" t="s">
        <v>281</v>
      </c>
      <c r="K4741" t="str">
        <f t="shared" si="148"/>
        <v>TUNSE.TER.ENRL.TC.ZS</v>
      </c>
      <c r="L4741">
        <f t="shared" si="149"/>
        <v>-1</v>
      </c>
    </row>
    <row r="4742" spans="1:12" x14ac:dyDescent="0.25">
      <c r="A4742" t="s">
        <v>431</v>
      </c>
      <c r="B4742" t="s">
        <v>551</v>
      </c>
      <c r="C4742" t="s">
        <v>122</v>
      </c>
      <c r="D4742" t="s">
        <v>242</v>
      </c>
      <c r="E4742" t="s">
        <v>281</v>
      </c>
      <c r="F4742">
        <v>44.1</v>
      </c>
      <c r="G4742">
        <v>41.8</v>
      </c>
      <c r="H4742">
        <v>41.7</v>
      </c>
      <c r="K4742" t="str">
        <f t="shared" si="148"/>
        <v>TUNSE.TER.ENRR.FE</v>
      </c>
      <c r="L4742">
        <f t="shared" si="149"/>
        <v>42.533333333333339</v>
      </c>
    </row>
    <row r="4743" spans="1:12" x14ac:dyDescent="0.25">
      <c r="A4743" t="s">
        <v>431</v>
      </c>
      <c r="B4743" t="s">
        <v>551</v>
      </c>
      <c r="C4743" t="s">
        <v>451</v>
      </c>
      <c r="D4743" t="s">
        <v>508</v>
      </c>
      <c r="E4743" t="s">
        <v>281</v>
      </c>
      <c r="G4743">
        <v>99.3</v>
      </c>
      <c r="K4743" t="str">
        <f t="shared" si="148"/>
        <v>TUNSE.SEC.ENRR.FE</v>
      </c>
      <c r="L4743">
        <f t="shared" si="149"/>
        <v>99.3</v>
      </c>
    </row>
    <row r="4744" spans="1:12" x14ac:dyDescent="0.25">
      <c r="A4744" t="s">
        <v>431</v>
      </c>
      <c r="B4744" t="s">
        <v>551</v>
      </c>
      <c r="C4744" t="s">
        <v>128</v>
      </c>
      <c r="D4744" t="s">
        <v>160</v>
      </c>
      <c r="E4744" t="s">
        <v>281</v>
      </c>
      <c r="F4744">
        <v>114.6</v>
      </c>
      <c r="G4744">
        <v>115.1</v>
      </c>
      <c r="H4744">
        <v>115.4</v>
      </c>
      <c r="I4744">
        <v>114.9</v>
      </c>
      <c r="K4744" t="str">
        <f t="shared" si="148"/>
        <v>TUNSE.PRM.ENRR.FE</v>
      </c>
      <c r="L4744">
        <f t="shared" si="149"/>
        <v>115</v>
      </c>
    </row>
    <row r="4745" spans="1:12" x14ac:dyDescent="0.25">
      <c r="A4745" t="s">
        <v>431</v>
      </c>
      <c r="B4745" t="s">
        <v>551</v>
      </c>
      <c r="C4745" t="s">
        <v>255</v>
      </c>
      <c r="D4745" t="s">
        <v>146</v>
      </c>
      <c r="E4745" t="s">
        <v>281</v>
      </c>
      <c r="H4745">
        <v>53.3</v>
      </c>
      <c r="I4745">
        <v>53.7</v>
      </c>
      <c r="K4745" t="str">
        <f t="shared" si="148"/>
        <v>TUNSE.SEC.TCHR.FE.ZS</v>
      </c>
      <c r="L4745">
        <f t="shared" si="149"/>
        <v>53.5</v>
      </c>
    </row>
    <row r="4746" spans="1:12" x14ac:dyDescent="0.25">
      <c r="A4746" t="s">
        <v>431</v>
      </c>
      <c r="B4746" t="s">
        <v>551</v>
      </c>
      <c r="C4746" t="s">
        <v>81</v>
      </c>
      <c r="D4746" t="s">
        <v>552</v>
      </c>
      <c r="E4746" t="s">
        <v>281</v>
      </c>
      <c r="K4746" t="str">
        <f t="shared" si="148"/>
        <v>TUNSE.TER.TCHR.FE.ZS</v>
      </c>
      <c r="L4746">
        <f t="shared" si="149"/>
        <v>-1</v>
      </c>
    </row>
    <row r="4747" spans="1:12" x14ac:dyDescent="0.25">
      <c r="A4747" t="s">
        <v>431</v>
      </c>
      <c r="B4747" t="s">
        <v>551</v>
      </c>
      <c r="C4747" t="s">
        <v>517</v>
      </c>
      <c r="D4747" t="s">
        <v>378</v>
      </c>
      <c r="E4747" t="s">
        <v>281</v>
      </c>
      <c r="K4747" t="str">
        <f t="shared" si="148"/>
        <v>TUNSG.DMK.SRCR.FN.ZS</v>
      </c>
      <c r="L4747">
        <f t="shared" si="149"/>
        <v>-1</v>
      </c>
    </row>
    <row r="4748" spans="1:12" x14ac:dyDescent="0.25">
      <c r="A4748" t="s">
        <v>431</v>
      </c>
      <c r="B4748" t="s">
        <v>551</v>
      </c>
      <c r="C4748" t="s">
        <v>131</v>
      </c>
      <c r="D4748" t="s">
        <v>523</v>
      </c>
      <c r="E4748" t="s">
        <v>281</v>
      </c>
      <c r="K4748" t="str">
        <f t="shared" si="148"/>
        <v>TUNSG.DMK.ALLD.FN.ZS</v>
      </c>
      <c r="L4748">
        <f t="shared" si="149"/>
        <v>-1</v>
      </c>
    </row>
    <row r="4749" spans="1:12" x14ac:dyDescent="0.25">
      <c r="A4749" t="s">
        <v>431</v>
      </c>
      <c r="B4749" t="s">
        <v>551</v>
      </c>
      <c r="C4749" t="s">
        <v>505</v>
      </c>
      <c r="D4749" t="s">
        <v>492</v>
      </c>
      <c r="E4749" t="s">
        <v>281</v>
      </c>
      <c r="K4749" t="str">
        <f t="shared" si="148"/>
        <v>TUNSG.VAW.ARGU.ZS</v>
      </c>
      <c r="L4749">
        <f t="shared" si="149"/>
        <v>-1</v>
      </c>
    </row>
    <row r="4750" spans="1:12" x14ac:dyDescent="0.25">
      <c r="A4750" t="s">
        <v>431</v>
      </c>
      <c r="B4750" t="s">
        <v>551</v>
      </c>
      <c r="C4750" t="s">
        <v>199</v>
      </c>
      <c r="D4750" t="s">
        <v>196</v>
      </c>
      <c r="E4750" t="s">
        <v>281</v>
      </c>
      <c r="K4750" t="str">
        <f t="shared" si="148"/>
        <v>TUNSG.VAW.BURN.ZS</v>
      </c>
      <c r="L4750">
        <f t="shared" si="149"/>
        <v>-1</v>
      </c>
    </row>
    <row r="4751" spans="1:12" x14ac:dyDescent="0.25">
      <c r="A4751" t="s">
        <v>431</v>
      </c>
      <c r="B4751" t="s">
        <v>551</v>
      </c>
      <c r="C4751" t="s">
        <v>137</v>
      </c>
      <c r="D4751" t="s">
        <v>159</v>
      </c>
      <c r="E4751" t="s">
        <v>281</v>
      </c>
      <c r="K4751" t="str">
        <f t="shared" si="148"/>
        <v>TUNSG.VAW.NEGL.ZS</v>
      </c>
      <c r="L4751">
        <f t="shared" si="149"/>
        <v>-1</v>
      </c>
    </row>
    <row r="4752" spans="1:12" x14ac:dyDescent="0.25">
      <c r="A4752" t="s">
        <v>431</v>
      </c>
      <c r="B4752" t="s">
        <v>551</v>
      </c>
      <c r="C4752" t="s">
        <v>327</v>
      </c>
      <c r="D4752" t="s">
        <v>583</v>
      </c>
      <c r="E4752" t="s">
        <v>281</v>
      </c>
      <c r="K4752" t="str">
        <f t="shared" si="148"/>
        <v>TUNSG.VAW.GOES.ZS</v>
      </c>
      <c r="L4752">
        <f t="shared" si="149"/>
        <v>-1</v>
      </c>
    </row>
    <row r="4753" spans="1:12" x14ac:dyDescent="0.25">
      <c r="A4753" t="s">
        <v>431</v>
      </c>
      <c r="B4753" t="s">
        <v>551</v>
      </c>
      <c r="C4753" t="s">
        <v>575</v>
      </c>
      <c r="D4753" t="s">
        <v>382</v>
      </c>
      <c r="E4753" t="s">
        <v>281</v>
      </c>
      <c r="K4753" t="str">
        <f t="shared" si="148"/>
        <v>TUNSG.VAW.REFU.ZS</v>
      </c>
      <c r="L4753">
        <f t="shared" si="149"/>
        <v>-1</v>
      </c>
    </row>
    <row r="4754" spans="1:12" x14ac:dyDescent="0.25">
      <c r="A4754" t="s">
        <v>262</v>
      </c>
      <c r="B4754" t="s">
        <v>577</v>
      </c>
      <c r="C4754" t="s">
        <v>138</v>
      </c>
      <c r="D4754" t="s">
        <v>211</v>
      </c>
      <c r="E4754" t="s">
        <v>281</v>
      </c>
      <c r="F4754">
        <v>12</v>
      </c>
      <c r="G4754">
        <v>12</v>
      </c>
      <c r="H4754">
        <v>12</v>
      </c>
      <c r="I4754">
        <v>12</v>
      </c>
      <c r="K4754" t="str">
        <f t="shared" si="148"/>
        <v>TURSE.COM.DURS</v>
      </c>
      <c r="L4754">
        <f t="shared" si="149"/>
        <v>12</v>
      </c>
    </row>
    <row r="4755" spans="1:12" x14ac:dyDescent="0.25">
      <c r="A4755" t="s">
        <v>262</v>
      </c>
      <c r="B4755" t="s">
        <v>577</v>
      </c>
      <c r="C4755" t="s">
        <v>385</v>
      </c>
      <c r="D4755" t="s">
        <v>381</v>
      </c>
      <c r="E4755" t="s">
        <v>281</v>
      </c>
      <c r="F4755">
        <v>92.6</v>
      </c>
      <c r="G4755">
        <v>93.6</v>
      </c>
      <c r="H4755">
        <v>93.5</v>
      </c>
      <c r="K4755" t="str">
        <f t="shared" si="148"/>
        <v>TURSE.ADT.LITR.FE.ZS</v>
      </c>
      <c r="L4755">
        <f t="shared" si="149"/>
        <v>93.233333333333334</v>
      </c>
    </row>
    <row r="4756" spans="1:12" x14ac:dyDescent="0.25">
      <c r="A4756" t="s">
        <v>262</v>
      </c>
      <c r="B4756" t="s">
        <v>577</v>
      </c>
      <c r="C4756" t="s">
        <v>563</v>
      </c>
      <c r="D4756" t="s">
        <v>526</v>
      </c>
      <c r="E4756" t="s">
        <v>281</v>
      </c>
      <c r="K4756" t="str">
        <f t="shared" si="148"/>
        <v>TURSE.XPD.CPRM.ZS</v>
      </c>
      <c r="L4756">
        <f t="shared" si="149"/>
        <v>-1</v>
      </c>
    </row>
    <row r="4757" spans="1:12" x14ac:dyDescent="0.25">
      <c r="A4757" t="s">
        <v>262</v>
      </c>
      <c r="B4757" t="s">
        <v>577</v>
      </c>
      <c r="C4757" t="s">
        <v>322</v>
      </c>
      <c r="D4757" t="s">
        <v>69</v>
      </c>
      <c r="E4757" t="s">
        <v>281</v>
      </c>
      <c r="K4757" t="str">
        <f t="shared" si="148"/>
        <v>TURSE.XPD.CSEC.ZS</v>
      </c>
      <c r="L4757">
        <f t="shared" si="149"/>
        <v>-1</v>
      </c>
    </row>
    <row r="4758" spans="1:12" x14ac:dyDescent="0.25">
      <c r="A4758" t="s">
        <v>262</v>
      </c>
      <c r="B4758" t="s">
        <v>577</v>
      </c>
      <c r="C4758" t="s">
        <v>95</v>
      </c>
      <c r="D4758" t="s">
        <v>203</v>
      </c>
      <c r="E4758" t="s">
        <v>281</v>
      </c>
      <c r="K4758" t="str">
        <f t="shared" si="148"/>
        <v>TURSE.XPD.CTER.ZS</v>
      </c>
      <c r="L4758">
        <f t="shared" si="149"/>
        <v>-1</v>
      </c>
    </row>
    <row r="4759" spans="1:12" x14ac:dyDescent="0.25">
      <c r="A4759" t="s">
        <v>262</v>
      </c>
      <c r="B4759" t="s">
        <v>577</v>
      </c>
      <c r="C4759" t="s">
        <v>150</v>
      </c>
      <c r="D4759" t="s">
        <v>201</v>
      </c>
      <c r="E4759" t="s">
        <v>281</v>
      </c>
      <c r="K4759" t="str">
        <f t="shared" si="148"/>
        <v>TURSE.XPD.PRIM.PC.ZS</v>
      </c>
      <c r="L4759">
        <f t="shared" si="149"/>
        <v>-1</v>
      </c>
    </row>
    <row r="4760" spans="1:12" x14ac:dyDescent="0.25">
      <c r="A4760" t="s">
        <v>262</v>
      </c>
      <c r="B4760" t="s">
        <v>577</v>
      </c>
      <c r="C4760" t="s">
        <v>585</v>
      </c>
      <c r="D4760" t="s">
        <v>580</v>
      </c>
      <c r="E4760" t="s">
        <v>281</v>
      </c>
      <c r="K4760" t="str">
        <f t="shared" si="148"/>
        <v>TURSE.XPD.SECO.PC.ZS</v>
      </c>
      <c r="L4760">
        <f t="shared" si="149"/>
        <v>-1</v>
      </c>
    </row>
    <row r="4761" spans="1:12" x14ac:dyDescent="0.25">
      <c r="A4761" t="s">
        <v>262</v>
      </c>
      <c r="B4761" t="s">
        <v>577</v>
      </c>
      <c r="C4761" t="s">
        <v>539</v>
      </c>
      <c r="D4761" t="s">
        <v>558</v>
      </c>
      <c r="E4761" t="s">
        <v>281</v>
      </c>
      <c r="K4761" t="str">
        <f t="shared" si="148"/>
        <v>TURSE.XPD.TERT.PC.ZS</v>
      </c>
      <c r="L4761">
        <f t="shared" si="149"/>
        <v>-1</v>
      </c>
    </row>
    <row r="4762" spans="1:12" x14ac:dyDescent="0.25">
      <c r="A4762" t="s">
        <v>262</v>
      </c>
      <c r="B4762" t="s">
        <v>577</v>
      </c>
      <c r="C4762" t="s">
        <v>504</v>
      </c>
      <c r="D4762" t="s">
        <v>581</v>
      </c>
      <c r="E4762" t="s">
        <v>281</v>
      </c>
      <c r="F4762">
        <v>99.2</v>
      </c>
      <c r="G4762">
        <v>99.4</v>
      </c>
      <c r="H4762">
        <v>99.6</v>
      </c>
      <c r="K4762" t="str">
        <f t="shared" si="148"/>
        <v>TURSE.ADT.1524.LT.FE.ZS</v>
      </c>
      <c r="L4762">
        <f t="shared" si="149"/>
        <v>99.40000000000002</v>
      </c>
    </row>
    <row r="4763" spans="1:12" x14ac:dyDescent="0.25">
      <c r="A4763" t="s">
        <v>262</v>
      </c>
      <c r="B4763" t="s">
        <v>577</v>
      </c>
      <c r="C4763" t="s">
        <v>21</v>
      </c>
      <c r="D4763" t="s">
        <v>8</v>
      </c>
      <c r="E4763" t="s">
        <v>281</v>
      </c>
      <c r="F4763">
        <v>18.399999999999999</v>
      </c>
      <c r="H4763">
        <v>17</v>
      </c>
      <c r="K4763" t="str">
        <f t="shared" si="148"/>
        <v>TURSE.PRM.ENRL.TC.ZS</v>
      </c>
      <c r="L4763">
        <f t="shared" si="149"/>
        <v>17.7</v>
      </c>
    </row>
    <row r="4764" spans="1:12" x14ac:dyDescent="0.25">
      <c r="A4764" t="s">
        <v>262</v>
      </c>
      <c r="B4764" t="s">
        <v>577</v>
      </c>
      <c r="C4764" t="s">
        <v>288</v>
      </c>
      <c r="D4764" t="s">
        <v>396</v>
      </c>
      <c r="E4764" t="s">
        <v>281</v>
      </c>
      <c r="F4764">
        <v>18.5</v>
      </c>
      <c r="H4764">
        <v>17.3</v>
      </c>
      <c r="K4764" t="str">
        <f t="shared" si="148"/>
        <v>TURSE.SEC.ENRL.TC.ZS</v>
      </c>
      <c r="L4764">
        <f t="shared" si="149"/>
        <v>17.899999999999999</v>
      </c>
    </row>
    <row r="4765" spans="1:12" x14ac:dyDescent="0.25">
      <c r="A4765" t="s">
        <v>262</v>
      </c>
      <c r="B4765" t="s">
        <v>577</v>
      </c>
      <c r="C4765" t="s">
        <v>561</v>
      </c>
      <c r="D4765" t="s">
        <v>236</v>
      </c>
      <c r="E4765" t="s">
        <v>281</v>
      </c>
      <c r="F4765">
        <v>40.700000000000003</v>
      </c>
      <c r="H4765">
        <v>47.4</v>
      </c>
      <c r="K4765" t="str">
        <f t="shared" si="148"/>
        <v>TURSE.TER.ENRL.TC.ZS</v>
      </c>
      <c r="L4765">
        <f t="shared" si="149"/>
        <v>44.05</v>
      </c>
    </row>
    <row r="4766" spans="1:12" x14ac:dyDescent="0.25">
      <c r="A4766" t="s">
        <v>262</v>
      </c>
      <c r="B4766" t="s">
        <v>577</v>
      </c>
      <c r="C4766" t="s">
        <v>122</v>
      </c>
      <c r="D4766" t="s">
        <v>242</v>
      </c>
      <c r="E4766" t="s">
        <v>281</v>
      </c>
      <c r="K4766" t="str">
        <f t="shared" si="148"/>
        <v>TURSE.TER.ENRR.FE</v>
      </c>
      <c r="L4766">
        <f t="shared" si="149"/>
        <v>-1</v>
      </c>
    </row>
    <row r="4767" spans="1:12" x14ac:dyDescent="0.25">
      <c r="A4767" t="s">
        <v>262</v>
      </c>
      <c r="B4767" t="s">
        <v>577</v>
      </c>
      <c r="C4767" t="s">
        <v>451</v>
      </c>
      <c r="D4767" t="s">
        <v>508</v>
      </c>
      <c r="E4767" t="s">
        <v>281</v>
      </c>
      <c r="F4767">
        <v>101.5</v>
      </c>
      <c r="G4767">
        <v>101.5</v>
      </c>
      <c r="H4767">
        <v>103.4</v>
      </c>
      <c r="K4767" t="str">
        <f t="shared" si="148"/>
        <v>TURSE.SEC.ENRR.FE</v>
      </c>
      <c r="L4767">
        <f t="shared" si="149"/>
        <v>102.13333333333333</v>
      </c>
    </row>
    <row r="4768" spans="1:12" x14ac:dyDescent="0.25">
      <c r="A4768" t="s">
        <v>262</v>
      </c>
      <c r="B4768" t="s">
        <v>577</v>
      </c>
      <c r="C4768" t="s">
        <v>128</v>
      </c>
      <c r="D4768" t="s">
        <v>160</v>
      </c>
      <c r="E4768" t="s">
        <v>281</v>
      </c>
      <c r="F4768">
        <v>102.7</v>
      </c>
      <c r="G4768">
        <v>100.6</v>
      </c>
      <c r="H4768">
        <v>92.7</v>
      </c>
      <c r="K4768" t="str">
        <f t="shared" si="148"/>
        <v>TURSE.PRM.ENRR.FE</v>
      </c>
      <c r="L4768">
        <f t="shared" si="149"/>
        <v>98.666666666666671</v>
      </c>
    </row>
    <row r="4769" spans="1:12" x14ac:dyDescent="0.25">
      <c r="A4769" t="s">
        <v>262</v>
      </c>
      <c r="B4769" t="s">
        <v>577</v>
      </c>
      <c r="C4769" t="s">
        <v>255</v>
      </c>
      <c r="D4769" t="s">
        <v>146</v>
      </c>
      <c r="E4769" t="s">
        <v>281</v>
      </c>
      <c r="F4769">
        <v>50.2</v>
      </c>
      <c r="H4769">
        <v>52.8</v>
      </c>
      <c r="K4769" t="str">
        <f t="shared" si="148"/>
        <v>TURSE.SEC.TCHR.FE.ZS</v>
      </c>
      <c r="L4769">
        <f t="shared" si="149"/>
        <v>51.5</v>
      </c>
    </row>
    <row r="4770" spans="1:12" x14ac:dyDescent="0.25">
      <c r="A4770" t="s">
        <v>262</v>
      </c>
      <c r="B4770" t="s">
        <v>577</v>
      </c>
      <c r="C4770" t="s">
        <v>81</v>
      </c>
      <c r="D4770" t="s">
        <v>552</v>
      </c>
      <c r="E4770" t="s">
        <v>281</v>
      </c>
      <c r="F4770">
        <v>43.1</v>
      </c>
      <c r="H4770">
        <v>44</v>
      </c>
      <c r="K4770" t="str">
        <f t="shared" si="148"/>
        <v>TURSE.TER.TCHR.FE.ZS</v>
      </c>
      <c r="L4770">
        <f t="shared" si="149"/>
        <v>43.55</v>
      </c>
    </row>
    <row r="4771" spans="1:12" x14ac:dyDescent="0.25">
      <c r="A4771" t="s">
        <v>262</v>
      </c>
      <c r="B4771" t="s">
        <v>577</v>
      </c>
      <c r="C4771" t="s">
        <v>517</v>
      </c>
      <c r="D4771" t="s">
        <v>378</v>
      </c>
      <c r="E4771" t="s">
        <v>281</v>
      </c>
      <c r="K4771" t="str">
        <f t="shared" si="148"/>
        <v>TURSG.DMK.SRCR.FN.ZS</v>
      </c>
      <c r="L4771">
        <f t="shared" si="149"/>
        <v>-1</v>
      </c>
    </row>
    <row r="4772" spans="1:12" x14ac:dyDescent="0.25">
      <c r="A4772" t="s">
        <v>262</v>
      </c>
      <c r="B4772" t="s">
        <v>577</v>
      </c>
      <c r="C4772" t="s">
        <v>131</v>
      </c>
      <c r="D4772" t="s">
        <v>523</v>
      </c>
      <c r="E4772" t="s">
        <v>281</v>
      </c>
      <c r="K4772" t="str">
        <f t="shared" si="148"/>
        <v>TURSG.DMK.ALLD.FN.ZS</v>
      </c>
      <c r="L4772">
        <f t="shared" si="149"/>
        <v>-1</v>
      </c>
    </row>
    <row r="4773" spans="1:12" x14ac:dyDescent="0.25">
      <c r="A4773" t="s">
        <v>262</v>
      </c>
      <c r="B4773" t="s">
        <v>577</v>
      </c>
      <c r="C4773" t="s">
        <v>505</v>
      </c>
      <c r="D4773" t="s">
        <v>492</v>
      </c>
      <c r="E4773" t="s">
        <v>281</v>
      </c>
      <c r="K4773" t="str">
        <f t="shared" si="148"/>
        <v>TURSG.VAW.ARGU.ZS</v>
      </c>
      <c r="L4773">
        <f t="shared" si="149"/>
        <v>-1</v>
      </c>
    </row>
    <row r="4774" spans="1:12" x14ac:dyDescent="0.25">
      <c r="A4774" t="s">
        <v>262</v>
      </c>
      <c r="B4774" t="s">
        <v>577</v>
      </c>
      <c r="C4774" t="s">
        <v>199</v>
      </c>
      <c r="D4774" t="s">
        <v>196</v>
      </c>
      <c r="E4774" t="s">
        <v>281</v>
      </c>
      <c r="K4774" t="str">
        <f t="shared" si="148"/>
        <v>TURSG.VAW.BURN.ZS</v>
      </c>
      <c r="L4774">
        <f t="shared" si="149"/>
        <v>-1</v>
      </c>
    </row>
    <row r="4775" spans="1:12" x14ac:dyDescent="0.25">
      <c r="A4775" t="s">
        <v>262</v>
      </c>
      <c r="B4775" t="s">
        <v>577</v>
      </c>
      <c r="C4775" t="s">
        <v>137</v>
      </c>
      <c r="D4775" t="s">
        <v>159</v>
      </c>
      <c r="E4775" t="s">
        <v>281</v>
      </c>
      <c r="K4775" t="str">
        <f t="shared" si="148"/>
        <v>TURSG.VAW.NEGL.ZS</v>
      </c>
      <c r="L4775">
        <f t="shared" si="149"/>
        <v>-1</v>
      </c>
    </row>
    <row r="4776" spans="1:12" x14ac:dyDescent="0.25">
      <c r="A4776" t="s">
        <v>262</v>
      </c>
      <c r="B4776" t="s">
        <v>577</v>
      </c>
      <c r="C4776" t="s">
        <v>327</v>
      </c>
      <c r="D4776" t="s">
        <v>583</v>
      </c>
      <c r="E4776" t="s">
        <v>281</v>
      </c>
      <c r="K4776" t="str">
        <f t="shared" si="148"/>
        <v>TURSG.VAW.GOES.ZS</v>
      </c>
      <c r="L4776">
        <f t="shared" si="149"/>
        <v>-1</v>
      </c>
    </row>
    <row r="4777" spans="1:12" x14ac:dyDescent="0.25">
      <c r="A4777" t="s">
        <v>262</v>
      </c>
      <c r="B4777" t="s">
        <v>577</v>
      </c>
      <c r="C4777" t="s">
        <v>575</v>
      </c>
      <c r="D4777" t="s">
        <v>382</v>
      </c>
      <c r="E4777" t="s">
        <v>281</v>
      </c>
      <c r="K4777" t="str">
        <f t="shared" si="148"/>
        <v>TURSG.VAW.REFU.ZS</v>
      </c>
      <c r="L4777">
        <f t="shared" si="149"/>
        <v>-1</v>
      </c>
    </row>
    <row r="4778" spans="1:12" x14ac:dyDescent="0.25">
      <c r="A4778" t="s">
        <v>537</v>
      </c>
      <c r="B4778" t="s">
        <v>283</v>
      </c>
      <c r="C4778" t="s">
        <v>138</v>
      </c>
      <c r="D4778" t="s">
        <v>211</v>
      </c>
      <c r="E4778" t="s">
        <v>281</v>
      </c>
      <c r="F4778">
        <v>12</v>
      </c>
      <c r="G4778">
        <v>12</v>
      </c>
      <c r="H4778">
        <v>12</v>
      </c>
      <c r="I4778">
        <v>12</v>
      </c>
      <c r="K4778" t="str">
        <f t="shared" si="148"/>
        <v>TKMSE.COM.DURS</v>
      </c>
      <c r="L4778">
        <f t="shared" si="149"/>
        <v>12</v>
      </c>
    </row>
    <row r="4779" spans="1:12" x14ac:dyDescent="0.25">
      <c r="A4779" t="s">
        <v>537</v>
      </c>
      <c r="B4779" t="s">
        <v>283</v>
      </c>
      <c r="C4779" t="s">
        <v>385</v>
      </c>
      <c r="D4779" t="s">
        <v>381</v>
      </c>
      <c r="E4779" t="s">
        <v>281</v>
      </c>
      <c r="K4779" t="str">
        <f t="shared" si="148"/>
        <v>TKMSE.ADT.LITR.FE.ZS</v>
      </c>
      <c r="L4779">
        <f t="shared" si="149"/>
        <v>-1</v>
      </c>
    </row>
    <row r="4780" spans="1:12" x14ac:dyDescent="0.25">
      <c r="A4780" t="s">
        <v>537</v>
      </c>
      <c r="B4780" t="s">
        <v>283</v>
      </c>
      <c r="C4780" t="s">
        <v>563</v>
      </c>
      <c r="D4780" t="s">
        <v>526</v>
      </c>
      <c r="E4780" t="s">
        <v>281</v>
      </c>
      <c r="K4780" t="str">
        <f t="shared" si="148"/>
        <v>TKMSE.XPD.CPRM.ZS</v>
      </c>
      <c r="L4780">
        <f t="shared" si="149"/>
        <v>-1</v>
      </c>
    </row>
    <row r="4781" spans="1:12" x14ac:dyDescent="0.25">
      <c r="A4781" t="s">
        <v>537</v>
      </c>
      <c r="B4781" t="s">
        <v>283</v>
      </c>
      <c r="C4781" t="s">
        <v>322</v>
      </c>
      <c r="D4781" t="s">
        <v>69</v>
      </c>
      <c r="E4781" t="s">
        <v>281</v>
      </c>
      <c r="K4781" t="str">
        <f t="shared" si="148"/>
        <v>TKMSE.XPD.CSEC.ZS</v>
      </c>
      <c r="L4781">
        <f t="shared" si="149"/>
        <v>-1</v>
      </c>
    </row>
    <row r="4782" spans="1:12" x14ac:dyDescent="0.25">
      <c r="A4782" t="s">
        <v>537</v>
      </c>
      <c r="B4782" t="s">
        <v>283</v>
      </c>
      <c r="C4782" t="s">
        <v>95</v>
      </c>
      <c r="D4782" t="s">
        <v>203</v>
      </c>
      <c r="E4782" t="s">
        <v>281</v>
      </c>
      <c r="K4782" t="str">
        <f t="shared" si="148"/>
        <v>TKMSE.XPD.CTER.ZS</v>
      </c>
      <c r="L4782">
        <f t="shared" si="149"/>
        <v>-1</v>
      </c>
    </row>
    <row r="4783" spans="1:12" x14ac:dyDescent="0.25">
      <c r="A4783" t="s">
        <v>537</v>
      </c>
      <c r="B4783" t="s">
        <v>283</v>
      </c>
      <c r="C4783" t="s">
        <v>150</v>
      </c>
      <c r="D4783" t="s">
        <v>201</v>
      </c>
      <c r="E4783" t="s">
        <v>281</v>
      </c>
      <c r="K4783" t="str">
        <f t="shared" si="148"/>
        <v>TKMSE.XPD.PRIM.PC.ZS</v>
      </c>
      <c r="L4783">
        <f t="shared" si="149"/>
        <v>-1</v>
      </c>
    </row>
    <row r="4784" spans="1:12" x14ac:dyDescent="0.25">
      <c r="A4784" t="s">
        <v>537</v>
      </c>
      <c r="B4784" t="s">
        <v>283</v>
      </c>
      <c r="C4784" t="s">
        <v>585</v>
      </c>
      <c r="D4784" t="s">
        <v>580</v>
      </c>
      <c r="E4784" t="s">
        <v>281</v>
      </c>
      <c r="K4784" t="str">
        <f t="shared" si="148"/>
        <v>TKMSE.XPD.SECO.PC.ZS</v>
      </c>
      <c r="L4784">
        <f t="shared" si="149"/>
        <v>-1</v>
      </c>
    </row>
    <row r="4785" spans="1:12" x14ac:dyDescent="0.25">
      <c r="A4785" t="s">
        <v>537</v>
      </c>
      <c r="B4785" t="s">
        <v>283</v>
      </c>
      <c r="C4785" t="s">
        <v>539</v>
      </c>
      <c r="D4785" t="s">
        <v>558</v>
      </c>
      <c r="E4785" t="s">
        <v>281</v>
      </c>
      <c r="K4785" t="str">
        <f t="shared" si="148"/>
        <v>TKMSE.XPD.TERT.PC.ZS</v>
      </c>
      <c r="L4785">
        <f t="shared" si="149"/>
        <v>-1</v>
      </c>
    </row>
    <row r="4786" spans="1:12" x14ac:dyDescent="0.25">
      <c r="A4786" t="s">
        <v>537</v>
      </c>
      <c r="B4786" t="s">
        <v>283</v>
      </c>
      <c r="C4786" t="s">
        <v>504</v>
      </c>
      <c r="D4786" t="s">
        <v>581</v>
      </c>
      <c r="E4786" t="s">
        <v>281</v>
      </c>
      <c r="K4786" t="str">
        <f t="shared" si="148"/>
        <v>TKMSE.ADT.1524.LT.FE.ZS</v>
      </c>
      <c r="L4786">
        <f t="shared" si="149"/>
        <v>-1</v>
      </c>
    </row>
    <row r="4787" spans="1:12" x14ac:dyDescent="0.25">
      <c r="A4787" t="s">
        <v>537</v>
      </c>
      <c r="B4787" t="s">
        <v>283</v>
      </c>
      <c r="C4787" t="s">
        <v>21</v>
      </c>
      <c r="D4787" t="s">
        <v>8</v>
      </c>
      <c r="E4787" t="s">
        <v>281</v>
      </c>
      <c r="K4787" t="str">
        <f t="shared" si="148"/>
        <v>TKMSE.PRM.ENRL.TC.ZS</v>
      </c>
      <c r="L4787">
        <f t="shared" si="149"/>
        <v>-1</v>
      </c>
    </row>
    <row r="4788" spans="1:12" x14ac:dyDescent="0.25">
      <c r="A4788" t="s">
        <v>537</v>
      </c>
      <c r="B4788" t="s">
        <v>283</v>
      </c>
      <c r="C4788" t="s">
        <v>288</v>
      </c>
      <c r="D4788" t="s">
        <v>396</v>
      </c>
      <c r="E4788" t="s">
        <v>281</v>
      </c>
      <c r="K4788" t="str">
        <f t="shared" si="148"/>
        <v>TKMSE.SEC.ENRL.TC.ZS</v>
      </c>
      <c r="L4788">
        <f t="shared" si="149"/>
        <v>-1</v>
      </c>
    </row>
    <row r="4789" spans="1:12" x14ac:dyDescent="0.25">
      <c r="A4789" t="s">
        <v>537</v>
      </c>
      <c r="B4789" t="s">
        <v>283</v>
      </c>
      <c r="C4789" t="s">
        <v>561</v>
      </c>
      <c r="D4789" t="s">
        <v>236</v>
      </c>
      <c r="E4789" t="s">
        <v>281</v>
      </c>
      <c r="K4789" t="str">
        <f t="shared" si="148"/>
        <v>TKMSE.TER.ENRL.TC.ZS</v>
      </c>
      <c r="L4789">
        <f t="shared" si="149"/>
        <v>-1</v>
      </c>
    </row>
    <row r="4790" spans="1:12" x14ac:dyDescent="0.25">
      <c r="A4790" t="s">
        <v>537</v>
      </c>
      <c r="B4790" t="s">
        <v>283</v>
      </c>
      <c r="C4790" t="s">
        <v>122</v>
      </c>
      <c r="D4790" t="s">
        <v>242</v>
      </c>
      <c r="E4790" t="s">
        <v>281</v>
      </c>
      <c r="K4790" t="str">
        <f t="shared" si="148"/>
        <v>TKMSE.TER.ENRR.FE</v>
      </c>
      <c r="L4790">
        <f t="shared" si="149"/>
        <v>-1</v>
      </c>
    </row>
    <row r="4791" spans="1:12" x14ac:dyDescent="0.25">
      <c r="A4791" t="s">
        <v>537</v>
      </c>
      <c r="B4791" t="s">
        <v>283</v>
      </c>
      <c r="C4791" t="s">
        <v>451</v>
      </c>
      <c r="D4791" t="s">
        <v>508</v>
      </c>
      <c r="E4791" t="s">
        <v>281</v>
      </c>
      <c r="K4791" t="str">
        <f t="shared" si="148"/>
        <v>TKMSE.SEC.ENRR.FE</v>
      </c>
      <c r="L4791">
        <f t="shared" si="149"/>
        <v>-1</v>
      </c>
    </row>
    <row r="4792" spans="1:12" x14ac:dyDescent="0.25">
      <c r="A4792" t="s">
        <v>537</v>
      </c>
      <c r="B4792" t="s">
        <v>283</v>
      </c>
      <c r="C4792" t="s">
        <v>128</v>
      </c>
      <c r="D4792" t="s">
        <v>160</v>
      </c>
      <c r="E4792" t="s">
        <v>281</v>
      </c>
      <c r="K4792" t="str">
        <f t="shared" si="148"/>
        <v>TKMSE.PRM.ENRR.FE</v>
      </c>
      <c r="L4792">
        <f t="shared" si="149"/>
        <v>-1</v>
      </c>
    </row>
    <row r="4793" spans="1:12" x14ac:dyDescent="0.25">
      <c r="A4793" t="s">
        <v>537</v>
      </c>
      <c r="B4793" t="s">
        <v>283</v>
      </c>
      <c r="C4793" t="s">
        <v>255</v>
      </c>
      <c r="D4793" t="s">
        <v>146</v>
      </c>
      <c r="E4793" t="s">
        <v>281</v>
      </c>
      <c r="K4793" t="str">
        <f t="shared" si="148"/>
        <v>TKMSE.SEC.TCHR.FE.ZS</v>
      </c>
      <c r="L4793">
        <f t="shared" si="149"/>
        <v>-1</v>
      </c>
    </row>
    <row r="4794" spans="1:12" x14ac:dyDescent="0.25">
      <c r="A4794" t="s">
        <v>537</v>
      </c>
      <c r="B4794" t="s">
        <v>283</v>
      </c>
      <c r="C4794" t="s">
        <v>81</v>
      </c>
      <c r="D4794" t="s">
        <v>552</v>
      </c>
      <c r="E4794" t="s">
        <v>281</v>
      </c>
      <c r="K4794" t="str">
        <f t="shared" si="148"/>
        <v>TKMSE.TER.TCHR.FE.ZS</v>
      </c>
      <c r="L4794">
        <f t="shared" si="149"/>
        <v>-1</v>
      </c>
    </row>
    <row r="4795" spans="1:12" x14ac:dyDescent="0.25">
      <c r="A4795" t="s">
        <v>537</v>
      </c>
      <c r="B4795" t="s">
        <v>283</v>
      </c>
      <c r="C4795" t="s">
        <v>517</v>
      </c>
      <c r="D4795" t="s">
        <v>378</v>
      </c>
      <c r="E4795" t="s">
        <v>281</v>
      </c>
      <c r="K4795" t="str">
        <f t="shared" si="148"/>
        <v>TKMSG.DMK.SRCR.FN.ZS</v>
      </c>
      <c r="L4795">
        <f t="shared" si="149"/>
        <v>-1</v>
      </c>
    </row>
    <row r="4796" spans="1:12" x14ac:dyDescent="0.25">
      <c r="A4796" t="s">
        <v>537</v>
      </c>
      <c r="B4796" t="s">
        <v>283</v>
      </c>
      <c r="C4796" t="s">
        <v>131</v>
      </c>
      <c r="D4796" t="s">
        <v>523</v>
      </c>
      <c r="E4796" t="s">
        <v>281</v>
      </c>
      <c r="K4796" t="str">
        <f t="shared" si="148"/>
        <v>TKMSG.DMK.ALLD.FN.ZS</v>
      </c>
      <c r="L4796">
        <f t="shared" si="149"/>
        <v>-1</v>
      </c>
    </row>
    <row r="4797" spans="1:12" x14ac:dyDescent="0.25">
      <c r="A4797" t="s">
        <v>537</v>
      </c>
      <c r="B4797" t="s">
        <v>283</v>
      </c>
      <c r="C4797" t="s">
        <v>505</v>
      </c>
      <c r="D4797" t="s">
        <v>492</v>
      </c>
      <c r="E4797" t="s">
        <v>281</v>
      </c>
      <c r="K4797" t="str">
        <f t="shared" si="148"/>
        <v>TKMSG.VAW.ARGU.ZS</v>
      </c>
      <c r="L4797">
        <f t="shared" si="149"/>
        <v>-1</v>
      </c>
    </row>
    <row r="4798" spans="1:12" x14ac:dyDescent="0.25">
      <c r="A4798" t="s">
        <v>537</v>
      </c>
      <c r="B4798" t="s">
        <v>283</v>
      </c>
      <c r="C4798" t="s">
        <v>199</v>
      </c>
      <c r="D4798" t="s">
        <v>196</v>
      </c>
      <c r="E4798" t="s">
        <v>281</v>
      </c>
      <c r="K4798" t="str">
        <f t="shared" si="148"/>
        <v>TKMSG.VAW.BURN.ZS</v>
      </c>
      <c r="L4798">
        <f t="shared" si="149"/>
        <v>-1</v>
      </c>
    </row>
    <row r="4799" spans="1:12" x14ac:dyDescent="0.25">
      <c r="A4799" t="s">
        <v>537</v>
      </c>
      <c r="B4799" t="s">
        <v>283</v>
      </c>
      <c r="C4799" t="s">
        <v>137</v>
      </c>
      <c r="D4799" t="s">
        <v>159</v>
      </c>
      <c r="E4799" t="s">
        <v>281</v>
      </c>
      <c r="K4799" t="str">
        <f t="shared" si="148"/>
        <v>TKMSG.VAW.NEGL.ZS</v>
      </c>
      <c r="L4799">
        <f t="shared" si="149"/>
        <v>-1</v>
      </c>
    </row>
    <row r="4800" spans="1:12" x14ac:dyDescent="0.25">
      <c r="A4800" t="s">
        <v>537</v>
      </c>
      <c r="B4800" t="s">
        <v>283</v>
      </c>
      <c r="C4800" t="s">
        <v>327</v>
      </c>
      <c r="D4800" t="s">
        <v>583</v>
      </c>
      <c r="E4800" t="s">
        <v>281</v>
      </c>
      <c r="K4800" t="str">
        <f t="shared" si="148"/>
        <v>TKMSG.VAW.GOES.ZS</v>
      </c>
      <c r="L4800">
        <f t="shared" si="149"/>
        <v>-1</v>
      </c>
    </row>
    <row r="4801" spans="1:12" x14ac:dyDescent="0.25">
      <c r="A4801" t="s">
        <v>537</v>
      </c>
      <c r="B4801" t="s">
        <v>283</v>
      </c>
      <c r="C4801" t="s">
        <v>575</v>
      </c>
      <c r="D4801" t="s">
        <v>382</v>
      </c>
      <c r="E4801" t="s">
        <v>281</v>
      </c>
      <c r="K4801" t="str">
        <f t="shared" si="148"/>
        <v>TKMSG.VAW.REFU.ZS</v>
      </c>
      <c r="L4801">
        <f t="shared" si="149"/>
        <v>-1</v>
      </c>
    </row>
    <row r="4802" spans="1:12" x14ac:dyDescent="0.25">
      <c r="A4802" t="s">
        <v>332</v>
      </c>
      <c r="B4802" t="s">
        <v>252</v>
      </c>
      <c r="C4802" t="s">
        <v>138</v>
      </c>
      <c r="D4802" t="s">
        <v>211</v>
      </c>
      <c r="E4802" t="s">
        <v>281</v>
      </c>
      <c r="F4802">
        <v>13</v>
      </c>
      <c r="G4802">
        <v>13</v>
      </c>
      <c r="H4802">
        <v>13</v>
      </c>
      <c r="I4802">
        <v>13</v>
      </c>
      <c r="K4802" t="str">
        <f t="shared" si="148"/>
        <v>TCASE.COM.DURS</v>
      </c>
      <c r="L4802">
        <f t="shared" si="149"/>
        <v>13</v>
      </c>
    </row>
    <row r="4803" spans="1:12" x14ac:dyDescent="0.25">
      <c r="A4803" t="s">
        <v>332</v>
      </c>
      <c r="B4803" t="s">
        <v>252</v>
      </c>
      <c r="C4803" t="s">
        <v>385</v>
      </c>
      <c r="D4803" t="s">
        <v>381</v>
      </c>
      <c r="E4803" t="s">
        <v>281</v>
      </c>
      <c r="K4803" t="str">
        <f t="shared" ref="K4803:K4866" si="150">B4803&amp;D4803</f>
        <v>TCASE.ADT.LITR.FE.ZS</v>
      </c>
      <c r="L4803">
        <f t="shared" ref="L4803:L4866" si="151">IF(COUNT(F4803:J4803)&gt;0, SUM(F4803:J4803)/COUNT(F4803:J4803), -1)</f>
        <v>-1</v>
      </c>
    </row>
    <row r="4804" spans="1:12" x14ac:dyDescent="0.25">
      <c r="A4804" t="s">
        <v>332</v>
      </c>
      <c r="B4804" t="s">
        <v>252</v>
      </c>
      <c r="C4804" t="s">
        <v>563</v>
      </c>
      <c r="D4804" t="s">
        <v>526</v>
      </c>
      <c r="E4804" t="s">
        <v>281</v>
      </c>
      <c r="F4804">
        <v>94.9</v>
      </c>
      <c r="I4804">
        <v>100</v>
      </c>
      <c r="K4804" t="str">
        <f t="shared" si="150"/>
        <v>TCASE.XPD.CPRM.ZS</v>
      </c>
      <c r="L4804">
        <f t="shared" si="151"/>
        <v>97.45</v>
      </c>
    </row>
    <row r="4805" spans="1:12" x14ac:dyDescent="0.25">
      <c r="A4805" t="s">
        <v>332</v>
      </c>
      <c r="B4805" t="s">
        <v>252</v>
      </c>
      <c r="C4805" t="s">
        <v>322</v>
      </c>
      <c r="D4805" t="s">
        <v>69</v>
      </c>
      <c r="E4805" t="s">
        <v>281</v>
      </c>
      <c r="F4805">
        <v>66.7</v>
      </c>
      <c r="I4805">
        <v>82.2</v>
      </c>
      <c r="K4805" t="str">
        <f t="shared" si="150"/>
        <v>TCASE.XPD.CSEC.ZS</v>
      </c>
      <c r="L4805">
        <f t="shared" si="151"/>
        <v>74.45</v>
      </c>
    </row>
    <row r="4806" spans="1:12" x14ac:dyDescent="0.25">
      <c r="A4806" t="s">
        <v>332</v>
      </c>
      <c r="B4806" t="s">
        <v>252</v>
      </c>
      <c r="C4806" t="s">
        <v>95</v>
      </c>
      <c r="D4806" t="s">
        <v>203</v>
      </c>
      <c r="E4806" t="s">
        <v>281</v>
      </c>
      <c r="F4806">
        <v>98.6</v>
      </c>
      <c r="K4806" t="str">
        <f t="shared" si="150"/>
        <v>TCASE.XPD.CTER.ZS</v>
      </c>
      <c r="L4806">
        <f t="shared" si="151"/>
        <v>98.6</v>
      </c>
    </row>
    <row r="4807" spans="1:12" x14ac:dyDescent="0.25">
      <c r="A4807" t="s">
        <v>332</v>
      </c>
      <c r="B4807" t="s">
        <v>252</v>
      </c>
      <c r="C4807" t="s">
        <v>150</v>
      </c>
      <c r="D4807" t="s">
        <v>201</v>
      </c>
      <c r="E4807" t="s">
        <v>281</v>
      </c>
      <c r="K4807" t="str">
        <f t="shared" si="150"/>
        <v>TCASE.XPD.PRIM.PC.ZS</v>
      </c>
      <c r="L4807">
        <f t="shared" si="151"/>
        <v>-1</v>
      </c>
    </row>
    <row r="4808" spans="1:12" x14ac:dyDescent="0.25">
      <c r="A4808" t="s">
        <v>332</v>
      </c>
      <c r="B4808" t="s">
        <v>252</v>
      </c>
      <c r="C4808" t="s">
        <v>585</v>
      </c>
      <c r="D4808" t="s">
        <v>580</v>
      </c>
      <c r="E4808" t="s">
        <v>281</v>
      </c>
      <c r="K4808" t="str">
        <f t="shared" si="150"/>
        <v>TCASE.XPD.SECO.PC.ZS</v>
      </c>
      <c r="L4808">
        <f t="shared" si="151"/>
        <v>-1</v>
      </c>
    </row>
    <row r="4809" spans="1:12" x14ac:dyDescent="0.25">
      <c r="A4809" t="s">
        <v>332</v>
      </c>
      <c r="B4809" t="s">
        <v>252</v>
      </c>
      <c r="C4809" t="s">
        <v>539</v>
      </c>
      <c r="D4809" t="s">
        <v>558</v>
      </c>
      <c r="E4809" t="s">
        <v>281</v>
      </c>
      <c r="K4809" t="str">
        <f t="shared" si="150"/>
        <v>TCASE.XPD.TERT.PC.ZS</v>
      </c>
      <c r="L4809">
        <f t="shared" si="151"/>
        <v>-1</v>
      </c>
    </row>
    <row r="4810" spans="1:12" x14ac:dyDescent="0.25">
      <c r="A4810" t="s">
        <v>332</v>
      </c>
      <c r="B4810" t="s">
        <v>252</v>
      </c>
      <c r="C4810" t="s">
        <v>504</v>
      </c>
      <c r="D4810" t="s">
        <v>581</v>
      </c>
      <c r="E4810" t="s">
        <v>281</v>
      </c>
      <c r="K4810" t="str">
        <f t="shared" si="150"/>
        <v>TCASE.ADT.1524.LT.FE.ZS</v>
      </c>
      <c r="L4810">
        <f t="shared" si="151"/>
        <v>-1</v>
      </c>
    </row>
    <row r="4811" spans="1:12" x14ac:dyDescent="0.25">
      <c r="A4811" t="s">
        <v>332</v>
      </c>
      <c r="B4811" t="s">
        <v>252</v>
      </c>
      <c r="C4811" t="s">
        <v>21</v>
      </c>
      <c r="D4811" t="s">
        <v>8</v>
      </c>
      <c r="E4811" t="s">
        <v>281</v>
      </c>
      <c r="I4811">
        <v>17.7</v>
      </c>
      <c r="K4811" t="str">
        <f t="shared" si="150"/>
        <v>TCASE.PRM.ENRL.TC.ZS</v>
      </c>
      <c r="L4811">
        <f t="shared" si="151"/>
        <v>17.7</v>
      </c>
    </row>
    <row r="4812" spans="1:12" x14ac:dyDescent="0.25">
      <c r="A4812" t="s">
        <v>332</v>
      </c>
      <c r="B4812" t="s">
        <v>252</v>
      </c>
      <c r="C4812" t="s">
        <v>288</v>
      </c>
      <c r="D4812" t="s">
        <v>396</v>
      </c>
      <c r="E4812" t="s">
        <v>281</v>
      </c>
      <c r="F4812">
        <v>9.6</v>
      </c>
      <c r="I4812">
        <v>10.1</v>
      </c>
      <c r="K4812" t="str">
        <f t="shared" si="150"/>
        <v>TCASE.SEC.ENRL.TC.ZS</v>
      </c>
      <c r="L4812">
        <f t="shared" si="151"/>
        <v>9.85</v>
      </c>
    </row>
    <row r="4813" spans="1:12" x14ac:dyDescent="0.25">
      <c r="A4813" t="s">
        <v>332</v>
      </c>
      <c r="B4813" t="s">
        <v>252</v>
      </c>
      <c r="C4813" t="s">
        <v>561</v>
      </c>
      <c r="D4813" t="s">
        <v>236</v>
      </c>
      <c r="E4813" t="s">
        <v>281</v>
      </c>
      <c r="K4813" t="str">
        <f t="shared" si="150"/>
        <v>TCASE.TER.ENRL.TC.ZS</v>
      </c>
      <c r="L4813">
        <f t="shared" si="151"/>
        <v>-1</v>
      </c>
    </row>
    <row r="4814" spans="1:12" x14ac:dyDescent="0.25">
      <c r="A4814" t="s">
        <v>332</v>
      </c>
      <c r="B4814" t="s">
        <v>252</v>
      </c>
      <c r="C4814" t="s">
        <v>122</v>
      </c>
      <c r="D4814" t="s">
        <v>242</v>
      </c>
      <c r="E4814" t="s">
        <v>281</v>
      </c>
      <c r="K4814" t="str">
        <f t="shared" si="150"/>
        <v>TCASE.TER.ENRR.FE</v>
      </c>
      <c r="L4814">
        <f t="shared" si="151"/>
        <v>-1</v>
      </c>
    </row>
    <row r="4815" spans="1:12" x14ac:dyDescent="0.25">
      <c r="A4815" t="s">
        <v>332</v>
      </c>
      <c r="B4815" t="s">
        <v>252</v>
      </c>
      <c r="C4815" t="s">
        <v>451</v>
      </c>
      <c r="D4815" t="s">
        <v>508</v>
      </c>
      <c r="E4815" t="s">
        <v>281</v>
      </c>
      <c r="K4815" t="str">
        <f t="shared" si="150"/>
        <v>TCASE.SEC.ENRR.FE</v>
      </c>
      <c r="L4815">
        <f t="shared" si="151"/>
        <v>-1</v>
      </c>
    </row>
    <row r="4816" spans="1:12" x14ac:dyDescent="0.25">
      <c r="A4816" t="s">
        <v>332</v>
      </c>
      <c r="B4816" t="s">
        <v>252</v>
      </c>
      <c r="C4816" t="s">
        <v>128</v>
      </c>
      <c r="D4816" t="s">
        <v>160</v>
      </c>
      <c r="E4816" t="s">
        <v>281</v>
      </c>
      <c r="K4816" t="str">
        <f t="shared" si="150"/>
        <v>TCASE.PRM.ENRR.FE</v>
      </c>
      <c r="L4816">
        <f t="shared" si="151"/>
        <v>-1</v>
      </c>
    </row>
    <row r="4817" spans="1:12" x14ac:dyDescent="0.25">
      <c r="A4817" t="s">
        <v>332</v>
      </c>
      <c r="B4817" t="s">
        <v>252</v>
      </c>
      <c r="C4817" t="s">
        <v>255</v>
      </c>
      <c r="D4817" t="s">
        <v>146</v>
      </c>
      <c r="E4817" t="s">
        <v>281</v>
      </c>
      <c r="F4817">
        <v>60.5</v>
      </c>
      <c r="I4817">
        <v>65.7</v>
      </c>
      <c r="K4817" t="str">
        <f t="shared" si="150"/>
        <v>TCASE.SEC.TCHR.FE.ZS</v>
      </c>
      <c r="L4817">
        <f t="shared" si="151"/>
        <v>63.1</v>
      </c>
    </row>
    <row r="4818" spans="1:12" x14ac:dyDescent="0.25">
      <c r="A4818" t="s">
        <v>332</v>
      </c>
      <c r="B4818" t="s">
        <v>252</v>
      </c>
      <c r="C4818" t="s">
        <v>81</v>
      </c>
      <c r="D4818" t="s">
        <v>552</v>
      </c>
      <c r="E4818" t="s">
        <v>281</v>
      </c>
      <c r="K4818" t="str">
        <f t="shared" si="150"/>
        <v>TCASE.TER.TCHR.FE.ZS</v>
      </c>
      <c r="L4818">
        <f t="shared" si="151"/>
        <v>-1</v>
      </c>
    </row>
    <row r="4819" spans="1:12" x14ac:dyDescent="0.25">
      <c r="A4819" t="s">
        <v>332</v>
      </c>
      <c r="B4819" t="s">
        <v>252</v>
      </c>
      <c r="C4819" t="s">
        <v>517</v>
      </c>
      <c r="D4819" t="s">
        <v>378</v>
      </c>
      <c r="E4819" t="s">
        <v>281</v>
      </c>
      <c r="K4819" t="str">
        <f t="shared" si="150"/>
        <v>TCASG.DMK.SRCR.FN.ZS</v>
      </c>
      <c r="L4819">
        <f t="shared" si="151"/>
        <v>-1</v>
      </c>
    </row>
    <row r="4820" spans="1:12" x14ac:dyDescent="0.25">
      <c r="A4820" t="s">
        <v>332</v>
      </c>
      <c r="B4820" t="s">
        <v>252</v>
      </c>
      <c r="C4820" t="s">
        <v>131</v>
      </c>
      <c r="D4820" t="s">
        <v>523</v>
      </c>
      <c r="E4820" t="s">
        <v>281</v>
      </c>
      <c r="K4820" t="str">
        <f t="shared" si="150"/>
        <v>TCASG.DMK.ALLD.FN.ZS</v>
      </c>
      <c r="L4820">
        <f t="shared" si="151"/>
        <v>-1</v>
      </c>
    </row>
    <row r="4821" spans="1:12" x14ac:dyDescent="0.25">
      <c r="A4821" t="s">
        <v>332</v>
      </c>
      <c r="B4821" t="s">
        <v>252</v>
      </c>
      <c r="C4821" t="s">
        <v>505</v>
      </c>
      <c r="D4821" t="s">
        <v>492</v>
      </c>
      <c r="E4821" t="s">
        <v>281</v>
      </c>
      <c r="K4821" t="str">
        <f t="shared" si="150"/>
        <v>TCASG.VAW.ARGU.ZS</v>
      </c>
      <c r="L4821">
        <f t="shared" si="151"/>
        <v>-1</v>
      </c>
    </row>
    <row r="4822" spans="1:12" x14ac:dyDescent="0.25">
      <c r="A4822" t="s">
        <v>332</v>
      </c>
      <c r="B4822" t="s">
        <v>252</v>
      </c>
      <c r="C4822" t="s">
        <v>199</v>
      </c>
      <c r="D4822" t="s">
        <v>196</v>
      </c>
      <c r="E4822" t="s">
        <v>281</v>
      </c>
      <c r="K4822" t="str">
        <f t="shared" si="150"/>
        <v>TCASG.VAW.BURN.ZS</v>
      </c>
      <c r="L4822">
        <f t="shared" si="151"/>
        <v>-1</v>
      </c>
    </row>
    <row r="4823" spans="1:12" x14ac:dyDescent="0.25">
      <c r="A4823" t="s">
        <v>332</v>
      </c>
      <c r="B4823" t="s">
        <v>252</v>
      </c>
      <c r="C4823" t="s">
        <v>137</v>
      </c>
      <c r="D4823" t="s">
        <v>159</v>
      </c>
      <c r="E4823" t="s">
        <v>281</v>
      </c>
      <c r="K4823" t="str">
        <f t="shared" si="150"/>
        <v>TCASG.VAW.NEGL.ZS</v>
      </c>
      <c r="L4823">
        <f t="shared" si="151"/>
        <v>-1</v>
      </c>
    </row>
    <row r="4824" spans="1:12" x14ac:dyDescent="0.25">
      <c r="A4824" t="s">
        <v>332</v>
      </c>
      <c r="B4824" t="s">
        <v>252</v>
      </c>
      <c r="C4824" t="s">
        <v>327</v>
      </c>
      <c r="D4824" t="s">
        <v>583</v>
      </c>
      <c r="E4824" t="s">
        <v>281</v>
      </c>
      <c r="K4824" t="str">
        <f t="shared" si="150"/>
        <v>TCASG.VAW.GOES.ZS</v>
      </c>
      <c r="L4824">
        <f t="shared" si="151"/>
        <v>-1</v>
      </c>
    </row>
    <row r="4825" spans="1:12" x14ac:dyDescent="0.25">
      <c r="A4825" t="s">
        <v>332</v>
      </c>
      <c r="B4825" t="s">
        <v>252</v>
      </c>
      <c r="C4825" t="s">
        <v>575</v>
      </c>
      <c r="D4825" t="s">
        <v>382</v>
      </c>
      <c r="E4825" t="s">
        <v>281</v>
      </c>
      <c r="K4825" t="str">
        <f t="shared" si="150"/>
        <v>TCASG.VAW.REFU.ZS</v>
      </c>
      <c r="L4825">
        <f t="shared" si="151"/>
        <v>-1</v>
      </c>
    </row>
    <row r="4826" spans="1:12" x14ac:dyDescent="0.25">
      <c r="A4826" t="s">
        <v>359</v>
      </c>
      <c r="B4826" t="s">
        <v>19</v>
      </c>
      <c r="C4826" t="s">
        <v>138</v>
      </c>
      <c r="D4826" t="s">
        <v>211</v>
      </c>
      <c r="E4826" t="s">
        <v>281</v>
      </c>
      <c r="F4826">
        <v>8</v>
      </c>
      <c r="G4826">
        <v>8</v>
      </c>
      <c r="H4826">
        <v>8</v>
      </c>
      <c r="I4826">
        <v>8</v>
      </c>
      <c r="K4826" t="str">
        <f t="shared" si="150"/>
        <v>TUVSE.COM.DURS</v>
      </c>
      <c r="L4826">
        <f t="shared" si="151"/>
        <v>8</v>
      </c>
    </row>
    <row r="4827" spans="1:12" x14ac:dyDescent="0.25">
      <c r="A4827" t="s">
        <v>359</v>
      </c>
      <c r="B4827" t="s">
        <v>19</v>
      </c>
      <c r="C4827" t="s">
        <v>385</v>
      </c>
      <c r="D4827" t="s">
        <v>381</v>
      </c>
      <c r="E4827" t="s">
        <v>281</v>
      </c>
      <c r="K4827" t="str">
        <f t="shared" si="150"/>
        <v>TUVSE.ADT.LITR.FE.ZS</v>
      </c>
      <c r="L4827">
        <f t="shared" si="151"/>
        <v>-1</v>
      </c>
    </row>
    <row r="4828" spans="1:12" x14ac:dyDescent="0.25">
      <c r="A4828" t="s">
        <v>359</v>
      </c>
      <c r="B4828" t="s">
        <v>19</v>
      </c>
      <c r="C4828" t="s">
        <v>563</v>
      </c>
      <c r="D4828" t="s">
        <v>526</v>
      </c>
      <c r="E4828" t="s">
        <v>281</v>
      </c>
      <c r="H4828">
        <v>80.5</v>
      </c>
      <c r="K4828" t="str">
        <f t="shared" si="150"/>
        <v>TUVSE.XPD.CPRM.ZS</v>
      </c>
      <c r="L4828">
        <f t="shared" si="151"/>
        <v>80.5</v>
      </c>
    </row>
    <row r="4829" spans="1:12" x14ac:dyDescent="0.25">
      <c r="A4829" t="s">
        <v>359</v>
      </c>
      <c r="B4829" t="s">
        <v>19</v>
      </c>
      <c r="C4829" t="s">
        <v>322</v>
      </c>
      <c r="D4829" t="s">
        <v>69</v>
      </c>
      <c r="E4829" t="s">
        <v>281</v>
      </c>
      <c r="H4829">
        <v>92</v>
      </c>
      <c r="K4829" t="str">
        <f t="shared" si="150"/>
        <v>TUVSE.XPD.CSEC.ZS</v>
      </c>
      <c r="L4829">
        <f t="shared" si="151"/>
        <v>92</v>
      </c>
    </row>
    <row r="4830" spans="1:12" x14ac:dyDescent="0.25">
      <c r="A4830" t="s">
        <v>359</v>
      </c>
      <c r="B4830" t="s">
        <v>19</v>
      </c>
      <c r="C4830" t="s">
        <v>95</v>
      </c>
      <c r="D4830" t="s">
        <v>203</v>
      </c>
      <c r="E4830" t="s">
        <v>281</v>
      </c>
      <c r="K4830" t="str">
        <f t="shared" si="150"/>
        <v>TUVSE.XPD.CTER.ZS</v>
      </c>
      <c r="L4830">
        <f t="shared" si="151"/>
        <v>-1</v>
      </c>
    </row>
    <row r="4831" spans="1:12" x14ac:dyDescent="0.25">
      <c r="A4831" t="s">
        <v>359</v>
      </c>
      <c r="B4831" t="s">
        <v>19</v>
      </c>
      <c r="C4831" t="s">
        <v>150</v>
      </c>
      <c r="D4831" t="s">
        <v>201</v>
      </c>
      <c r="E4831" t="s">
        <v>281</v>
      </c>
      <c r="K4831" t="str">
        <f t="shared" si="150"/>
        <v>TUVSE.XPD.PRIM.PC.ZS</v>
      </c>
      <c r="L4831">
        <f t="shared" si="151"/>
        <v>-1</v>
      </c>
    </row>
    <row r="4832" spans="1:12" x14ac:dyDescent="0.25">
      <c r="A4832" t="s">
        <v>359</v>
      </c>
      <c r="B4832" t="s">
        <v>19</v>
      </c>
      <c r="C4832" t="s">
        <v>585</v>
      </c>
      <c r="D4832" t="s">
        <v>580</v>
      </c>
      <c r="E4832" t="s">
        <v>281</v>
      </c>
      <c r="K4832" t="str">
        <f t="shared" si="150"/>
        <v>TUVSE.XPD.SECO.PC.ZS</v>
      </c>
      <c r="L4832">
        <f t="shared" si="151"/>
        <v>-1</v>
      </c>
    </row>
    <row r="4833" spans="1:12" x14ac:dyDescent="0.25">
      <c r="A4833" t="s">
        <v>359</v>
      </c>
      <c r="B4833" t="s">
        <v>19</v>
      </c>
      <c r="C4833" t="s">
        <v>539</v>
      </c>
      <c r="D4833" t="s">
        <v>558</v>
      </c>
      <c r="E4833" t="s">
        <v>281</v>
      </c>
      <c r="K4833" t="str">
        <f t="shared" si="150"/>
        <v>TUVSE.XPD.TERT.PC.ZS</v>
      </c>
      <c r="L4833">
        <f t="shared" si="151"/>
        <v>-1</v>
      </c>
    </row>
    <row r="4834" spans="1:12" x14ac:dyDescent="0.25">
      <c r="A4834" t="s">
        <v>359</v>
      </c>
      <c r="B4834" t="s">
        <v>19</v>
      </c>
      <c r="C4834" t="s">
        <v>504</v>
      </c>
      <c r="D4834" t="s">
        <v>581</v>
      </c>
      <c r="E4834" t="s">
        <v>281</v>
      </c>
      <c r="K4834" t="str">
        <f t="shared" si="150"/>
        <v>TUVSE.ADT.1524.LT.FE.ZS</v>
      </c>
      <c r="L4834">
        <f t="shared" si="151"/>
        <v>-1</v>
      </c>
    </row>
    <row r="4835" spans="1:12" x14ac:dyDescent="0.25">
      <c r="A4835" t="s">
        <v>359</v>
      </c>
      <c r="B4835" t="s">
        <v>19</v>
      </c>
      <c r="C4835" t="s">
        <v>21</v>
      </c>
      <c r="D4835" t="s">
        <v>8</v>
      </c>
      <c r="E4835" t="s">
        <v>281</v>
      </c>
      <c r="F4835">
        <v>12.7</v>
      </c>
      <c r="G4835">
        <v>17.2</v>
      </c>
      <c r="I4835">
        <v>15.6</v>
      </c>
      <c r="K4835" t="str">
        <f t="shared" si="150"/>
        <v>TUVSE.PRM.ENRL.TC.ZS</v>
      </c>
      <c r="L4835">
        <f t="shared" si="151"/>
        <v>15.166666666666666</v>
      </c>
    </row>
    <row r="4836" spans="1:12" x14ac:dyDescent="0.25">
      <c r="A4836" t="s">
        <v>359</v>
      </c>
      <c r="B4836" t="s">
        <v>19</v>
      </c>
      <c r="C4836" t="s">
        <v>288</v>
      </c>
      <c r="D4836" t="s">
        <v>396</v>
      </c>
      <c r="E4836" t="s">
        <v>281</v>
      </c>
      <c r="F4836">
        <v>6.2</v>
      </c>
      <c r="G4836">
        <v>8.4</v>
      </c>
      <c r="I4836">
        <v>8.6</v>
      </c>
      <c r="K4836" t="str">
        <f t="shared" si="150"/>
        <v>TUVSE.SEC.ENRL.TC.ZS</v>
      </c>
      <c r="L4836">
        <f t="shared" si="151"/>
        <v>7.7333333333333343</v>
      </c>
    </row>
    <row r="4837" spans="1:12" x14ac:dyDescent="0.25">
      <c r="A4837" t="s">
        <v>359</v>
      </c>
      <c r="B4837" t="s">
        <v>19</v>
      </c>
      <c r="C4837" t="s">
        <v>561</v>
      </c>
      <c r="D4837" t="s">
        <v>236</v>
      </c>
      <c r="E4837" t="s">
        <v>281</v>
      </c>
      <c r="K4837" t="str">
        <f t="shared" si="150"/>
        <v>TUVSE.TER.ENRL.TC.ZS</v>
      </c>
      <c r="L4837">
        <f t="shared" si="151"/>
        <v>-1</v>
      </c>
    </row>
    <row r="4838" spans="1:12" x14ac:dyDescent="0.25">
      <c r="A4838" t="s">
        <v>359</v>
      </c>
      <c r="B4838" t="s">
        <v>19</v>
      </c>
      <c r="C4838" t="s">
        <v>122</v>
      </c>
      <c r="D4838" t="s">
        <v>242</v>
      </c>
      <c r="E4838" t="s">
        <v>281</v>
      </c>
      <c r="K4838" t="str">
        <f t="shared" si="150"/>
        <v>TUVSE.TER.ENRR.FE</v>
      </c>
      <c r="L4838">
        <f t="shared" si="151"/>
        <v>-1</v>
      </c>
    </row>
    <row r="4839" spans="1:12" x14ac:dyDescent="0.25">
      <c r="A4839" t="s">
        <v>359</v>
      </c>
      <c r="B4839" t="s">
        <v>19</v>
      </c>
      <c r="C4839" t="s">
        <v>451</v>
      </c>
      <c r="D4839" t="s">
        <v>508</v>
      </c>
      <c r="E4839" t="s">
        <v>281</v>
      </c>
      <c r="F4839">
        <v>90.9</v>
      </c>
      <c r="G4839">
        <v>76.8</v>
      </c>
      <c r="I4839">
        <v>71.2</v>
      </c>
      <c r="K4839" t="str">
        <f t="shared" si="150"/>
        <v>TUVSE.SEC.ENRR.FE</v>
      </c>
      <c r="L4839">
        <f t="shared" si="151"/>
        <v>79.633333333333326</v>
      </c>
    </row>
    <row r="4840" spans="1:12" x14ac:dyDescent="0.25">
      <c r="A4840" t="s">
        <v>359</v>
      </c>
      <c r="B4840" t="s">
        <v>19</v>
      </c>
      <c r="C4840" t="s">
        <v>128</v>
      </c>
      <c r="D4840" t="s">
        <v>160</v>
      </c>
      <c r="E4840" t="s">
        <v>281</v>
      </c>
      <c r="F4840">
        <v>97.8</v>
      </c>
      <c r="G4840">
        <v>85.1</v>
      </c>
      <c r="I4840">
        <v>82.5</v>
      </c>
      <c r="K4840" t="str">
        <f t="shared" si="150"/>
        <v>TUVSE.PRM.ENRR.FE</v>
      </c>
      <c r="L4840">
        <f t="shared" si="151"/>
        <v>88.466666666666654</v>
      </c>
    </row>
    <row r="4841" spans="1:12" x14ac:dyDescent="0.25">
      <c r="A4841" t="s">
        <v>359</v>
      </c>
      <c r="B4841" t="s">
        <v>19</v>
      </c>
      <c r="C4841" t="s">
        <v>255</v>
      </c>
      <c r="D4841" t="s">
        <v>146</v>
      </c>
      <c r="E4841" t="s">
        <v>281</v>
      </c>
      <c r="F4841">
        <v>81.8</v>
      </c>
      <c r="G4841">
        <v>56</v>
      </c>
      <c r="I4841">
        <v>54.8</v>
      </c>
      <c r="K4841" t="str">
        <f t="shared" si="150"/>
        <v>TUVSE.SEC.TCHR.FE.ZS</v>
      </c>
      <c r="L4841">
        <f t="shared" si="151"/>
        <v>64.2</v>
      </c>
    </row>
    <row r="4842" spans="1:12" x14ac:dyDescent="0.25">
      <c r="A4842" t="s">
        <v>359</v>
      </c>
      <c r="B4842" t="s">
        <v>19</v>
      </c>
      <c r="C4842" t="s">
        <v>81</v>
      </c>
      <c r="D4842" t="s">
        <v>552</v>
      </c>
      <c r="E4842" t="s">
        <v>281</v>
      </c>
      <c r="K4842" t="str">
        <f t="shared" si="150"/>
        <v>TUVSE.TER.TCHR.FE.ZS</v>
      </c>
      <c r="L4842">
        <f t="shared" si="151"/>
        <v>-1</v>
      </c>
    </row>
    <row r="4843" spans="1:12" x14ac:dyDescent="0.25">
      <c r="A4843" t="s">
        <v>359</v>
      </c>
      <c r="B4843" t="s">
        <v>19</v>
      </c>
      <c r="C4843" t="s">
        <v>517</v>
      </c>
      <c r="D4843" t="s">
        <v>378</v>
      </c>
      <c r="E4843" t="s">
        <v>281</v>
      </c>
      <c r="K4843" t="str">
        <f t="shared" si="150"/>
        <v>TUVSG.DMK.SRCR.FN.ZS</v>
      </c>
      <c r="L4843">
        <f t="shared" si="151"/>
        <v>-1</v>
      </c>
    </row>
    <row r="4844" spans="1:12" x14ac:dyDescent="0.25">
      <c r="A4844" t="s">
        <v>359</v>
      </c>
      <c r="B4844" t="s">
        <v>19</v>
      </c>
      <c r="C4844" t="s">
        <v>131</v>
      </c>
      <c r="D4844" t="s">
        <v>523</v>
      </c>
      <c r="E4844" t="s">
        <v>281</v>
      </c>
      <c r="K4844" t="str">
        <f t="shared" si="150"/>
        <v>TUVSG.DMK.ALLD.FN.ZS</v>
      </c>
      <c r="L4844">
        <f t="shared" si="151"/>
        <v>-1</v>
      </c>
    </row>
    <row r="4845" spans="1:12" x14ac:dyDescent="0.25">
      <c r="A4845" t="s">
        <v>359</v>
      </c>
      <c r="B4845" t="s">
        <v>19</v>
      </c>
      <c r="C4845" t="s">
        <v>505</v>
      </c>
      <c r="D4845" t="s">
        <v>492</v>
      </c>
      <c r="E4845" t="s">
        <v>281</v>
      </c>
      <c r="K4845" t="str">
        <f t="shared" si="150"/>
        <v>TUVSG.VAW.ARGU.ZS</v>
      </c>
      <c r="L4845">
        <f t="shared" si="151"/>
        <v>-1</v>
      </c>
    </row>
    <row r="4846" spans="1:12" x14ac:dyDescent="0.25">
      <c r="A4846" t="s">
        <v>359</v>
      </c>
      <c r="B4846" t="s">
        <v>19</v>
      </c>
      <c r="C4846" t="s">
        <v>199</v>
      </c>
      <c r="D4846" t="s">
        <v>196</v>
      </c>
      <c r="E4846" t="s">
        <v>281</v>
      </c>
      <c r="K4846" t="str">
        <f t="shared" si="150"/>
        <v>TUVSG.VAW.BURN.ZS</v>
      </c>
      <c r="L4846">
        <f t="shared" si="151"/>
        <v>-1</v>
      </c>
    </row>
    <row r="4847" spans="1:12" x14ac:dyDescent="0.25">
      <c r="A4847" t="s">
        <v>359</v>
      </c>
      <c r="B4847" t="s">
        <v>19</v>
      </c>
      <c r="C4847" t="s">
        <v>137</v>
      </c>
      <c r="D4847" t="s">
        <v>159</v>
      </c>
      <c r="E4847" t="s">
        <v>281</v>
      </c>
      <c r="K4847" t="str">
        <f t="shared" si="150"/>
        <v>TUVSG.VAW.NEGL.ZS</v>
      </c>
      <c r="L4847">
        <f t="shared" si="151"/>
        <v>-1</v>
      </c>
    </row>
    <row r="4848" spans="1:12" x14ac:dyDescent="0.25">
      <c r="A4848" t="s">
        <v>359</v>
      </c>
      <c r="B4848" t="s">
        <v>19</v>
      </c>
      <c r="C4848" t="s">
        <v>327</v>
      </c>
      <c r="D4848" t="s">
        <v>583</v>
      </c>
      <c r="E4848" t="s">
        <v>281</v>
      </c>
      <c r="K4848" t="str">
        <f t="shared" si="150"/>
        <v>TUVSG.VAW.GOES.ZS</v>
      </c>
      <c r="L4848">
        <f t="shared" si="151"/>
        <v>-1</v>
      </c>
    </row>
    <row r="4849" spans="1:12" x14ac:dyDescent="0.25">
      <c r="A4849" t="s">
        <v>359</v>
      </c>
      <c r="B4849" t="s">
        <v>19</v>
      </c>
      <c r="C4849" t="s">
        <v>575</v>
      </c>
      <c r="D4849" t="s">
        <v>382</v>
      </c>
      <c r="E4849" t="s">
        <v>281</v>
      </c>
      <c r="K4849" t="str">
        <f t="shared" si="150"/>
        <v>TUVSG.VAW.REFU.ZS</v>
      </c>
      <c r="L4849">
        <f t="shared" si="151"/>
        <v>-1</v>
      </c>
    </row>
    <row r="4850" spans="1:12" x14ac:dyDescent="0.25">
      <c r="A4850" t="s">
        <v>586</v>
      </c>
      <c r="B4850" t="s">
        <v>53</v>
      </c>
      <c r="C4850" t="s">
        <v>138</v>
      </c>
      <c r="D4850" t="s">
        <v>211</v>
      </c>
      <c r="E4850" t="s">
        <v>281</v>
      </c>
      <c r="F4850">
        <v>7</v>
      </c>
      <c r="G4850">
        <v>7</v>
      </c>
      <c r="H4850">
        <v>7</v>
      </c>
      <c r="I4850">
        <v>7</v>
      </c>
      <c r="K4850" t="str">
        <f t="shared" si="150"/>
        <v>UGASE.COM.DURS</v>
      </c>
      <c r="L4850">
        <f t="shared" si="151"/>
        <v>7</v>
      </c>
    </row>
    <row r="4851" spans="1:12" x14ac:dyDescent="0.25">
      <c r="A4851" t="s">
        <v>586</v>
      </c>
      <c r="B4851" t="s">
        <v>53</v>
      </c>
      <c r="C4851" t="s">
        <v>385</v>
      </c>
      <c r="D4851" t="s">
        <v>381</v>
      </c>
      <c r="E4851" t="s">
        <v>281</v>
      </c>
      <c r="I4851">
        <v>70.8</v>
      </c>
      <c r="K4851" t="str">
        <f t="shared" si="150"/>
        <v>UGASE.ADT.LITR.FE.ZS</v>
      </c>
      <c r="L4851">
        <f t="shared" si="151"/>
        <v>70.8</v>
      </c>
    </row>
    <row r="4852" spans="1:12" x14ac:dyDescent="0.25">
      <c r="A4852" t="s">
        <v>586</v>
      </c>
      <c r="B4852" t="s">
        <v>53</v>
      </c>
      <c r="C4852" t="s">
        <v>563</v>
      </c>
      <c r="D4852" t="s">
        <v>526</v>
      </c>
      <c r="E4852" t="s">
        <v>281</v>
      </c>
      <c r="K4852" t="str">
        <f t="shared" si="150"/>
        <v>UGASE.XPD.CPRM.ZS</v>
      </c>
      <c r="L4852">
        <f t="shared" si="151"/>
        <v>-1</v>
      </c>
    </row>
    <row r="4853" spans="1:12" x14ac:dyDescent="0.25">
      <c r="A4853" t="s">
        <v>586</v>
      </c>
      <c r="B4853" t="s">
        <v>53</v>
      </c>
      <c r="C4853" t="s">
        <v>322</v>
      </c>
      <c r="D4853" t="s">
        <v>69</v>
      </c>
      <c r="E4853" t="s">
        <v>281</v>
      </c>
      <c r="K4853" t="str">
        <f t="shared" si="150"/>
        <v>UGASE.XPD.CSEC.ZS</v>
      </c>
      <c r="L4853">
        <f t="shared" si="151"/>
        <v>-1</v>
      </c>
    </row>
    <row r="4854" spans="1:12" x14ac:dyDescent="0.25">
      <c r="A4854" t="s">
        <v>586</v>
      </c>
      <c r="B4854" t="s">
        <v>53</v>
      </c>
      <c r="C4854" t="s">
        <v>95</v>
      </c>
      <c r="D4854" t="s">
        <v>203</v>
      </c>
      <c r="E4854" t="s">
        <v>281</v>
      </c>
      <c r="K4854" t="str">
        <f t="shared" si="150"/>
        <v>UGASE.XPD.CTER.ZS</v>
      </c>
      <c r="L4854">
        <f t="shared" si="151"/>
        <v>-1</v>
      </c>
    </row>
    <row r="4855" spans="1:12" x14ac:dyDescent="0.25">
      <c r="A4855" t="s">
        <v>586</v>
      </c>
      <c r="B4855" t="s">
        <v>53</v>
      </c>
      <c r="C4855" t="s">
        <v>150</v>
      </c>
      <c r="D4855" t="s">
        <v>201</v>
      </c>
      <c r="E4855" t="s">
        <v>281</v>
      </c>
      <c r="K4855" t="str">
        <f t="shared" si="150"/>
        <v>UGASE.XPD.PRIM.PC.ZS</v>
      </c>
      <c r="L4855">
        <f t="shared" si="151"/>
        <v>-1</v>
      </c>
    </row>
    <row r="4856" spans="1:12" x14ac:dyDescent="0.25">
      <c r="A4856" t="s">
        <v>586</v>
      </c>
      <c r="B4856" t="s">
        <v>53</v>
      </c>
      <c r="C4856" t="s">
        <v>585</v>
      </c>
      <c r="D4856" t="s">
        <v>580</v>
      </c>
      <c r="E4856" t="s">
        <v>281</v>
      </c>
      <c r="K4856" t="str">
        <f t="shared" si="150"/>
        <v>UGASE.XPD.SECO.PC.ZS</v>
      </c>
      <c r="L4856">
        <f t="shared" si="151"/>
        <v>-1</v>
      </c>
    </row>
    <row r="4857" spans="1:12" x14ac:dyDescent="0.25">
      <c r="A4857" t="s">
        <v>586</v>
      </c>
      <c r="B4857" t="s">
        <v>53</v>
      </c>
      <c r="C4857" t="s">
        <v>539</v>
      </c>
      <c r="D4857" t="s">
        <v>558</v>
      </c>
      <c r="E4857" t="s">
        <v>281</v>
      </c>
      <c r="K4857" t="str">
        <f t="shared" si="150"/>
        <v>UGASE.XPD.TERT.PC.ZS</v>
      </c>
      <c r="L4857">
        <f t="shared" si="151"/>
        <v>-1</v>
      </c>
    </row>
    <row r="4858" spans="1:12" x14ac:dyDescent="0.25">
      <c r="A4858" t="s">
        <v>586</v>
      </c>
      <c r="B4858" t="s">
        <v>53</v>
      </c>
      <c r="C4858" t="s">
        <v>504</v>
      </c>
      <c r="D4858" t="s">
        <v>581</v>
      </c>
      <c r="E4858" t="s">
        <v>281</v>
      </c>
      <c r="I4858">
        <v>90</v>
      </c>
      <c r="K4858" t="str">
        <f t="shared" si="150"/>
        <v>UGASE.ADT.1524.LT.FE.ZS</v>
      </c>
      <c r="L4858">
        <f t="shared" si="151"/>
        <v>90</v>
      </c>
    </row>
    <row r="4859" spans="1:12" x14ac:dyDescent="0.25">
      <c r="A4859" t="s">
        <v>586</v>
      </c>
      <c r="B4859" t="s">
        <v>53</v>
      </c>
      <c r="C4859" t="s">
        <v>21</v>
      </c>
      <c r="D4859" t="s">
        <v>8</v>
      </c>
      <c r="E4859" t="s">
        <v>281</v>
      </c>
      <c r="F4859">
        <v>42.9</v>
      </c>
      <c r="G4859">
        <v>42.7</v>
      </c>
      <c r="H4859">
        <v>42.7</v>
      </c>
      <c r="K4859" t="str">
        <f t="shared" si="150"/>
        <v>UGASE.PRM.ENRL.TC.ZS</v>
      </c>
      <c r="L4859">
        <f t="shared" si="151"/>
        <v>42.766666666666673</v>
      </c>
    </row>
    <row r="4860" spans="1:12" x14ac:dyDescent="0.25">
      <c r="A4860" t="s">
        <v>586</v>
      </c>
      <c r="B4860" t="s">
        <v>53</v>
      </c>
      <c r="C4860" t="s">
        <v>288</v>
      </c>
      <c r="D4860" t="s">
        <v>396</v>
      </c>
      <c r="E4860" t="s">
        <v>281</v>
      </c>
      <c r="K4860" t="str">
        <f t="shared" si="150"/>
        <v>UGASE.SEC.ENRL.TC.ZS</v>
      </c>
      <c r="L4860">
        <f t="shared" si="151"/>
        <v>-1</v>
      </c>
    </row>
    <row r="4861" spans="1:12" x14ac:dyDescent="0.25">
      <c r="A4861" t="s">
        <v>586</v>
      </c>
      <c r="B4861" t="s">
        <v>53</v>
      </c>
      <c r="C4861" t="s">
        <v>561</v>
      </c>
      <c r="D4861" t="s">
        <v>236</v>
      </c>
      <c r="E4861" t="s">
        <v>281</v>
      </c>
      <c r="K4861" t="str">
        <f t="shared" si="150"/>
        <v>UGASE.TER.ENRL.TC.ZS</v>
      </c>
      <c r="L4861">
        <f t="shared" si="151"/>
        <v>-1</v>
      </c>
    </row>
    <row r="4862" spans="1:12" x14ac:dyDescent="0.25">
      <c r="A4862" t="s">
        <v>586</v>
      </c>
      <c r="B4862" t="s">
        <v>53</v>
      </c>
      <c r="C4862" t="s">
        <v>122</v>
      </c>
      <c r="D4862" t="s">
        <v>242</v>
      </c>
      <c r="E4862" t="s">
        <v>281</v>
      </c>
      <c r="K4862" t="str">
        <f t="shared" si="150"/>
        <v>UGASE.TER.ENRR.FE</v>
      </c>
      <c r="L4862">
        <f t="shared" si="151"/>
        <v>-1</v>
      </c>
    </row>
    <row r="4863" spans="1:12" x14ac:dyDescent="0.25">
      <c r="A4863" t="s">
        <v>586</v>
      </c>
      <c r="B4863" t="s">
        <v>53</v>
      </c>
      <c r="C4863" t="s">
        <v>451</v>
      </c>
      <c r="D4863" t="s">
        <v>508</v>
      </c>
      <c r="E4863" t="s">
        <v>281</v>
      </c>
      <c r="K4863" t="str">
        <f t="shared" si="150"/>
        <v>UGASE.SEC.ENRR.FE</v>
      </c>
      <c r="L4863">
        <f t="shared" si="151"/>
        <v>-1</v>
      </c>
    </row>
    <row r="4864" spans="1:12" x14ac:dyDescent="0.25">
      <c r="A4864" t="s">
        <v>586</v>
      </c>
      <c r="B4864" t="s">
        <v>53</v>
      </c>
      <c r="C4864" t="s">
        <v>128</v>
      </c>
      <c r="D4864" t="s">
        <v>160</v>
      </c>
      <c r="E4864" t="s">
        <v>281</v>
      </c>
      <c r="F4864">
        <v>103.7</v>
      </c>
      <c r="G4864">
        <v>105.7</v>
      </c>
      <c r="H4864">
        <v>104.1</v>
      </c>
      <c r="K4864" t="str">
        <f t="shared" si="150"/>
        <v>UGASE.PRM.ENRR.FE</v>
      </c>
      <c r="L4864">
        <f t="shared" si="151"/>
        <v>104.5</v>
      </c>
    </row>
    <row r="4865" spans="1:12" x14ac:dyDescent="0.25">
      <c r="A4865" t="s">
        <v>586</v>
      </c>
      <c r="B4865" t="s">
        <v>53</v>
      </c>
      <c r="C4865" t="s">
        <v>255</v>
      </c>
      <c r="D4865" t="s">
        <v>146</v>
      </c>
      <c r="E4865" t="s">
        <v>281</v>
      </c>
      <c r="K4865" t="str">
        <f t="shared" si="150"/>
        <v>UGASE.SEC.TCHR.FE.ZS</v>
      </c>
      <c r="L4865">
        <f t="shared" si="151"/>
        <v>-1</v>
      </c>
    </row>
    <row r="4866" spans="1:12" x14ac:dyDescent="0.25">
      <c r="A4866" t="s">
        <v>586</v>
      </c>
      <c r="B4866" t="s">
        <v>53</v>
      </c>
      <c r="C4866" t="s">
        <v>81</v>
      </c>
      <c r="D4866" t="s">
        <v>552</v>
      </c>
      <c r="E4866" t="s">
        <v>281</v>
      </c>
      <c r="K4866" t="str">
        <f t="shared" si="150"/>
        <v>UGASE.TER.TCHR.FE.ZS</v>
      </c>
      <c r="L4866">
        <f t="shared" si="151"/>
        <v>-1</v>
      </c>
    </row>
    <row r="4867" spans="1:12" x14ac:dyDescent="0.25">
      <c r="A4867" t="s">
        <v>586</v>
      </c>
      <c r="B4867" t="s">
        <v>53</v>
      </c>
      <c r="C4867" t="s">
        <v>517</v>
      </c>
      <c r="D4867" t="s">
        <v>378</v>
      </c>
      <c r="E4867" t="s">
        <v>281</v>
      </c>
      <c r="K4867" t="str">
        <f t="shared" ref="K4867:K4930" si="152">B4867&amp;D4867</f>
        <v>UGASG.DMK.SRCR.FN.ZS</v>
      </c>
      <c r="L4867">
        <f t="shared" ref="L4867:L4930" si="153">IF(COUNT(F4867:J4867)&gt;0, SUM(F4867:J4867)/COUNT(F4867:J4867), -1)</f>
        <v>-1</v>
      </c>
    </row>
    <row r="4868" spans="1:12" x14ac:dyDescent="0.25">
      <c r="A4868" t="s">
        <v>586</v>
      </c>
      <c r="B4868" t="s">
        <v>53</v>
      </c>
      <c r="C4868" t="s">
        <v>131</v>
      </c>
      <c r="D4868" t="s">
        <v>523</v>
      </c>
      <c r="E4868" t="s">
        <v>281</v>
      </c>
      <c r="K4868" t="str">
        <f t="shared" si="152"/>
        <v>UGASG.DMK.ALLD.FN.ZS</v>
      </c>
      <c r="L4868">
        <f t="shared" si="153"/>
        <v>-1</v>
      </c>
    </row>
    <row r="4869" spans="1:12" x14ac:dyDescent="0.25">
      <c r="A4869" t="s">
        <v>586</v>
      </c>
      <c r="B4869" t="s">
        <v>53</v>
      </c>
      <c r="C4869" t="s">
        <v>505</v>
      </c>
      <c r="D4869" t="s">
        <v>492</v>
      </c>
      <c r="E4869" t="s">
        <v>281</v>
      </c>
      <c r="G4869">
        <v>26.1</v>
      </c>
      <c r="K4869" t="str">
        <f t="shared" si="152"/>
        <v>UGASG.VAW.ARGU.ZS</v>
      </c>
      <c r="L4869">
        <f t="shared" si="153"/>
        <v>26.1</v>
      </c>
    </row>
    <row r="4870" spans="1:12" x14ac:dyDescent="0.25">
      <c r="A4870" t="s">
        <v>586</v>
      </c>
      <c r="B4870" t="s">
        <v>53</v>
      </c>
      <c r="C4870" t="s">
        <v>199</v>
      </c>
      <c r="D4870" t="s">
        <v>196</v>
      </c>
      <c r="E4870" t="s">
        <v>281</v>
      </c>
      <c r="G4870">
        <v>13.6</v>
      </c>
      <c r="K4870" t="str">
        <f t="shared" si="152"/>
        <v>UGASG.VAW.BURN.ZS</v>
      </c>
      <c r="L4870">
        <f t="shared" si="153"/>
        <v>13.6</v>
      </c>
    </row>
    <row r="4871" spans="1:12" x14ac:dyDescent="0.25">
      <c r="A4871" t="s">
        <v>586</v>
      </c>
      <c r="B4871" t="s">
        <v>53</v>
      </c>
      <c r="C4871" t="s">
        <v>137</v>
      </c>
      <c r="D4871" t="s">
        <v>159</v>
      </c>
      <c r="E4871" t="s">
        <v>281</v>
      </c>
      <c r="G4871">
        <v>38.5</v>
      </c>
      <c r="K4871" t="str">
        <f t="shared" si="152"/>
        <v>UGASG.VAW.NEGL.ZS</v>
      </c>
      <c r="L4871">
        <f t="shared" si="153"/>
        <v>38.5</v>
      </c>
    </row>
    <row r="4872" spans="1:12" x14ac:dyDescent="0.25">
      <c r="A4872" t="s">
        <v>586</v>
      </c>
      <c r="B4872" t="s">
        <v>53</v>
      </c>
      <c r="C4872" t="s">
        <v>327</v>
      </c>
      <c r="D4872" t="s">
        <v>583</v>
      </c>
      <c r="E4872" t="s">
        <v>281</v>
      </c>
      <c r="G4872">
        <v>30</v>
      </c>
      <c r="K4872" t="str">
        <f t="shared" si="152"/>
        <v>UGASG.VAW.GOES.ZS</v>
      </c>
      <c r="L4872">
        <f t="shared" si="153"/>
        <v>30</v>
      </c>
    </row>
    <row r="4873" spans="1:12" x14ac:dyDescent="0.25">
      <c r="A4873" t="s">
        <v>586</v>
      </c>
      <c r="B4873" t="s">
        <v>53</v>
      </c>
      <c r="C4873" t="s">
        <v>575</v>
      </c>
      <c r="D4873" t="s">
        <v>382</v>
      </c>
      <c r="E4873" t="s">
        <v>281</v>
      </c>
      <c r="G4873">
        <v>18.100000000000001</v>
      </c>
      <c r="K4873" t="str">
        <f t="shared" si="152"/>
        <v>UGASG.VAW.REFU.ZS</v>
      </c>
      <c r="L4873">
        <f t="shared" si="153"/>
        <v>18.100000000000001</v>
      </c>
    </row>
    <row r="4874" spans="1:12" x14ac:dyDescent="0.25">
      <c r="A4874" t="s">
        <v>516</v>
      </c>
      <c r="B4874" t="s">
        <v>522</v>
      </c>
      <c r="C4874" t="s">
        <v>138</v>
      </c>
      <c r="D4874" t="s">
        <v>211</v>
      </c>
      <c r="E4874" t="s">
        <v>281</v>
      </c>
      <c r="F4874">
        <v>11</v>
      </c>
      <c r="G4874">
        <v>11</v>
      </c>
      <c r="H4874">
        <v>11</v>
      </c>
      <c r="I4874">
        <v>11</v>
      </c>
      <c r="K4874" t="str">
        <f t="shared" si="152"/>
        <v>UKRSE.COM.DURS</v>
      </c>
      <c r="L4874">
        <f t="shared" si="153"/>
        <v>11</v>
      </c>
    </row>
    <row r="4875" spans="1:12" x14ac:dyDescent="0.25">
      <c r="A4875" t="s">
        <v>516</v>
      </c>
      <c r="B4875" t="s">
        <v>522</v>
      </c>
      <c r="C4875" t="s">
        <v>385</v>
      </c>
      <c r="D4875" t="s">
        <v>381</v>
      </c>
      <c r="E4875" t="s">
        <v>281</v>
      </c>
      <c r="K4875" t="str">
        <f t="shared" si="152"/>
        <v>UKRSE.ADT.LITR.FE.ZS</v>
      </c>
      <c r="L4875">
        <f t="shared" si="153"/>
        <v>-1</v>
      </c>
    </row>
    <row r="4876" spans="1:12" x14ac:dyDescent="0.25">
      <c r="A4876" t="s">
        <v>516</v>
      </c>
      <c r="B4876" t="s">
        <v>522</v>
      </c>
      <c r="C4876" t="s">
        <v>563</v>
      </c>
      <c r="D4876" t="s">
        <v>526</v>
      </c>
      <c r="E4876" t="s">
        <v>281</v>
      </c>
      <c r="G4876">
        <v>90.7</v>
      </c>
      <c r="H4876">
        <v>90.8</v>
      </c>
      <c r="K4876" t="str">
        <f t="shared" si="152"/>
        <v>UKRSE.XPD.CPRM.ZS</v>
      </c>
      <c r="L4876">
        <f t="shared" si="153"/>
        <v>90.75</v>
      </c>
    </row>
    <row r="4877" spans="1:12" x14ac:dyDescent="0.25">
      <c r="A4877" t="s">
        <v>516</v>
      </c>
      <c r="B4877" t="s">
        <v>522</v>
      </c>
      <c r="C4877" t="s">
        <v>322</v>
      </c>
      <c r="D4877" t="s">
        <v>69</v>
      </c>
      <c r="E4877" t="s">
        <v>281</v>
      </c>
      <c r="G4877">
        <v>90.7</v>
      </c>
      <c r="H4877">
        <v>90.8</v>
      </c>
      <c r="K4877" t="str">
        <f t="shared" si="152"/>
        <v>UKRSE.XPD.CSEC.ZS</v>
      </c>
      <c r="L4877">
        <f t="shared" si="153"/>
        <v>90.75</v>
      </c>
    </row>
    <row r="4878" spans="1:12" x14ac:dyDescent="0.25">
      <c r="A4878" t="s">
        <v>516</v>
      </c>
      <c r="B4878" t="s">
        <v>522</v>
      </c>
      <c r="C4878" t="s">
        <v>95</v>
      </c>
      <c r="D4878" t="s">
        <v>203</v>
      </c>
      <c r="E4878" t="s">
        <v>281</v>
      </c>
      <c r="G4878">
        <v>91.1</v>
      </c>
      <c r="H4878">
        <v>94</v>
      </c>
      <c r="K4878" t="str">
        <f t="shared" si="152"/>
        <v>UKRSE.XPD.CTER.ZS</v>
      </c>
      <c r="L4878">
        <f t="shared" si="153"/>
        <v>92.55</v>
      </c>
    </row>
    <row r="4879" spans="1:12" x14ac:dyDescent="0.25">
      <c r="A4879" t="s">
        <v>516</v>
      </c>
      <c r="B4879" t="s">
        <v>522</v>
      </c>
      <c r="C4879" t="s">
        <v>150</v>
      </c>
      <c r="D4879" t="s">
        <v>201</v>
      </c>
      <c r="E4879" t="s">
        <v>281</v>
      </c>
      <c r="G4879">
        <v>26.3</v>
      </c>
      <c r="H4879">
        <v>30.3</v>
      </c>
      <c r="K4879" t="str">
        <f t="shared" si="152"/>
        <v>UKRSE.XPD.PRIM.PC.ZS</v>
      </c>
      <c r="L4879">
        <f t="shared" si="153"/>
        <v>28.3</v>
      </c>
    </row>
    <row r="4880" spans="1:12" x14ac:dyDescent="0.25">
      <c r="A4880" t="s">
        <v>516</v>
      </c>
      <c r="B4880" t="s">
        <v>522</v>
      </c>
      <c r="C4880" t="s">
        <v>585</v>
      </c>
      <c r="D4880" t="s">
        <v>580</v>
      </c>
      <c r="E4880" t="s">
        <v>281</v>
      </c>
      <c r="G4880">
        <v>25.6</v>
      </c>
      <c r="H4880">
        <v>30.3</v>
      </c>
      <c r="K4880" t="str">
        <f t="shared" si="152"/>
        <v>UKRSE.XPD.SECO.PC.ZS</v>
      </c>
      <c r="L4880">
        <f t="shared" si="153"/>
        <v>27.950000000000003</v>
      </c>
    </row>
    <row r="4881" spans="1:12" x14ac:dyDescent="0.25">
      <c r="A4881" t="s">
        <v>516</v>
      </c>
      <c r="B4881" t="s">
        <v>522</v>
      </c>
      <c r="C4881" t="s">
        <v>539</v>
      </c>
      <c r="D4881" t="s">
        <v>558</v>
      </c>
      <c r="E4881" t="s">
        <v>281</v>
      </c>
      <c r="G4881">
        <v>38.5</v>
      </c>
      <c r="H4881">
        <v>34.5</v>
      </c>
      <c r="K4881" t="str">
        <f t="shared" si="152"/>
        <v>UKRSE.XPD.TERT.PC.ZS</v>
      </c>
      <c r="L4881">
        <f t="shared" si="153"/>
        <v>36.5</v>
      </c>
    </row>
    <row r="4882" spans="1:12" x14ac:dyDescent="0.25">
      <c r="A4882" t="s">
        <v>516</v>
      </c>
      <c r="B4882" t="s">
        <v>522</v>
      </c>
      <c r="C4882" t="s">
        <v>504</v>
      </c>
      <c r="D4882" t="s">
        <v>581</v>
      </c>
      <c r="E4882" t="s">
        <v>281</v>
      </c>
      <c r="K4882" t="str">
        <f t="shared" si="152"/>
        <v>UKRSE.ADT.1524.LT.FE.ZS</v>
      </c>
      <c r="L4882">
        <f t="shared" si="153"/>
        <v>-1</v>
      </c>
    </row>
    <row r="4883" spans="1:12" x14ac:dyDescent="0.25">
      <c r="A4883" t="s">
        <v>516</v>
      </c>
      <c r="B4883" t="s">
        <v>522</v>
      </c>
      <c r="C4883" t="s">
        <v>21</v>
      </c>
      <c r="D4883" t="s">
        <v>8</v>
      </c>
      <c r="E4883" t="s">
        <v>281</v>
      </c>
      <c r="F4883">
        <v>12.4</v>
      </c>
      <c r="G4883">
        <v>12.8</v>
      </c>
      <c r="H4883">
        <v>13</v>
      </c>
      <c r="I4883">
        <v>13</v>
      </c>
      <c r="K4883" t="str">
        <f t="shared" si="152"/>
        <v>UKRSE.PRM.ENRL.TC.ZS</v>
      </c>
      <c r="L4883">
        <f t="shared" si="153"/>
        <v>12.8</v>
      </c>
    </row>
    <row r="4884" spans="1:12" x14ac:dyDescent="0.25">
      <c r="A4884" t="s">
        <v>516</v>
      </c>
      <c r="B4884" t="s">
        <v>522</v>
      </c>
      <c r="C4884" t="s">
        <v>288</v>
      </c>
      <c r="D4884" t="s">
        <v>396</v>
      </c>
      <c r="E4884" t="s">
        <v>281</v>
      </c>
      <c r="F4884">
        <v>7</v>
      </c>
      <c r="G4884">
        <v>7</v>
      </c>
      <c r="H4884">
        <v>7.2</v>
      </c>
      <c r="I4884">
        <v>7.3</v>
      </c>
      <c r="K4884" t="str">
        <f t="shared" si="152"/>
        <v>UKRSE.SEC.ENRL.TC.ZS</v>
      </c>
      <c r="L4884">
        <f t="shared" si="153"/>
        <v>7.125</v>
      </c>
    </row>
    <row r="4885" spans="1:12" x14ac:dyDescent="0.25">
      <c r="A4885" t="s">
        <v>516</v>
      </c>
      <c r="B4885" t="s">
        <v>522</v>
      </c>
      <c r="C4885" t="s">
        <v>561</v>
      </c>
      <c r="D4885" t="s">
        <v>236</v>
      </c>
      <c r="E4885" t="s">
        <v>281</v>
      </c>
      <c r="F4885">
        <v>10.5</v>
      </c>
      <c r="G4885">
        <v>10.4</v>
      </c>
      <c r="H4885">
        <v>10.4</v>
      </c>
      <c r="I4885">
        <v>10.3</v>
      </c>
      <c r="K4885" t="str">
        <f t="shared" si="152"/>
        <v>UKRSE.TER.ENRL.TC.ZS</v>
      </c>
      <c r="L4885">
        <f t="shared" si="153"/>
        <v>10.399999999999999</v>
      </c>
    </row>
    <row r="4886" spans="1:12" x14ac:dyDescent="0.25">
      <c r="A4886" t="s">
        <v>516</v>
      </c>
      <c r="B4886" t="s">
        <v>522</v>
      </c>
      <c r="C4886" t="s">
        <v>122</v>
      </c>
      <c r="D4886" t="s">
        <v>242</v>
      </c>
      <c r="E4886" t="s">
        <v>281</v>
      </c>
      <c r="K4886" t="str">
        <f t="shared" si="152"/>
        <v>UKRSE.TER.ENRR.FE</v>
      </c>
      <c r="L4886">
        <f t="shared" si="153"/>
        <v>-1</v>
      </c>
    </row>
    <row r="4887" spans="1:12" x14ac:dyDescent="0.25">
      <c r="A4887" t="s">
        <v>516</v>
      </c>
      <c r="B4887" t="s">
        <v>522</v>
      </c>
      <c r="C4887" t="s">
        <v>451</v>
      </c>
      <c r="D4887" t="s">
        <v>508</v>
      </c>
      <c r="E4887" t="s">
        <v>281</v>
      </c>
      <c r="K4887" t="str">
        <f t="shared" si="152"/>
        <v>UKRSE.SEC.ENRR.FE</v>
      </c>
      <c r="L4887">
        <f t="shared" si="153"/>
        <v>-1</v>
      </c>
    </row>
    <row r="4888" spans="1:12" x14ac:dyDescent="0.25">
      <c r="A4888" t="s">
        <v>516</v>
      </c>
      <c r="B4888" t="s">
        <v>522</v>
      </c>
      <c r="C4888" t="s">
        <v>128</v>
      </c>
      <c r="D4888" t="s">
        <v>160</v>
      </c>
      <c r="E4888" t="s">
        <v>281</v>
      </c>
      <c r="K4888" t="str">
        <f t="shared" si="152"/>
        <v>UKRSE.PRM.ENRR.FE</v>
      </c>
      <c r="L4888">
        <f t="shared" si="153"/>
        <v>-1</v>
      </c>
    </row>
    <row r="4889" spans="1:12" x14ac:dyDescent="0.25">
      <c r="A4889" t="s">
        <v>516</v>
      </c>
      <c r="B4889" t="s">
        <v>522</v>
      </c>
      <c r="C4889" t="s">
        <v>255</v>
      </c>
      <c r="D4889" t="s">
        <v>146</v>
      </c>
      <c r="E4889" t="s">
        <v>281</v>
      </c>
      <c r="F4889">
        <v>79.8</v>
      </c>
      <c r="G4889">
        <v>80.099999999999994</v>
      </c>
      <c r="H4889">
        <v>80.5</v>
      </c>
      <c r="I4889">
        <v>80.599999999999994</v>
      </c>
      <c r="K4889" t="str">
        <f t="shared" si="152"/>
        <v>UKRSE.SEC.TCHR.FE.ZS</v>
      </c>
      <c r="L4889">
        <f t="shared" si="153"/>
        <v>80.25</v>
      </c>
    </row>
    <row r="4890" spans="1:12" x14ac:dyDescent="0.25">
      <c r="A4890" t="s">
        <v>516</v>
      </c>
      <c r="B4890" t="s">
        <v>522</v>
      </c>
      <c r="C4890" t="s">
        <v>81</v>
      </c>
      <c r="D4890" t="s">
        <v>552</v>
      </c>
      <c r="E4890" t="s">
        <v>281</v>
      </c>
      <c r="K4890" t="str">
        <f t="shared" si="152"/>
        <v>UKRSE.TER.TCHR.FE.ZS</v>
      </c>
      <c r="L4890">
        <f t="shared" si="153"/>
        <v>-1</v>
      </c>
    </row>
    <row r="4891" spans="1:12" x14ac:dyDescent="0.25">
      <c r="A4891" t="s">
        <v>516</v>
      </c>
      <c r="B4891" t="s">
        <v>522</v>
      </c>
      <c r="C4891" t="s">
        <v>517</v>
      </c>
      <c r="D4891" t="s">
        <v>378</v>
      </c>
      <c r="E4891" t="s">
        <v>281</v>
      </c>
      <c r="K4891" t="str">
        <f t="shared" si="152"/>
        <v>UKRSG.DMK.SRCR.FN.ZS</v>
      </c>
      <c r="L4891">
        <f t="shared" si="153"/>
        <v>-1</v>
      </c>
    </row>
    <row r="4892" spans="1:12" x14ac:dyDescent="0.25">
      <c r="A4892" t="s">
        <v>516</v>
      </c>
      <c r="B4892" t="s">
        <v>522</v>
      </c>
      <c r="C4892" t="s">
        <v>131</v>
      </c>
      <c r="D4892" t="s">
        <v>523</v>
      </c>
      <c r="E4892" t="s">
        <v>281</v>
      </c>
      <c r="K4892" t="str">
        <f t="shared" si="152"/>
        <v>UKRSG.DMK.ALLD.FN.ZS</v>
      </c>
      <c r="L4892">
        <f t="shared" si="153"/>
        <v>-1</v>
      </c>
    </row>
    <row r="4893" spans="1:12" x14ac:dyDescent="0.25">
      <c r="A4893" t="s">
        <v>516</v>
      </c>
      <c r="B4893" t="s">
        <v>522</v>
      </c>
      <c r="C4893" t="s">
        <v>505</v>
      </c>
      <c r="D4893" t="s">
        <v>492</v>
      </c>
      <c r="E4893" t="s">
        <v>281</v>
      </c>
      <c r="K4893" t="str">
        <f t="shared" si="152"/>
        <v>UKRSG.VAW.ARGU.ZS</v>
      </c>
      <c r="L4893">
        <f t="shared" si="153"/>
        <v>-1</v>
      </c>
    </row>
    <row r="4894" spans="1:12" x14ac:dyDescent="0.25">
      <c r="A4894" t="s">
        <v>516</v>
      </c>
      <c r="B4894" t="s">
        <v>522</v>
      </c>
      <c r="C4894" t="s">
        <v>199</v>
      </c>
      <c r="D4894" t="s">
        <v>196</v>
      </c>
      <c r="E4894" t="s">
        <v>281</v>
      </c>
      <c r="K4894" t="str">
        <f t="shared" si="152"/>
        <v>UKRSG.VAW.BURN.ZS</v>
      </c>
      <c r="L4894">
        <f t="shared" si="153"/>
        <v>-1</v>
      </c>
    </row>
    <row r="4895" spans="1:12" x14ac:dyDescent="0.25">
      <c r="A4895" t="s">
        <v>516</v>
      </c>
      <c r="B4895" t="s">
        <v>522</v>
      </c>
      <c r="C4895" t="s">
        <v>137</v>
      </c>
      <c r="D4895" t="s">
        <v>159</v>
      </c>
      <c r="E4895" t="s">
        <v>281</v>
      </c>
      <c r="K4895" t="str">
        <f t="shared" si="152"/>
        <v>UKRSG.VAW.NEGL.ZS</v>
      </c>
      <c r="L4895">
        <f t="shared" si="153"/>
        <v>-1</v>
      </c>
    </row>
    <row r="4896" spans="1:12" x14ac:dyDescent="0.25">
      <c r="A4896" t="s">
        <v>516</v>
      </c>
      <c r="B4896" t="s">
        <v>522</v>
      </c>
      <c r="C4896" t="s">
        <v>327</v>
      </c>
      <c r="D4896" t="s">
        <v>583</v>
      </c>
      <c r="E4896" t="s">
        <v>281</v>
      </c>
      <c r="K4896" t="str">
        <f t="shared" si="152"/>
        <v>UKRSG.VAW.GOES.ZS</v>
      </c>
      <c r="L4896">
        <f t="shared" si="153"/>
        <v>-1</v>
      </c>
    </row>
    <row r="4897" spans="1:12" x14ac:dyDescent="0.25">
      <c r="A4897" t="s">
        <v>516</v>
      </c>
      <c r="B4897" t="s">
        <v>522</v>
      </c>
      <c r="C4897" t="s">
        <v>575</v>
      </c>
      <c r="D4897" t="s">
        <v>382</v>
      </c>
      <c r="E4897" t="s">
        <v>281</v>
      </c>
      <c r="K4897" t="str">
        <f t="shared" si="152"/>
        <v>UKRSG.VAW.REFU.ZS</v>
      </c>
      <c r="L4897">
        <f t="shared" si="153"/>
        <v>-1</v>
      </c>
    </row>
    <row r="4898" spans="1:12" x14ac:dyDescent="0.25">
      <c r="A4898" t="s">
        <v>468</v>
      </c>
      <c r="B4898" t="s">
        <v>375</v>
      </c>
      <c r="C4898" t="s">
        <v>138</v>
      </c>
      <c r="D4898" t="s">
        <v>211</v>
      </c>
      <c r="E4898" t="s">
        <v>281</v>
      </c>
      <c r="F4898">
        <v>6</v>
      </c>
      <c r="G4898">
        <v>6</v>
      </c>
      <c r="H4898">
        <v>6</v>
      </c>
      <c r="I4898">
        <v>6</v>
      </c>
      <c r="K4898" t="str">
        <f t="shared" si="152"/>
        <v>ARESE.COM.DURS</v>
      </c>
      <c r="L4898">
        <f t="shared" si="153"/>
        <v>6</v>
      </c>
    </row>
    <row r="4899" spans="1:12" x14ac:dyDescent="0.25">
      <c r="A4899" t="s">
        <v>468</v>
      </c>
      <c r="B4899" t="s">
        <v>375</v>
      </c>
      <c r="C4899" t="s">
        <v>385</v>
      </c>
      <c r="D4899" t="s">
        <v>381</v>
      </c>
      <c r="E4899" t="s">
        <v>281</v>
      </c>
      <c r="K4899" t="str">
        <f t="shared" si="152"/>
        <v>ARESE.ADT.LITR.FE.ZS</v>
      </c>
      <c r="L4899">
        <f t="shared" si="153"/>
        <v>-1</v>
      </c>
    </row>
    <row r="4900" spans="1:12" x14ac:dyDescent="0.25">
      <c r="A4900" t="s">
        <v>468</v>
      </c>
      <c r="B4900" t="s">
        <v>375</v>
      </c>
      <c r="C4900" t="s">
        <v>563</v>
      </c>
      <c r="D4900" t="s">
        <v>526</v>
      </c>
      <c r="E4900" t="s">
        <v>281</v>
      </c>
      <c r="K4900" t="str">
        <f t="shared" si="152"/>
        <v>ARESE.XPD.CPRM.ZS</v>
      </c>
      <c r="L4900">
        <f t="shared" si="153"/>
        <v>-1</v>
      </c>
    </row>
    <row r="4901" spans="1:12" x14ac:dyDescent="0.25">
      <c r="A4901" t="s">
        <v>468</v>
      </c>
      <c r="B4901" t="s">
        <v>375</v>
      </c>
      <c r="C4901" t="s">
        <v>322</v>
      </c>
      <c r="D4901" t="s">
        <v>69</v>
      </c>
      <c r="E4901" t="s">
        <v>281</v>
      </c>
      <c r="K4901" t="str">
        <f t="shared" si="152"/>
        <v>ARESE.XPD.CSEC.ZS</v>
      </c>
      <c r="L4901">
        <f t="shared" si="153"/>
        <v>-1</v>
      </c>
    </row>
    <row r="4902" spans="1:12" x14ac:dyDescent="0.25">
      <c r="A4902" t="s">
        <v>468</v>
      </c>
      <c r="B4902" t="s">
        <v>375</v>
      </c>
      <c r="C4902" t="s">
        <v>95</v>
      </c>
      <c r="D4902" t="s">
        <v>203</v>
      </c>
      <c r="E4902" t="s">
        <v>281</v>
      </c>
      <c r="K4902" t="str">
        <f t="shared" si="152"/>
        <v>ARESE.XPD.CTER.ZS</v>
      </c>
      <c r="L4902">
        <f t="shared" si="153"/>
        <v>-1</v>
      </c>
    </row>
    <row r="4903" spans="1:12" x14ac:dyDescent="0.25">
      <c r="A4903" t="s">
        <v>468</v>
      </c>
      <c r="B4903" t="s">
        <v>375</v>
      </c>
      <c r="C4903" t="s">
        <v>150</v>
      </c>
      <c r="D4903" t="s">
        <v>201</v>
      </c>
      <c r="E4903" t="s">
        <v>281</v>
      </c>
      <c r="K4903" t="str">
        <f t="shared" si="152"/>
        <v>ARESE.XPD.PRIM.PC.ZS</v>
      </c>
      <c r="L4903">
        <f t="shared" si="153"/>
        <v>-1</v>
      </c>
    </row>
    <row r="4904" spans="1:12" x14ac:dyDescent="0.25">
      <c r="A4904" t="s">
        <v>468</v>
      </c>
      <c r="B4904" t="s">
        <v>375</v>
      </c>
      <c r="C4904" t="s">
        <v>585</v>
      </c>
      <c r="D4904" t="s">
        <v>580</v>
      </c>
      <c r="E4904" t="s">
        <v>281</v>
      </c>
      <c r="K4904" t="str">
        <f t="shared" si="152"/>
        <v>ARESE.XPD.SECO.PC.ZS</v>
      </c>
      <c r="L4904">
        <f t="shared" si="153"/>
        <v>-1</v>
      </c>
    </row>
    <row r="4905" spans="1:12" x14ac:dyDescent="0.25">
      <c r="A4905" t="s">
        <v>468</v>
      </c>
      <c r="B4905" t="s">
        <v>375</v>
      </c>
      <c r="C4905" t="s">
        <v>539</v>
      </c>
      <c r="D4905" t="s">
        <v>558</v>
      </c>
      <c r="E4905" t="s">
        <v>281</v>
      </c>
      <c r="K4905" t="str">
        <f t="shared" si="152"/>
        <v>ARESE.XPD.TERT.PC.ZS</v>
      </c>
      <c r="L4905">
        <f t="shared" si="153"/>
        <v>-1</v>
      </c>
    </row>
    <row r="4906" spans="1:12" x14ac:dyDescent="0.25">
      <c r="A4906" t="s">
        <v>468</v>
      </c>
      <c r="B4906" t="s">
        <v>375</v>
      </c>
      <c r="C4906" t="s">
        <v>504</v>
      </c>
      <c r="D4906" t="s">
        <v>581</v>
      </c>
      <c r="E4906" t="s">
        <v>281</v>
      </c>
      <c r="K4906" t="str">
        <f t="shared" si="152"/>
        <v>ARESE.ADT.1524.LT.FE.ZS</v>
      </c>
      <c r="L4906">
        <f t="shared" si="153"/>
        <v>-1</v>
      </c>
    </row>
    <row r="4907" spans="1:12" x14ac:dyDescent="0.25">
      <c r="A4907" t="s">
        <v>468</v>
      </c>
      <c r="B4907" t="s">
        <v>375</v>
      </c>
      <c r="C4907" t="s">
        <v>21</v>
      </c>
      <c r="D4907" t="s">
        <v>8</v>
      </c>
      <c r="E4907" t="s">
        <v>281</v>
      </c>
      <c r="F4907">
        <v>23.6</v>
      </c>
      <c r="G4907">
        <v>24.5</v>
      </c>
      <c r="K4907" t="str">
        <f t="shared" si="152"/>
        <v>ARESE.PRM.ENRL.TC.ZS</v>
      </c>
      <c r="L4907">
        <f t="shared" si="153"/>
        <v>24.05</v>
      </c>
    </row>
    <row r="4908" spans="1:12" x14ac:dyDescent="0.25">
      <c r="A4908" t="s">
        <v>468</v>
      </c>
      <c r="B4908" t="s">
        <v>375</v>
      </c>
      <c r="C4908" t="s">
        <v>288</v>
      </c>
      <c r="D4908" t="s">
        <v>396</v>
      </c>
      <c r="E4908" t="s">
        <v>281</v>
      </c>
      <c r="G4908">
        <v>9.5</v>
      </c>
      <c r="K4908" t="str">
        <f t="shared" si="152"/>
        <v>ARESE.SEC.ENRL.TC.ZS</v>
      </c>
      <c r="L4908">
        <f t="shared" si="153"/>
        <v>9.5</v>
      </c>
    </row>
    <row r="4909" spans="1:12" x14ac:dyDescent="0.25">
      <c r="A4909" t="s">
        <v>468</v>
      </c>
      <c r="B4909" t="s">
        <v>375</v>
      </c>
      <c r="C4909" t="s">
        <v>561</v>
      </c>
      <c r="D4909" t="s">
        <v>236</v>
      </c>
      <c r="E4909" t="s">
        <v>281</v>
      </c>
      <c r="F4909">
        <v>17.8</v>
      </c>
      <c r="G4909">
        <v>17</v>
      </c>
      <c r="H4909">
        <v>18.399999999999999</v>
      </c>
      <c r="K4909" t="str">
        <f t="shared" si="152"/>
        <v>ARESE.TER.ENRL.TC.ZS</v>
      </c>
      <c r="L4909">
        <f t="shared" si="153"/>
        <v>17.733333333333331</v>
      </c>
    </row>
    <row r="4910" spans="1:12" x14ac:dyDescent="0.25">
      <c r="A4910" t="s">
        <v>468</v>
      </c>
      <c r="B4910" t="s">
        <v>375</v>
      </c>
      <c r="C4910" t="s">
        <v>122</v>
      </c>
      <c r="D4910" t="s">
        <v>242</v>
      </c>
      <c r="E4910" t="s">
        <v>281</v>
      </c>
      <c r="K4910" t="str">
        <f t="shared" si="152"/>
        <v>ARESE.TER.ENRR.FE</v>
      </c>
      <c r="L4910">
        <f t="shared" si="153"/>
        <v>-1</v>
      </c>
    </row>
    <row r="4911" spans="1:12" x14ac:dyDescent="0.25">
      <c r="A4911" t="s">
        <v>468</v>
      </c>
      <c r="B4911" t="s">
        <v>375</v>
      </c>
      <c r="C4911" t="s">
        <v>451</v>
      </c>
      <c r="D4911" t="s">
        <v>508</v>
      </c>
      <c r="E4911" t="s">
        <v>281</v>
      </c>
      <c r="G4911">
        <v>93.3</v>
      </c>
      <c r="H4911">
        <v>100.4</v>
      </c>
      <c r="K4911" t="str">
        <f t="shared" si="152"/>
        <v>ARESE.SEC.ENRR.FE</v>
      </c>
      <c r="L4911">
        <f t="shared" si="153"/>
        <v>96.85</v>
      </c>
    </row>
    <row r="4912" spans="1:12" x14ac:dyDescent="0.25">
      <c r="A4912" t="s">
        <v>468</v>
      </c>
      <c r="B4912" t="s">
        <v>375</v>
      </c>
      <c r="C4912" t="s">
        <v>128</v>
      </c>
      <c r="D4912" t="s">
        <v>160</v>
      </c>
      <c r="E4912" t="s">
        <v>281</v>
      </c>
      <c r="F4912">
        <v>111.6</v>
      </c>
      <c r="G4912">
        <v>106.7</v>
      </c>
      <c r="H4912">
        <v>121.1</v>
      </c>
      <c r="K4912" t="str">
        <f t="shared" si="152"/>
        <v>ARESE.PRM.ENRR.FE</v>
      </c>
      <c r="L4912">
        <f t="shared" si="153"/>
        <v>113.13333333333333</v>
      </c>
    </row>
    <row r="4913" spans="1:12" x14ac:dyDescent="0.25">
      <c r="A4913" t="s">
        <v>468</v>
      </c>
      <c r="B4913" t="s">
        <v>375</v>
      </c>
      <c r="C4913" t="s">
        <v>255</v>
      </c>
      <c r="D4913" t="s">
        <v>146</v>
      </c>
      <c r="E4913" t="s">
        <v>281</v>
      </c>
      <c r="G4913">
        <v>67.900000000000006</v>
      </c>
      <c r="K4913" t="str">
        <f t="shared" si="152"/>
        <v>ARESE.SEC.TCHR.FE.ZS</v>
      </c>
      <c r="L4913">
        <f t="shared" si="153"/>
        <v>67.900000000000006</v>
      </c>
    </row>
    <row r="4914" spans="1:12" x14ac:dyDescent="0.25">
      <c r="A4914" t="s">
        <v>468</v>
      </c>
      <c r="B4914" t="s">
        <v>375</v>
      </c>
      <c r="C4914" t="s">
        <v>81</v>
      </c>
      <c r="D4914" t="s">
        <v>552</v>
      </c>
      <c r="E4914" t="s">
        <v>281</v>
      </c>
      <c r="F4914">
        <v>34.4</v>
      </c>
      <c r="G4914">
        <v>36.9</v>
      </c>
      <c r="H4914">
        <v>36</v>
      </c>
      <c r="K4914" t="str">
        <f t="shared" si="152"/>
        <v>ARESE.TER.TCHR.FE.ZS</v>
      </c>
      <c r="L4914">
        <f t="shared" si="153"/>
        <v>35.766666666666666</v>
      </c>
    </row>
    <row r="4915" spans="1:12" x14ac:dyDescent="0.25">
      <c r="A4915" t="s">
        <v>468</v>
      </c>
      <c r="B4915" t="s">
        <v>375</v>
      </c>
      <c r="C4915" t="s">
        <v>517</v>
      </c>
      <c r="D4915" t="s">
        <v>378</v>
      </c>
      <c r="E4915" t="s">
        <v>281</v>
      </c>
      <c r="K4915" t="str">
        <f t="shared" si="152"/>
        <v>ARESG.DMK.SRCR.FN.ZS</v>
      </c>
      <c r="L4915">
        <f t="shared" si="153"/>
        <v>-1</v>
      </c>
    </row>
    <row r="4916" spans="1:12" x14ac:dyDescent="0.25">
      <c r="A4916" t="s">
        <v>468</v>
      </c>
      <c r="B4916" t="s">
        <v>375</v>
      </c>
      <c r="C4916" t="s">
        <v>131</v>
      </c>
      <c r="D4916" t="s">
        <v>523</v>
      </c>
      <c r="E4916" t="s">
        <v>281</v>
      </c>
      <c r="K4916" t="str">
        <f t="shared" si="152"/>
        <v>ARESG.DMK.ALLD.FN.ZS</v>
      </c>
      <c r="L4916">
        <f t="shared" si="153"/>
        <v>-1</v>
      </c>
    </row>
    <row r="4917" spans="1:12" x14ac:dyDescent="0.25">
      <c r="A4917" t="s">
        <v>468</v>
      </c>
      <c r="B4917" t="s">
        <v>375</v>
      </c>
      <c r="C4917" t="s">
        <v>505</v>
      </c>
      <c r="D4917" t="s">
        <v>492</v>
      </c>
      <c r="E4917" t="s">
        <v>281</v>
      </c>
      <c r="K4917" t="str">
        <f t="shared" si="152"/>
        <v>ARESG.VAW.ARGU.ZS</v>
      </c>
      <c r="L4917">
        <f t="shared" si="153"/>
        <v>-1</v>
      </c>
    </row>
    <row r="4918" spans="1:12" x14ac:dyDescent="0.25">
      <c r="A4918" t="s">
        <v>468</v>
      </c>
      <c r="B4918" t="s">
        <v>375</v>
      </c>
      <c r="C4918" t="s">
        <v>199</v>
      </c>
      <c r="D4918" t="s">
        <v>196</v>
      </c>
      <c r="E4918" t="s">
        <v>281</v>
      </c>
      <c r="K4918" t="str">
        <f t="shared" si="152"/>
        <v>ARESG.VAW.BURN.ZS</v>
      </c>
      <c r="L4918">
        <f t="shared" si="153"/>
        <v>-1</v>
      </c>
    </row>
    <row r="4919" spans="1:12" x14ac:dyDescent="0.25">
      <c r="A4919" t="s">
        <v>468</v>
      </c>
      <c r="B4919" t="s">
        <v>375</v>
      </c>
      <c r="C4919" t="s">
        <v>137</v>
      </c>
      <c r="D4919" t="s">
        <v>159</v>
      </c>
      <c r="E4919" t="s">
        <v>281</v>
      </c>
      <c r="K4919" t="str">
        <f t="shared" si="152"/>
        <v>ARESG.VAW.NEGL.ZS</v>
      </c>
      <c r="L4919">
        <f t="shared" si="153"/>
        <v>-1</v>
      </c>
    </row>
    <row r="4920" spans="1:12" x14ac:dyDescent="0.25">
      <c r="A4920" t="s">
        <v>468</v>
      </c>
      <c r="B4920" t="s">
        <v>375</v>
      </c>
      <c r="C4920" t="s">
        <v>327</v>
      </c>
      <c r="D4920" t="s">
        <v>583</v>
      </c>
      <c r="E4920" t="s">
        <v>281</v>
      </c>
      <c r="K4920" t="str">
        <f t="shared" si="152"/>
        <v>ARESG.VAW.GOES.ZS</v>
      </c>
      <c r="L4920">
        <f t="shared" si="153"/>
        <v>-1</v>
      </c>
    </row>
    <row r="4921" spans="1:12" x14ac:dyDescent="0.25">
      <c r="A4921" t="s">
        <v>468</v>
      </c>
      <c r="B4921" t="s">
        <v>375</v>
      </c>
      <c r="C4921" t="s">
        <v>575</v>
      </c>
      <c r="D4921" t="s">
        <v>382</v>
      </c>
      <c r="E4921" t="s">
        <v>281</v>
      </c>
      <c r="K4921" t="str">
        <f t="shared" si="152"/>
        <v>ARESG.VAW.REFU.ZS</v>
      </c>
      <c r="L4921">
        <f t="shared" si="153"/>
        <v>-1</v>
      </c>
    </row>
    <row r="4922" spans="1:12" x14ac:dyDescent="0.25">
      <c r="A4922" t="s">
        <v>25</v>
      </c>
      <c r="B4922" t="s">
        <v>174</v>
      </c>
      <c r="C4922" t="s">
        <v>138</v>
      </c>
      <c r="D4922" t="s">
        <v>211</v>
      </c>
      <c r="E4922" t="s">
        <v>281</v>
      </c>
      <c r="F4922">
        <v>11</v>
      </c>
      <c r="G4922">
        <v>11</v>
      </c>
      <c r="H4922">
        <v>11</v>
      </c>
      <c r="I4922">
        <v>11</v>
      </c>
      <c r="K4922" t="str">
        <f t="shared" si="152"/>
        <v>GBRSE.COM.DURS</v>
      </c>
      <c r="L4922">
        <f t="shared" si="153"/>
        <v>11</v>
      </c>
    </row>
    <row r="4923" spans="1:12" x14ac:dyDescent="0.25">
      <c r="A4923" t="s">
        <v>25</v>
      </c>
      <c r="B4923" t="s">
        <v>174</v>
      </c>
      <c r="C4923" t="s">
        <v>385</v>
      </c>
      <c r="D4923" t="s">
        <v>381</v>
      </c>
      <c r="E4923" t="s">
        <v>281</v>
      </c>
      <c r="K4923" t="str">
        <f t="shared" si="152"/>
        <v>GBRSE.ADT.LITR.FE.ZS</v>
      </c>
      <c r="L4923">
        <f t="shared" si="153"/>
        <v>-1</v>
      </c>
    </row>
    <row r="4924" spans="1:12" x14ac:dyDescent="0.25">
      <c r="A4924" t="s">
        <v>25</v>
      </c>
      <c r="B4924" t="s">
        <v>174</v>
      </c>
      <c r="C4924" t="s">
        <v>563</v>
      </c>
      <c r="D4924" t="s">
        <v>526</v>
      </c>
      <c r="E4924" t="s">
        <v>281</v>
      </c>
      <c r="F4924">
        <v>97.3</v>
      </c>
      <c r="G4924">
        <v>97.7</v>
      </c>
      <c r="K4924" t="str">
        <f t="shared" si="152"/>
        <v>GBRSE.XPD.CPRM.ZS</v>
      </c>
      <c r="L4924">
        <f t="shared" si="153"/>
        <v>97.5</v>
      </c>
    </row>
    <row r="4925" spans="1:12" x14ac:dyDescent="0.25">
      <c r="A4925" t="s">
        <v>25</v>
      </c>
      <c r="B4925" t="s">
        <v>174</v>
      </c>
      <c r="C4925" t="s">
        <v>322</v>
      </c>
      <c r="D4925" t="s">
        <v>69</v>
      </c>
      <c r="E4925" t="s">
        <v>281</v>
      </c>
      <c r="F4925">
        <v>97.6</v>
      </c>
      <c r="G4925">
        <v>97.8</v>
      </c>
      <c r="K4925" t="str">
        <f t="shared" si="152"/>
        <v>GBRSE.XPD.CSEC.ZS</v>
      </c>
      <c r="L4925">
        <f t="shared" si="153"/>
        <v>97.699999999999989</v>
      </c>
    </row>
    <row r="4926" spans="1:12" x14ac:dyDescent="0.25">
      <c r="A4926" t="s">
        <v>25</v>
      </c>
      <c r="B4926" t="s">
        <v>174</v>
      </c>
      <c r="C4926" t="s">
        <v>95</v>
      </c>
      <c r="D4926" t="s">
        <v>203</v>
      </c>
      <c r="E4926" t="s">
        <v>281</v>
      </c>
      <c r="K4926" t="str">
        <f t="shared" si="152"/>
        <v>GBRSE.XPD.CTER.ZS</v>
      </c>
      <c r="L4926">
        <f t="shared" si="153"/>
        <v>-1</v>
      </c>
    </row>
    <row r="4927" spans="1:12" x14ac:dyDescent="0.25">
      <c r="A4927" t="s">
        <v>25</v>
      </c>
      <c r="B4927" t="s">
        <v>174</v>
      </c>
      <c r="C4927" t="s">
        <v>150</v>
      </c>
      <c r="D4927" t="s">
        <v>201</v>
      </c>
      <c r="E4927" t="s">
        <v>281</v>
      </c>
      <c r="F4927">
        <v>25</v>
      </c>
      <c r="G4927">
        <v>24.2</v>
      </c>
      <c r="K4927" t="str">
        <f t="shared" si="152"/>
        <v>GBRSE.XPD.PRIM.PC.ZS</v>
      </c>
      <c r="L4927">
        <f t="shared" si="153"/>
        <v>24.6</v>
      </c>
    </row>
    <row r="4928" spans="1:12" x14ac:dyDescent="0.25">
      <c r="A4928" t="s">
        <v>25</v>
      </c>
      <c r="B4928" t="s">
        <v>174</v>
      </c>
      <c r="C4928" t="s">
        <v>585</v>
      </c>
      <c r="D4928" t="s">
        <v>580</v>
      </c>
      <c r="E4928" t="s">
        <v>281</v>
      </c>
      <c r="F4928">
        <v>23.1</v>
      </c>
      <c r="G4928">
        <v>21.2</v>
      </c>
      <c r="K4928" t="str">
        <f t="shared" si="152"/>
        <v>GBRSE.XPD.SECO.PC.ZS</v>
      </c>
      <c r="L4928">
        <f t="shared" si="153"/>
        <v>22.15</v>
      </c>
    </row>
    <row r="4929" spans="1:12" x14ac:dyDescent="0.25">
      <c r="A4929" t="s">
        <v>25</v>
      </c>
      <c r="B4929" t="s">
        <v>174</v>
      </c>
      <c r="C4929" t="s">
        <v>539</v>
      </c>
      <c r="D4929" t="s">
        <v>558</v>
      </c>
      <c r="E4929" t="s">
        <v>281</v>
      </c>
      <c r="F4929">
        <v>35.4</v>
      </c>
      <c r="G4929">
        <v>38</v>
      </c>
      <c r="K4929" t="str">
        <f t="shared" si="152"/>
        <v>GBRSE.XPD.TERT.PC.ZS</v>
      </c>
      <c r="L4929">
        <f t="shared" si="153"/>
        <v>36.700000000000003</v>
      </c>
    </row>
    <row r="4930" spans="1:12" x14ac:dyDescent="0.25">
      <c r="A4930" t="s">
        <v>25</v>
      </c>
      <c r="B4930" t="s">
        <v>174</v>
      </c>
      <c r="C4930" t="s">
        <v>504</v>
      </c>
      <c r="D4930" t="s">
        <v>581</v>
      </c>
      <c r="E4930" t="s">
        <v>281</v>
      </c>
      <c r="K4930" t="str">
        <f t="shared" si="152"/>
        <v>GBRSE.ADT.1524.LT.FE.ZS</v>
      </c>
      <c r="L4930">
        <f t="shared" si="153"/>
        <v>-1</v>
      </c>
    </row>
    <row r="4931" spans="1:12" x14ac:dyDescent="0.25">
      <c r="A4931" t="s">
        <v>25</v>
      </c>
      <c r="B4931" t="s">
        <v>174</v>
      </c>
      <c r="C4931" t="s">
        <v>21</v>
      </c>
      <c r="D4931" t="s">
        <v>8</v>
      </c>
      <c r="E4931" t="s">
        <v>281</v>
      </c>
      <c r="G4931">
        <v>15.1</v>
      </c>
      <c r="H4931">
        <v>15.1</v>
      </c>
      <c r="K4931" t="str">
        <f t="shared" ref="K4931:K4994" si="154">B4931&amp;D4931</f>
        <v>GBRSE.PRM.ENRL.TC.ZS</v>
      </c>
      <c r="L4931">
        <f t="shared" ref="L4931:L4994" si="155">IF(COUNT(F4931:J4931)&gt;0, SUM(F4931:J4931)/COUNT(F4931:J4931), -1)</f>
        <v>15.1</v>
      </c>
    </row>
    <row r="4932" spans="1:12" x14ac:dyDescent="0.25">
      <c r="A4932" t="s">
        <v>25</v>
      </c>
      <c r="B4932" t="s">
        <v>174</v>
      </c>
      <c r="C4932" t="s">
        <v>288</v>
      </c>
      <c r="D4932" t="s">
        <v>396</v>
      </c>
      <c r="E4932" t="s">
        <v>281</v>
      </c>
      <c r="F4932">
        <v>15.5</v>
      </c>
      <c r="H4932">
        <v>16.600000000000001</v>
      </c>
      <c r="K4932" t="str">
        <f t="shared" si="154"/>
        <v>GBRSE.SEC.ENRL.TC.ZS</v>
      </c>
      <c r="L4932">
        <f t="shared" si="155"/>
        <v>16.05</v>
      </c>
    </row>
    <row r="4933" spans="1:12" x14ac:dyDescent="0.25">
      <c r="A4933" t="s">
        <v>25</v>
      </c>
      <c r="B4933" t="s">
        <v>174</v>
      </c>
      <c r="C4933" t="s">
        <v>561</v>
      </c>
      <c r="D4933" t="s">
        <v>236</v>
      </c>
      <c r="E4933" t="s">
        <v>281</v>
      </c>
      <c r="F4933">
        <v>15.7</v>
      </c>
      <c r="G4933">
        <v>15.8</v>
      </c>
      <c r="H4933">
        <v>15.6</v>
      </c>
      <c r="K4933" t="str">
        <f t="shared" si="154"/>
        <v>GBRSE.TER.ENRL.TC.ZS</v>
      </c>
      <c r="L4933">
        <f t="shared" si="155"/>
        <v>15.700000000000001</v>
      </c>
    </row>
    <row r="4934" spans="1:12" x14ac:dyDescent="0.25">
      <c r="A4934" t="s">
        <v>25</v>
      </c>
      <c r="B4934" t="s">
        <v>174</v>
      </c>
      <c r="C4934" t="s">
        <v>122</v>
      </c>
      <c r="D4934" t="s">
        <v>242</v>
      </c>
      <c r="E4934" t="s">
        <v>281</v>
      </c>
      <c r="F4934">
        <v>64.7</v>
      </c>
      <c r="G4934">
        <v>67.2</v>
      </c>
      <c r="H4934">
        <v>69.400000000000006</v>
      </c>
      <c r="K4934" t="str">
        <f t="shared" si="154"/>
        <v>GBRSE.TER.ENRR.FE</v>
      </c>
      <c r="L4934">
        <f t="shared" si="155"/>
        <v>67.100000000000009</v>
      </c>
    </row>
    <row r="4935" spans="1:12" x14ac:dyDescent="0.25">
      <c r="A4935" t="s">
        <v>25</v>
      </c>
      <c r="B4935" t="s">
        <v>174</v>
      </c>
      <c r="C4935" t="s">
        <v>451</v>
      </c>
      <c r="D4935" t="s">
        <v>508</v>
      </c>
      <c r="E4935" t="s">
        <v>281</v>
      </c>
      <c r="F4935">
        <v>126.4</v>
      </c>
      <c r="H4935">
        <v>127.7</v>
      </c>
      <c r="K4935" t="str">
        <f t="shared" si="154"/>
        <v>GBRSE.SEC.ENRR.FE</v>
      </c>
      <c r="L4935">
        <f t="shared" si="155"/>
        <v>127.05000000000001</v>
      </c>
    </row>
    <row r="4936" spans="1:12" x14ac:dyDescent="0.25">
      <c r="A4936" t="s">
        <v>25</v>
      </c>
      <c r="B4936" t="s">
        <v>174</v>
      </c>
      <c r="C4936" t="s">
        <v>128</v>
      </c>
      <c r="D4936" t="s">
        <v>160</v>
      </c>
      <c r="E4936" t="s">
        <v>281</v>
      </c>
      <c r="F4936">
        <v>101.9</v>
      </c>
      <c r="G4936">
        <v>101.2</v>
      </c>
      <c r="H4936">
        <v>101</v>
      </c>
      <c r="K4936" t="str">
        <f t="shared" si="154"/>
        <v>GBRSE.PRM.ENRR.FE</v>
      </c>
      <c r="L4936">
        <f t="shared" si="155"/>
        <v>101.36666666666667</v>
      </c>
    </row>
    <row r="4937" spans="1:12" x14ac:dyDescent="0.25">
      <c r="A4937" t="s">
        <v>25</v>
      </c>
      <c r="B4937" t="s">
        <v>174</v>
      </c>
      <c r="C4937" t="s">
        <v>255</v>
      </c>
      <c r="D4937" t="s">
        <v>146</v>
      </c>
      <c r="E4937" t="s">
        <v>281</v>
      </c>
      <c r="F4937">
        <v>62.8</v>
      </c>
      <c r="G4937">
        <v>62.6</v>
      </c>
      <c r="H4937">
        <v>60.6</v>
      </c>
      <c r="K4937" t="str">
        <f t="shared" si="154"/>
        <v>GBRSE.SEC.TCHR.FE.ZS</v>
      </c>
      <c r="L4937">
        <f t="shared" si="155"/>
        <v>62</v>
      </c>
    </row>
    <row r="4938" spans="1:12" x14ac:dyDescent="0.25">
      <c r="A4938" t="s">
        <v>25</v>
      </c>
      <c r="B4938" t="s">
        <v>174</v>
      </c>
      <c r="C4938" t="s">
        <v>81</v>
      </c>
      <c r="D4938" t="s">
        <v>552</v>
      </c>
      <c r="E4938" t="s">
        <v>281</v>
      </c>
      <c r="F4938">
        <v>44.4</v>
      </c>
      <c r="G4938">
        <v>44.8</v>
      </c>
      <c r="H4938">
        <v>45.2</v>
      </c>
      <c r="K4938" t="str">
        <f t="shared" si="154"/>
        <v>GBRSE.TER.TCHR.FE.ZS</v>
      </c>
      <c r="L4938">
        <f t="shared" si="155"/>
        <v>44.79999999999999</v>
      </c>
    </row>
    <row r="4939" spans="1:12" x14ac:dyDescent="0.25">
      <c r="A4939" t="s">
        <v>25</v>
      </c>
      <c r="B4939" t="s">
        <v>174</v>
      </c>
      <c r="C4939" t="s">
        <v>517</v>
      </c>
      <c r="D4939" t="s">
        <v>378</v>
      </c>
      <c r="E4939" t="s">
        <v>281</v>
      </c>
      <c r="K4939" t="str">
        <f t="shared" si="154"/>
        <v>GBRSG.DMK.SRCR.FN.ZS</v>
      </c>
      <c r="L4939">
        <f t="shared" si="155"/>
        <v>-1</v>
      </c>
    </row>
    <row r="4940" spans="1:12" x14ac:dyDescent="0.25">
      <c r="A4940" t="s">
        <v>25</v>
      </c>
      <c r="B4940" t="s">
        <v>174</v>
      </c>
      <c r="C4940" t="s">
        <v>131</v>
      </c>
      <c r="D4940" t="s">
        <v>523</v>
      </c>
      <c r="E4940" t="s">
        <v>281</v>
      </c>
      <c r="K4940" t="str">
        <f t="shared" si="154"/>
        <v>GBRSG.DMK.ALLD.FN.ZS</v>
      </c>
      <c r="L4940">
        <f t="shared" si="155"/>
        <v>-1</v>
      </c>
    </row>
    <row r="4941" spans="1:12" x14ac:dyDescent="0.25">
      <c r="A4941" t="s">
        <v>25</v>
      </c>
      <c r="B4941" t="s">
        <v>174</v>
      </c>
      <c r="C4941" t="s">
        <v>505</v>
      </c>
      <c r="D4941" t="s">
        <v>492</v>
      </c>
      <c r="E4941" t="s">
        <v>281</v>
      </c>
      <c r="K4941" t="str">
        <f t="shared" si="154"/>
        <v>GBRSG.VAW.ARGU.ZS</v>
      </c>
      <c r="L4941">
        <f t="shared" si="155"/>
        <v>-1</v>
      </c>
    </row>
    <row r="4942" spans="1:12" x14ac:dyDescent="0.25">
      <c r="A4942" t="s">
        <v>25</v>
      </c>
      <c r="B4942" t="s">
        <v>174</v>
      </c>
      <c r="C4942" t="s">
        <v>199</v>
      </c>
      <c r="D4942" t="s">
        <v>196</v>
      </c>
      <c r="E4942" t="s">
        <v>281</v>
      </c>
      <c r="K4942" t="str">
        <f t="shared" si="154"/>
        <v>GBRSG.VAW.BURN.ZS</v>
      </c>
      <c r="L4942">
        <f t="shared" si="155"/>
        <v>-1</v>
      </c>
    </row>
    <row r="4943" spans="1:12" x14ac:dyDescent="0.25">
      <c r="A4943" t="s">
        <v>25</v>
      </c>
      <c r="B4943" t="s">
        <v>174</v>
      </c>
      <c r="C4943" t="s">
        <v>137</v>
      </c>
      <c r="D4943" t="s">
        <v>159</v>
      </c>
      <c r="E4943" t="s">
        <v>281</v>
      </c>
      <c r="K4943" t="str">
        <f t="shared" si="154"/>
        <v>GBRSG.VAW.NEGL.ZS</v>
      </c>
      <c r="L4943">
        <f t="shared" si="155"/>
        <v>-1</v>
      </c>
    </row>
    <row r="4944" spans="1:12" x14ac:dyDescent="0.25">
      <c r="A4944" t="s">
        <v>25</v>
      </c>
      <c r="B4944" t="s">
        <v>174</v>
      </c>
      <c r="C4944" t="s">
        <v>327</v>
      </c>
      <c r="D4944" t="s">
        <v>583</v>
      </c>
      <c r="E4944" t="s">
        <v>281</v>
      </c>
      <c r="K4944" t="str">
        <f t="shared" si="154"/>
        <v>GBRSG.VAW.GOES.ZS</v>
      </c>
      <c r="L4944">
        <f t="shared" si="155"/>
        <v>-1</v>
      </c>
    </row>
    <row r="4945" spans="1:12" x14ac:dyDescent="0.25">
      <c r="A4945" t="s">
        <v>25</v>
      </c>
      <c r="B4945" t="s">
        <v>174</v>
      </c>
      <c r="C4945" t="s">
        <v>575</v>
      </c>
      <c r="D4945" t="s">
        <v>382</v>
      </c>
      <c r="E4945" t="s">
        <v>281</v>
      </c>
      <c r="K4945" t="str">
        <f t="shared" si="154"/>
        <v>GBRSG.VAW.REFU.ZS</v>
      </c>
      <c r="L4945">
        <f t="shared" si="155"/>
        <v>-1</v>
      </c>
    </row>
    <row r="4946" spans="1:12" x14ac:dyDescent="0.25">
      <c r="A4946" t="s">
        <v>243</v>
      </c>
      <c r="B4946" t="s">
        <v>295</v>
      </c>
      <c r="C4946" t="s">
        <v>138</v>
      </c>
      <c r="D4946" t="s">
        <v>211</v>
      </c>
      <c r="E4946" t="s">
        <v>281</v>
      </c>
      <c r="F4946">
        <v>12</v>
      </c>
      <c r="G4946">
        <v>12</v>
      </c>
      <c r="H4946">
        <v>12</v>
      </c>
      <c r="I4946">
        <v>12</v>
      </c>
      <c r="K4946" t="str">
        <f t="shared" si="154"/>
        <v>USASE.COM.DURS</v>
      </c>
      <c r="L4946">
        <f t="shared" si="155"/>
        <v>12</v>
      </c>
    </row>
    <row r="4947" spans="1:12" x14ac:dyDescent="0.25">
      <c r="A4947" t="s">
        <v>243</v>
      </c>
      <c r="B4947" t="s">
        <v>295</v>
      </c>
      <c r="C4947" t="s">
        <v>385</v>
      </c>
      <c r="D4947" t="s">
        <v>381</v>
      </c>
      <c r="E4947" t="s">
        <v>281</v>
      </c>
      <c r="K4947" t="str">
        <f t="shared" si="154"/>
        <v>USASE.ADT.LITR.FE.ZS</v>
      </c>
      <c r="L4947">
        <f t="shared" si="155"/>
        <v>-1</v>
      </c>
    </row>
    <row r="4948" spans="1:12" x14ac:dyDescent="0.25">
      <c r="A4948" t="s">
        <v>243</v>
      </c>
      <c r="B4948" t="s">
        <v>295</v>
      </c>
      <c r="C4948" t="s">
        <v>563</v>
      </c>
      <c r="D4948" t="s">
        <v>526</v>
      </c>
      <c r="E4948" t="s">
        <v>281</v>
      </c>
      <c r="F4948">
        <v>91.9</v>
      </c>
      <c r="G4948">
        <v>91.4</v>
      </c>
      <c r="K4948" t="str">
        <f t="shared" si="154"/>
        <v>USASE.XPD.CPRM.ZS</v>
      </c>
      <c r="L4948">
        <f t="shared" si="155"/>
        <v>91.65</v>
      </c>
    </row>
    <row r="4949" spans="1:12" x14ac:dyDescent="0.25">
      <c r="A4949" t="s">
        <v>243</v>
      </c>
      <c r="B4949" t="s">
        <v>295</v>
      </c>
      <c r="C4949" t="s">
        <v>322</v>
      </c>
      <c r="D4949" t="s">
        <v>69</v>
      </c>
      <c r="E4949" t="s">
        <v>281</v>
      </c>
      <c r="F4949">
        <v>91.9</v>
      </c>
      <c r="G4949">
        <v>91.4</v>
      </c>
      <c r="K4949" t="str">
        <f t="shared" si="154"/>
        <v>USASE.XPD.CSEC.ZS</v>
      </c>
      <c r="L4949">
        <f t="shared" si="155"/>
        <v>91.65</v>
      </c>
    </row>
    <row r="4950" spans="1:12" x14ac:dyDescent="0.25">
      <c r="A4950" t="s">
        <v>243</v>
      </c>
      <c r="B4950" t="s">
        <v>295</v>
      </c>
      <c r="C4950" t="s">
        <v>95</v>
      </c>
      <c r="D4950" t="s">
        <v>203</v>
      </c>
      <c r="E4950" t="s">
        <v>281</v>
      </c>
      <c r="F4950">
        <v>90.1</v>
      </c>
      <c r="G4950">
        <v>95.3</v>
      </c>
      <c r="K4950" t="str">
        <f t="shared" si="154"/>
        <v>USASE.XPD.CTER.ZS</v>
      </c>
      <c r="L4950">
        <f t="shared" si="155"/>
        <v>92.699999999999989</v>
      </c>
    </row>
    <row r="4951" spans="1:12" x14ac:dyDescent="0.25">
      <c r="A4951" t="s">
        <v>243</v>
      </c>
      <c r="B4951" t="s">
        <v>295</v>
      </c>
      <c r="C4951" t="s">
        <v>150</v>
      </c>
      <c r="D4951" t="s">
        <v>201</v>
      </c>
      <c r="E4951" t="s">
        <v>281</v>
      </c>
      <c r="F4951">
        <v>19.8</v>
      </c>
      <c r="G4951">
        <v>19.899999999999999</v>
      </c>
      <c r="K4951" t="str">
        <f t="shared" si="154"/>
        <v>USASE.XPD.PRIM.PC.ZS</v>
      </c>
      <c r="L4951">
        <f t="shared" si="155"/>
        <v>19.850000000000001</v>
      </c>
    </row>
    <row r="4952" spans="1:12" x14ac:dyDescent="0.25">
      <c r="A4952" t="s">
        <v>243</v>
      </c>
      <c r="B4952" t="s">
        <v>295</v>
      </c>
      <c r="C4952" t="s">
        <v>585</v>
      </c>
      <c r="D4952" t="s">
        <v>580</v>
      </c>
      <c r="E4952" t="s">
        <v>281</v>
      </c>
      <c r="G4952">
        <v>22.1</v>
      </c>
      <c r="K4952" t="str">
        <f t="shared" si="154"/>
        <v>USASE.XPD.SECO.PC.ZS</v>
      </c>
      <c r="L4952">
        <f t="shared" si="155"/>
        <v>22.1</v>
      </c>
    </row>
    <row r="4953" spans="1:12" x14ac:dyDescent="0.25">
      <c r="A4953" t="s">
        <v>243</v>
      </c>
      <c r="B4953" t="s">
        <v>295</v>
      </c>
      <c r="C4953" t="s">
        <v>539</v>
      </c>
      <c r="D4953" t="s">
        <v>558</v>
      </c>
      <c r="E4953" t="s">
        <v>281</v>
      </c>
      <c r="K4953" t="str">
        <f t="shared" si="154"/>
        <v>USASE.XPD.TERT.PC.ZS</v>
      </c>
      <c r="L4953">
        <f t="shared" si="155"/>
        <v>-1</v>
      </c>
    </row>
    <row r="4954" spans="1:12" x14ac:dyDescent="0.25">
      <c r="A4954" t="s">
        <v>243</v>
      </c>
      <c r="B4954" t="s">
        <v>295</v>
      </c>
      <c r="C4954" t="s">
        <v>504</v>
      </c>
      <c r="D4954" t="s">
        <v>581</v>
      </c>
      <c r="E4954" t="s">
        <v>281</v>
      </c>
      <c r="K4954" t="str">
        <f t="shared" si="154"/>
        <v>USASE.ADT.1524.LT.FE.ZS</v>
      </c>
      <c r="L4954">
        <f t="shared" si="155"/>
        <v>-1</v>
      </c>
    </row>
    <row r="4955" spans="1:12" x14ac:dyDescent="0.25">
      <c r="A4955" t="s">
        <v>243</v>
      </c>
      <c r="B4955" t="s">
        <v>295</v>
      </c>
      <c r="C4955" t="s">
        <v>21</v>
      </c>
      <c r="D4955" t="s">
        <v>8</v>
      </c>
      <c r="E4955" t="s">
        <v>281</v>
      </c>
      <c r="F4955">
        <v>14.5</v>
      </c>
      <c r="H4955">
        <v>14.2</v>
      </c>
      <c r="K4955" t="str">
        <f t="shared" si="154"/>
        <v>USASE.PRM.ENRL.TC.ZS</v>
      </c>
      <c r="L4955">
        <f t="shared" si="155"/>
        <v>14.35</v>
      </c>
    </row>
    <row r="4956" spans="1:12" x14ac:dyDescent="0.25">
      <c r="A4956" t="s">
        <v>243</v>
      </c>
      <c r="B4956" t="s">
        <v>295</v>
      </c>
      <c r="C4956" t="s">
        <v>288</v>
      </c>
      <c r="D4956" t="s">
        <v>396</v>
      </c>
      <c r="E4956" t="s">
        <v>281</v>
      </c>
      <c r="F4956">
        <v>14.7</v>
      </c>
      <c r="H4956">
        <v>14.6</v>
      </c>
      <c r="K4956" t="str">
        <f t="shared" si="154"/>
        <v>USASE.SEC.ENRL.TC.ZS</v>
      </c>
      <c r="L4956">
        <f t="shared" si="155"/>
        <v>14.649999999999999</v>
      </c>
    </row>
    <row r="4957" spans="1:12" x14ac:dyDescent="0.25">
      <c r="A4957" t="s">
        <v>243</v>
      </c>
      <c r="B4957" t="s">
        <v>295</v>
      </c>
      <c r="C4957" t="s">
        <v>561</v>
      </c>
      <c r="D4957" t="s">
        <v>236</v>
      </c>
      <c r="E4957" t="s">
        <v>281</v>
      </c>
      <c r="F4957">
        <v>12.4</v>
      </c>
      <c r="H4957">
        <v>12</v>
      </c>
      <c r="K4957" t="str">
        <f t="shared" si="154"/>
        <v>USASE.TER.ENRL.TC.ZS</v>
      </c>
      <c r="L4957">
        <f t="shared" si="155"/>
        <v>12.2</v>
      </c>
    </row>
    <row r="4958" spans="1:12" x14ac:dyDescent="0.25">
      <c r="A4958" t="s">
        <v>243</v>
      </c>
      <c r="B4958" t="s">
        <v>295</v>
      </c>
      <c r="C4958" t="s">
        <v>122</v>
      </c>
      <c r="D4958" t="s">
        <v>242</v>
      </c>
      <c r="E4958" t="s">
        <v>281</v>
      </c>
      <c r="F4958">
        <v>102.7</v>
      </c>
      <c r="G4958">
        <v>102.3</v>
      </c>
      <c r="H4958">
        <v>102</v>
      </c>
      <c r="K4958" t="str">
        <f t="shared" si="154"/>
        <v>USASE.TER.ENRR.FE</v>
      </c>
      <c r="L4958">
        <f t="shared" si="155"/>
        <v>102.33333333333333</v>
      </c>
    </row>
    <row r="4959" spans="1:12" x14ac:dyDescent="0.25">
      <c r="A4959" t="s">
        <v>243</v>
      </c>
      <c r="B4959" t="s">
        <v>295</v>
      </c>
      <c r="C4959" t="s">
        <v>451</v>
      </c>
      <c r="D4959" t="s">
        <v>508</v>
      </c>
      <c r="E4959" t="s">
        <v>281</v>
      </c>
      <c r="F4959">
        <v>98.2</v>
      </c>
      <c r="G4959">
        <v>98.5</v>
      </c>
      <c r="H4959">
        <v>98.7</v>
      </c>
      <c r="K4959" t="str">
        <f t="shared" si="154"/>
        <v>USASE.SEC.ENRR.FE</v>
      </c>
      <c r="L4959">
        <f t="shared" si="155"/>
        <v>98.466666666666654</v>
      </c>
    </row>
    <row r="4960" spans="1:12" x14ac:dyDescent="0.25">
      <c r="A4960" t="s">
        <v>243</v>
      </c>
      <c r="B4960" t="s">
        <v>295</v>
      </c>
      <c r="C4960" t="s">
        <v>128</v>
      </c>
      <c r="D4960" t="s">
        <v>160</v>
      </c>
      <c r="E4960" t="s">
        <v>281</v>
      </c>
      <c r="F4960">
        <v>100.3</v>
      </c>
      <c r="G4960">
        <v>101.3</v>
      </c>
      <c r="H4960">
        <v>101.4</v>
      </c>
      <c r="K4960" t="str">
        <f t="shared" si="154"/>
        <v>USASE.PRM.ENRR.FE</v>
      </c>
      <c r="L4960">
        <f t="shared" si="155"/>
        <v>101</v>
      </c>
    </row>
    <row r="4961" spans="1:12" x14ac:dyDescent="0.25">
      <c r="A4961" t="s">
        <v>243</v>
      </c>
      <c r="B4961" t="s">
        <v>295</v>
      </c>
      <c r="C4961" t="s">
        <v>255</v>
      </c>
      <c r="D4961" t="s">
        <v>146</v>
      </c>
      <c r="E4961" t="s">
        <v>281</v>
      </c>
      <c r="F4961">
        <v>62</v>
      </c>
      <c r="H4961">
        <v>62.6</v>
      </c>
      <c r="K4961" t="str">
        <f t="shared" si="154"/>
        <v>USASE.SEC.TCHR.FE.ZS</v>
      </c>
      <c r="L4961">
        <f t="shared" si="155"/>
        <v>62.3</v>
      </c>
    </row>
    <row r="4962" spans="1:12" x14ac:dyDescent="0.25">
      <c r="A4962" t="s">
        <v>243</v>
      </c>
      <c r="B4962" t="s">
        <v>295</v>
      </c>
      <c r="C4962" t="s">
        <v>81</v>
      </c>
      <c r="D4962" t="s">
        <v>552</v>
      </c>
      <c r="E4962" t="s">
        <v>281</v>
      </c>
      <c r="F4962">
        <v>49.1</v>
      </c>
      <c r="H4962">
        <v>49.6</v>
      </c>
      <c r="K4962" t="str">
        <f t="shared" si="154"/>
        <v>USASE.TER.TCHR.FE.ZS</v>
      </c>
      <c r="L4962">
        <f t="shared" si="155"/>
        <v>49.35</v>
      </c>
    </row>
    <row r="4963" spans="1:12" x14ac:dyDescent="0.25">
      <c r="A4963" t="s">
        <v>243</v>
      </c>
      <c r="B4963" t="s">
        <v>295</v>
      </c>
      <c r="C4963" t="s">
        <v>517</v>
      </c>
      <c r="D4963" t="s">
        <v>378</v>
      </c>
      <c r="E4963" t="s">
        <v>281</v>
      </c>
      <c r="K4963" t="str">
        <f t="shared" si="154"/>
        <v>USASG.DMK.SRCR.FN.ZS</v>
      </c>
      <c r="L4963">
        <f t="shared" si="155"/>
        <v>-1</v>
      </c>
    </row>
    <row r="4964" spans="1:12" x14ac:dyDescent="0.25">
      <c r="A4964" t="s">
        <v>243</v>
      </c>
      <c r="B4964" t="s">
        <v>295</v>
      </c>
      <c r="C4964" t="s">
        <v>131</v>
      </c>
      <c r="D4964" t="s">
        <v>523</v>
      </c>
      <c r="E4964" t="s">
        <v>281</v>
      </c>
      <c r="K4964" t="str">
        <f t="shared" si="154"/>
        <v>USASG.DMK.ALLD.FN.ZS</v>
      </c>
      <c r="L4964">
        <f t="shared" si="155"/>
        <v>-1</v>
      </c>
    </row>
    <row r="4965" spans="1:12" x14ac:dyDescent="0.25">
      <c r="A4965" t="s">
        <v>243</v>
      </c>
      <c r="B4965" t="s">
        <v>295</v>
      </c>
      <c r="C4965" t="s">
        <v>505</v>
      </c>
      <c r="D4965" t="s">
        <v>492</v>
      </c>
      <c r="E4965" t="s">
        <v>281</v>
      </c>
      <c r="K4965" t="str">
        <f t="shared" si="154"/>
        <v>USASG.VAW.ARGU.ZS</v>
      </c>
      <c r="L4965">
        <f t="shared" si="155"/>
        <v>-1</v>
      </c>
    </row>
    <row r="4966" spans="1:12" x14ac:dyDescent="0.25">
      <c r="A4966" t="s">
        <v>243</v>
      </c>
      <c r="B4966" t="s">
        <v>295</v>
      </c>
      <c r="C4966" t="s">
        <v>199</v>
      </c>
      <c r="D4966" t="s">
        <v>196</v>
      </c>
      <c r="E4966" t="s">
        <v>281</v>
      </c>
      <c r="K4966" t="str">
        <f t="shared" si="154"/>
        <v>USASG.VAW.BURN.ZS</v>
      </c>
      <c r="L4966">
        <f t="shared" si="155"/>
        <v>-1</v>
      </c>
    </row>
    <row r="4967" spans="1:12" x14ac:dyDescent="0.25">
      <c r="A4967" t="s">
        <v>243</v>
      </c>
      <c r="B4967" t="s">
        <v>295</v>
      </c>
      <c r="C4967" t="s">
        <v>137</v>
      </c>
      <c r="D4967" t="s">
        <v>159</v>
      </c>
      <c r="E4967" t="s">
        <v>281</v>
      </c>
      <c r="K4967" t="str">
        <f t="shared" si="154"/>
        <v>USASG.VAW.NEGL.ZS</v>
      </c>
      <c r="L4967">
        <f t="shared" si="155"/>
        <v>-1</v>
      </c>
    </row>
    <row r="4968" spans="1:12" x14ac:dyDescent="0.25">
      <c r="A4968" t="s">
        <v>243</v>
      </c>
      <c r="B4968" t="s">
        <v>295</v>
      </c>
      <c r="C4968" t="s">
        <v>327</v>
      </c>
      <c r="D4968" t="s">
        <v>583</v>
      </c>
      <c r="E4968" t="s">
        <v>281</v>
      </c>
      <c r="K4968" t="str">
        <f t="shared" si="154"/>
        <v>USASG.VAW.GOES.ZS</v>
      </c>
      <c r="L4968">
        <f t="shared" si="155"/>
        <v>-1</v>
      </c>
    </row>
    <row r="4969" spans="1:12" x14ac:dyDescent="0.25">
      <c r="A4969" t="s">
        <v>243</v>
      </c>
      <c r="B4969" t="s">
        <v>295</v>
      </c>
      <c r="C4969" t="s">
        <v>575</v>
      </c>
      <c r="D4969" t="s">
        <v>382</v>
      </c>
      <c r="E4969" t="s">
        <v>281</v>
      </c>
      <c r="K4969" t="str">
        <f t="shared" si="154"/>
        <v>USASG.VAW.REFU.ZS</v>
      </c>
      <c r="L4969">
        <f t="shared" si="155"/>
        <v>-1</v>
      </c>
    </row>
    <row r="4970" spans="1:12" x14ac:dyDescent="0.25">
      <c r="A4970" t="s">
        <v>178</v>
      </c>
      <c r="B4970" t="s">
        <v>325</v>
      </c>
      <c r="C4970" t="s">
        <v>138</v>
      </c>
      <c r="D4970" t="s">
        <v>211</v>
      </c>
      <c r="E4970" t="s">
        <v>281</v>
      </c>
      <c r="F4970">
        <v>14</v>
      </c>
      <c r="G4970">
        <v>14</v>
      </c>
      <c r="H4970">
        <v>14</v>
      </c>
      <c r="I4970">
        <v>14</v>
      </c>
      <c r="K4970" t="str">
        <f t="shared" si="154"/>
        <v>URYSE.COM.DURS</v>
      </c>
      <c r="L4970">
        <f t="shared" si="155"/>
        <v>14</v>
      </c>
    </row>
    <row r="4971" spans="1:12" x14ac:dyDescent="0.25">
      <c r="A4971" t="s">
        <v>178</v>
      </c>
      <c r="B4971" t="s">
        <v>325</v>
      </c>
      <c r="C4971" t="s">
        <v>385</v>
      </c>
      <c r="D4971" t="s">
        <v>381</v>
      </c>
      <c r="E4971" t="s">
        <v>281</v>
      </c>
      <c r="F4971">
        <v>98.9</v>
      </c>
      <c r="G4971">
        <v>98.9</v>
      </c>
      <c r="H4971">
        <v>99</v>
      </c>
      <c r="I4971">
        <v>99</v>
      </c>
      <c r="K4971" t="str">
        <f t="shared" si="154"/>
        <v>URYSE.ADT.LITR.FE.ZS</v>
      </c>
      <c r="L4971">
        <f t="shared" si="155"/>
        <v>98.95</v>
      </c>
    </row>
    <row r="4972" spans="1:12" x14ac:dyDescent="0.25">
      <c r="A4972" t="s">
        <v>178</v>
      </c>
      <c r="B4972" t="s">
        <v>325</v>
      </c>
      <c r="C4972" t="s">
        <v>563</v>
      </c>
      <c r="D4972" t="s">
        <v>526</v>
      </c>
      <c r="E4972" t="s">
        <v>281</v>
      </c>
      <c r="F4972">
        <v>95.6</v>
      </c>
      <c r="G4972">
        <v>95.5</v>
      </c>
      <c r="H4972">
        <v>97</v>
      </c>
      <c r="K4972" t="str">
        <f t="shared" si="154"/>
        <v>URYSE.XPD.CPRM.ZS</v>
      </c>
      <c r="L4972">
        <f t="shared" si="155"/>
        <v>96.033333333333346</v>
      </c>
    </row>
    <row r="4973" spans="1:12" x14ac:dyDescent="0.25">
      <c r="A4973" t="s">
        <v>178</v>
      </c>
      <c r="B4973" t="s">
        <v>325</v>
      </c>
      <c r="C4973" t="s">
        <v>322</v>
      </c>
      <c r="D4973" t="s">
        <v>69</v>
      </c>
      <c r="E4973" t="s">
        <v>281</v>
      </c>
      <c r="F4973">
        <v>97.8</v>
      </c>
      <c r="G4973">
        <v>97.5</v>
      </c>
      <c r="H4973">
        <v>98.3</v>
      </c>
      <c r="K4973" t="str">
        <f t="shared" si="154"/>
        <v>URYSE.XPD.CSEC.ZS</v>
      </c>
      <c r="L4973">
        <f t="shared" si="155"/>
        <v>97.866666666666674</v>
      </c>
    </row>
    <row r="4974" spans="1:12" x14ac:dyDescent="0.25">
      <c r="A4974" t="s">
        <v>178</v>
      </c>
      <c r="B4974" t="s">
        <v>325</v>
      </c>
      <c r="C4974" t="s">
        <v>95</v>
      </c>
      <c r="D4974" t="s">
        <v>203</v>
      </c>
      <c r="E4974" t="s">
        <v>281</v>
      </c>
      <c r="F4974">
        <v>92.8</v>
      </c>
      <c r="G4974">
        <v>93.3</v>
      </c>
      <c r="H4974">
        <v>94.1</v>
      </c>
      <c r="K4974" t="str">
        <f t="shared" si="154"/>
        <v>URYSE.XPD.CTER.ZS</v>
      </c>
      <c r="L4974">
        <f t="shared" si="155"/>
        <v>93.399999999999991</v>
      </c>
    </row>
    <row r="4975" spans="1:12" x14ac:dyDescent="0.25">
      <c r="A4975" t="s">
        <v>178</v>
      </c>
      <c r="B4975" t="s">
        <v>325</v>
      </c>
      <c r="C4975" t="s">
        <v>150</v>
      </c>
      <c r="D4975" t="s">
        <v>201</v>
      </c>
      <c r="E4975" t="s">
        <v>281</v>
      </c>
      <c r="G4975">
        <v>12.3</v>
      </c>
      <c r="H4975">
        <v>12.8</v>
      </c>
      <c r="K4975" t="str">
        <f t="shared" si="154"/>
        <v>URYSE.XPD.PRIM.PC.ZS</v>
      </c>
      <c r="L4975">
        <f t="shared" si="155"/>
        <v>12.55</v>
      </c>
    </row>
    <row r="4976" spans="1:12" x14ac:dyDescent="0.25">
      <c r="A4976" t="s">
        <v>178</v>
      </c>
      <c r="B4976" t="s">
        <v>325</v>
      </c>
      <c r="C4976" t="s">
        <v>585</v>
      </c>
      <c r="D4976" t="s">
        <v>580</v>
      </c>
      <c r="E4976" t="s">
        <v>281</v>
      </c>
      <c r="G4976">
        <v>15.7</v>
      </c>
      <c r="H4976">
        <v>16.3</v>
      </c>
      <c r="K4976" t="str">
        <f t="shared" si="154"/>
        <v>URYSE.XPD.SECO.PC.ZS</v>
      </c>
      <c r="L4976">
        <f t="shared" si="155"/>
        <v>16</v>
      </c>
    </row>
    <row r="4977" spans="1:12" x14ac:dyDescent="0.25">
      <c r="A4977" t="s">
        <v>178</v>
      </c>
      <c r="B4977" t="s">
        <v>325</v>
      </c>
      <c r="C4977" t="s">
        <v>539</v>
      </c>
      <c r="D4977" t="s">
        <v>558</v>
      </c>
      <c r="E4977" t="s">
        <v>281</v>
      </c>
      <c r="G4977">
        <v>25.3</v>
      </c>
      <c r="H4977">
        <v>25.7</v>
      </c>
      <c r="K4977" t="str">
        <f t="shared" si="154"/>
        <v>URYSE.XPD.TERT.PC.ZS</v>
      </c>
      <c r="L4977">
        <f t="shared" si="155"/>
        <v>25.5</v>
      </c>
    </row>
    <row r="4978" spans="1:12" x14ac:dyDescent="0.25">
      <c r="A4978" t="s">
        <v>178</v>
      </c>
      <c r="B4978" t="s">
        <v>325</v>
      </c>
      <c r="C4978" t="s">
        <v>504</v>
      </c>
      <c r="D4978" t="s">
        <v>581</v>
      </c>
      <c r="E4978" t="s">
        <v>281</v>
      </c>
      <c r="F4978">
        <v>99.2</v>
      </c>
      <c r="G4978">
        <v>99.4</v>
      </c>
      <c r="H4978">
        <v>99.3</v>
      </c>
      <c r="I4978">
        <v>99.2</v>
      </c>
      <c r="K4978" t="str">
        <f t="shared" si="154"/>
        <v>URYSE.ADT.1524.LT.FE.ZS</v>
      </c>
      <c r="L4978">
        <f t="shared" si="155"/>
        <v>99.275000000000006</v>
      </c>
    </row>
    <row r="4979" spans="1:12" x14ac:dyDescent="0.25">
      <c r="A4979" t="s">
        <v>178</v>
      </c>
      <c r="B4979" t="s">
        <v>325</v>
      </c>
      <c r="C4979" t="s">
        <v>21</v>
      </c>
      <c r="D4979" t="s">
        <v>8</v>
      </c>
      <c r="E4979" t="s">
        <v>281</v>
      </c>
      <c r="F4979">
        <v>11.8</v>
      </c>
      <c r="G4979">
        <v>11.1</v>
      </c>
      <c r="H4979">
        <v>11</v>
      </c>
      <c r="K4979" t="str">
        <f t="shared" si="154"/>
        <v>URYSE.PRM.ENRL.TC.ZS</v>
      </c>
      <c r="L4979">
        <f t="shared" si="155"/>
        <v>11.299999999999999</v>
      </c>
    </row>
    <row r="4980" spans="1:12" x14ac:dyDescent="0.25">
      <c r="A4980" t="s">
        <v>178</v>
      </c>
      <c r="B4980" t="s">
        <v>325</v>
      </c>
      <c r="C4980" t="s">
        <v>288</v>
      </c>
      <c r="D4980" t="s">
        <v>396</v>
      </c>
      <c r="E4980" t="s">
        <v>281</v>
      </c>
      <c r="K4980" t="str">
        <f t="shared" si="154"/>
        <v>URYSE.SEC.ENRL.TC.ZS</v>
      </c>
      <c r="L4980">
        <f t="shared" si="155"/>
        <v>-1</v>
      </c>
    </row>
    <row r="4981" spans="1:12" x14ac:dyDescent="0.25">
      <c r="A4981" t="s">
        <v>178</v>
      </c>
      <c r="B4981" t="s">
        <v>325</v>
      </c>
      <c r="C4981" t="s">
        <v>561</v>
      </c>
      <c r="D4981" t="s">
        <v>236</v>
      </c>
      <c r="E4981" t="s">
        <v>281</v>
      </c>
      <c r="F4981">
        <v>7.6</v>
      </c>
      <c r="G4981">
        <v>7.2</v>
      </c>
      <c r="H4981">
        <v>7.2</v>
      </c>
      <c r="K4981" t="str">
        <f t="shared" si="154"/>
        <v>URYSE.TER.ENRL.TC.ZS</v>
      </c>
      <c r="L4981">
        <f t="shared" si="155"/>
        <v>7.333333333333333</v>
      </c>
    </row>
    <row r="4982" spans="1:12" x14ac:dyDescent="0.25">
      <c r="A4982" t="s">
        <v>178</v>
      </c>
      <c r="B4982" t="s">
        <v>325</v>
      </c>
      <c r="C4982" t="s">
        <v>122</v>
      </c>
      <c r="D4982" t="s">
        <v>242</v>
      </c>
      <c r="E4982" t="s">
        <v>281</v>
      </c>
      <c r="K4982" t="str">
        <f t="shared" si="154"/>
        <v>URYSE.TER.ENRR.FE</v>
      </c>
      <c r="L4982">
        <f t="shared" si="155"/>
        <v>-1</v>
      </c>
    </row>
    <row r="4983" spans="1:12" x14ac:dyDescent="0.25">
      <c r="A4983" t="s">
        <v>178</v>
      </c>
      <c r="B4983" t="s">
        <v>325</v>
      </c>
      <c r="C4983" t="s">
        <v>451</v>
      </c>
      <c r="D4983" t="s">
        <v>508</v>
      </c>
      <c r="E4983" t="s">
        <v>281</v>
      </c>
      <c r="H4983">
        <v>126.6</v>
      </c>
      <c r="K4983" t="str">
        <f t="shared" si="154"/>
        <v>URYSE.SEC.ENRR.FE</v>
      </c>
      <c r="L4983">
        <f t="shared" si="155"/>
        <v>126.6</v>
      </c>
    </row>
    <row r="4984" spans="1:12" x14ac:dyDescent="0.25">
      <c r="A4984" t="s">
        <v>178</v>
      </c>
      <c r="B4984" t="s">
        <v>325</v>
      </c>
      <c r="C4984" t="s">
        <v>128</v>
      </c>
      <c r="D4984" t="s">
        <v>160</v>
      </c>
      <c r="E4984" t="s">
        <v>281</v>
      </c>
      <c r="F4984">
        <v>109.8</v>
      </c>
      <c r="G4984">
        <v>108.5</v>
      </c>
      <c r="K4984" t="str">
        <f t="shared" si="154"/>
        <v>URYSE.PRM.ENRR.FE</v>
      </c>
      <c r="L4984">
        <f t="shared" si="155"/>
        <v>109.15</v>
      </c>
    </row>
    <row r="4985" spans="1:12" x14ac:dyDescent="0.25">
      <c r="A4985" t="s">
        <v>178</v>
      </c>
      <c r="B4985" t="s">
        <v>325</v>
      </c>
      <c r="C4985" t="s">
        <v>255</v>
      </c>
      <c r="D4985" t="s">
        <v>146</v>
      </c>
      <c r="E4985" t="s">
        <v>281</v>
      </c>
      <c r="K4985" t="str">
        <f t="shared" si="154"/>
        <v>URYSE.SEC.TCHR.FE.ZS</v>
      </c>
      <c r="L4985">
        <f t="shared" si="155"/>
        <v>-1</v>
      </c>
    </row>
    <row r="4986" spans="1:12" x14ac:dyDescent="0.25">
      <c r="A4986" t="s">
        <v>178</v>
      </c>
      <c r="B4986" t="s">
        <v>325</v>
      </c>
      <c r="C4986" t="s">
        <v>81</v>
      </c>
      <c r="D4986" t="s">
        <v>552</v>
      </c>
      <c r="E4986" t="s">
        <v>281</v>
      </c>
      <c r="K4986" t="str">
        <f t="shared" si="154"/>
        <v>URYSE.TER.TCHR.FE.ZS</v>
      </c>
      <c r="L4986">
        <f t="shared" si="155"/>
        <v>-1</v>
      </c>
    </row>
    <row r="4987" spans="1:12" x14ac:dyDescent="0.25">
      <c r="A4987" t="s">
        <v>178</v>
      </c>
      <c r="B4987" t="s">
        <v>325</v>
      </c>
      <c r="C4987" t="s">
        <v>517</v>
      </c>
      <c r="D4987" t="s">
        <v>378</v>
      </c>
      <c r="E4987" t="s">
        <v>281</v>
      </c>
      <c r="K4987" t="str">
        <f t="shared" si="154"/>
        <v>URYSG.DMK.SRCR.FN.ZS</v>
      </c>
      <c r="L4987">
        <f t="shared" si="155"/>
        <v>-1</v>
      </c>
    </row>
    <row r="4988" spans="1:12" x14ac:dyDescent="0.25">
      <c r="A4988" t="s">
        <v>178</v>
      </c>
      <c r="B4988" t="s">
        <v>325</v>
      </c>
      <c r="C4988" t="s">
        <v>131</v>
      </c>
      <c r="D4988" t="s">
        <v>523</v>
      </c>
      <c r="E4988" t="s">
        <v>281</v>
      </c>
      <c r="K4988" t="str">
        <f t="shared" si="154"/>
        <v>URYSG.DMK.ALLD.FN.ZS</v>
      </c>
      <c r="L4988">
        <f t="shared" si="155"/>
        <v>-1</v>
      </c>
    </row>
    <row r="4989" spans="1:12" x14ac:dyDescent="0.25">
      <c r="A4989" t="s">
        <v>178</v>
      </c>
      <c r="B4989" t="s">
        <v>325</v>
      </c>
      <c r="C4989" t="s">
        <v>505</v>
      </c>
      <c r="D4989" t="s">
        <v>492</v>
      </c>
      <c r="E4989" t="s">
        <v>281</v>
      </c>
      <c r="K4989" t="str">
        <f t="shared" si="154"/>
        <v>URYSG.VAW.ARGU.ZS</v>
      </c>
      <c r="L4989">
        <f t="shared" si="155"/>
        <v>-1</v>
      </c>
    </row>
    <row r="4990" spans="1:12" x14ac:dyDescent="0.25">
      <c r="A4990" t="s">
        <v>178</v>
      </c>
      <c r="B4990" t="s">
        <v>325</v>
      </c>
      <c r="C4990" t="s">
        <v>199</v>
      </c>
      <c r="D4990" t="s">
        <v>196</v>
      </c>
      <c r="E4990" t="s">
        <v>281</v>
      </c>
      <c r="K4990" t="str">
        <f t="shared" si="154"/>
        <v>URYSG.VAW.BURN.ZS</v>
      </c>
      <c r="L4990">
        <f t="shared" si="155"/>
        <v>-1</v>
      </c>
    </row>
    <row r="4991" spans="1:12" x14ac:dyDescent="0.25">
      <c r="A4991" t="s">
        <v>178</v>
      </c>
      <c r="B4991" t="s">
        <v>325</v>
      </c>
      <c r="C4991" t="s">
        <v>137</v>
      </c>
      <c r="D4991" t="s">
        <v>159</v>
      </c>
      <c r="E4991" t="s">
        <v>281</v>
      </c>
      <c r="K4991" t="str">
        <f t="shared" si="154"/>
        <v>URYSG.VAW.NEGL.ZS</v>
      </c>
      <c r="L4991">
        <f t="shared" si="155"/>
        <v>-1</v>
      </c>
    </row>
    <row r="4992" spans="1:12" x14ac:dyDescent="0.25">
      <c r="A4992" t="s">
        <v>178</v>
      </c>
      <c r="B4992" t="s">
        <v>325</v>
      </c>
      <c r="C4992" t="s">
        <v>327</v>
      </c>
      <c r="D4992" t="s">
        <v>583</v>
      </c>
      <c r="E4992" t="s">
        <v>281</v>
      </c>
      <c r="K4992" t="str">
        <f t="shared" si="154"/>
        <v>URYSG.VAW.GOES.ZS</v>
      </c>
      <c r="L4992">
        <f t="shared" si="155"/>
        <v>-1</v>
      </c>
    </row>
    <row r="4993" spans="1:12" x14ac:dyDescent="0.25">
      <c r="A4993" t="s">
        <v>178</v>
      </c>
      <c r="B4993" t="s">
        <v>325</v>
      </c>
      <c r="C4993" t="s">
        <v>575</v>
      </c>
      <c r="D4993" t="s">
        <v>382</v>
      </c>
      <c r="E4993" t="s">
        <v>281</v>
      </c>
      <c r="K4993" t="str">
        <f t="shared" si="154"/>
        <v>URYSG.VAW.REFU.ZS</v>
      </c>
      <c r="L4993">
        <f t="shared" si="155"/>
        <v>-1</v>
      </c>
    </row>
    <row r="4994" spans="1:12" x14ac:dyDescent="0.25">
      <c r="A4994" t="s">
        <v>72</v>
      </c>
      <c r="B4994" t="s">
        <v>198</v>
      </c>
      <c r="C4994" t="s">
        <v>138</v>
      </c>
      <c r="D4994" t="s">
        <v>211</v>
      </c>
      <c r="E4994" t="s">
        <v>281</v>
      </c>
      <c r="F4994">
        <v>12</v>
      </c>
      <c r="G4994">
        <v>12</v>
      </c>
      <c r="H4994">
        <v>12</v>
      </c>
      <c r="I4994">
        <v>12</v>
      </c>
      <c r="K4994" t="str">
        <f t="shared" si="154"/>
        <v>UZBSE.COM.DURS</v>
      </c>
      <c r="L4994">
        <f t="shared" si="155"/>
        <v>12</v>
      </c>
    </row>
    <row r="4995" spans="1:12" x14ac:dyDescent="0.25">
      <c r="A4995" t="s">
        <v>72</v>
      </c>
      <c r="B4995" t="s">
        <v>198</v>
      </c>
      <c r="C4995" t="s">
        <v>385</v>
      </c>
      <c r="D4995" t="s">
        <v>381</v>
      </c>
      <c r="E4995" t="s">
        <v>281</v>
      </c>
      <c r="F4995">
        <v>100</v>
      </c>
      <c r="G4995">
        <v>100</v>
      </c>
      <c r="K4995" t="str">
        <f t="shared" ref="K4995:K5058" si="156">B4995&amp;D4995</f>
        <v>UZBSE.ADT.LITR.FE.ZS</v>
      </c>
      <c r="L4995">
        <f t="shared" ref="L4995:L5058" si="157">IF(COUNT(F4995:J4995)&gt;0, SUM(F4995:J4995)/COUNT(F4995:J4995), -1)</f>
        <v>100</v>
      </c>
    </row>
    <row r="4996" spans="1:12" x14ac:dyDescent="0.25">
      <c r="A4996" t="s">
        <v>72</v>
      </c>
      <c r="B4996" t="s">
        <v>198</v>
      </c>
      <c r="C4996" t="s">
        <v>563</v>
      </c>
      <c r="D4996" t="s">
        <v>526</v>
      </c>
      <c r="E4996" t="s">
        <v>281</v>
      </c>
      <c r="K4996" t="str">
        <f t="shared" si="156"/>
        <v>UZBSE.XPD.CPRM.ZS</v>
      </c>
      <c r="L4996">
        <f t="shared" si="157"/>
        <v>-1</v>
      </c>
    </row>
    <row r="4997" spans="1:12" x14ac:dyDescent="0.25">
      <c r="A4997" t="s">
        <v>72</v>
      </c>
      <c r="B4997" t="s">
        <v>198</v>
      </c>
      <c r="C4997" t="s">
        <v>322</v>
      </c>
      <c r="D4997" t="s">
        <v>69</v>
      </c>
      <c r="E4997" t="s">
        <v>281</v>
      </c>
      <c r="K4997" t="str">
        <f t="shared" si="156"/>
        <v>UZBSE.XPD.CSEC.ZS</v>
      </c>
      <c r="L4997">
        <f t="shared" si="157"/>
        <v>-1</v>
      </c>
    </row>
    <row r="4998" spans="1:12" x14ac:dyDescent="0.25">
      <c r="A4998" t="s">
        <v>72</v>
      </c>
      <c r="B4998" t="s">
        <v>198</v>
      </c>
      <c r="C4998" t="s">
        <v>95</v>
      </c>
      <c r="D4998" t="s">
        <v>203</v>
      </c>
      <c r="E4998" t="s">
        <v>281</v>
      </c>
      <c r="K4998" t="str">
        <f t="shared" si="156"/>
        <v>UZBSE.XPD.CTER.ZS</v>
      </c>
      <c r="L4998">
        <f t="shared" si="157"/>
        <v>-1</v>
      </c>
    </row>
    <row r="4999" spans="1:12" x14ac:dyDescent="0.25">
      <c r="A4999" t="s">
        <v>72</v>
      </c>
      <c r="B4999" t="s">
        <v>198</v>
      </c>
      <c r="C4999" t="s">
        <v>150</v>
      </c>
      <c r="D4999" t="s">
        <v>201</v>
      </c>
      <c r="E4999" t="s">
        <v>281</v>
      </c>
      <c r="K4999" t="str">
        <f t="shared" si="156"/>
        <v>UZBSE.XPD.PRIM.PC.ZS</v>
      </c>
      <c r="L4999">
        <f t="shared" si="157"/>
        <v>-1</v>
      </c>
    </row>
    <row r="5000" spans="1:12" x14ac:dyDescent="0.25">
      <c r="A5000" t="s">
        <v>72</v>
      </c>
      <c r="B5000" t="s">
        <v>198</v>
      </c>
      <c r="C5000" t="s">
        <v>585</v>
      </c>
      <c r="D5000" t="s">
        <v>580</v>
      </c>
      <c r="E5000" t="s">
        <v>281</v>
      </c>
      <c r="K5000" t="str">
        <f t="shared" si="156"/>
        <v>UZBSE.XPD.SECO.PC.ZS</v>
      </c>
      <c r="L5000">
        <f t="shared" si="157"/>
        <v>-1</v>
      </c>
    </row>
    <row r="5001" spans="1:12" x14ac:dyDescent="0.25">
      <c r="A5001" t="s">
        <v>72</v>
      </c>
      <c r="B5001" t="s">
        <v>198</v>
      </c>
      <c r="C5001" t="s">
        <v>539</v>
      </c>
      <c r="D5001" t="s">
        <v>558</v>
      </c>
      <c r="E5001" t="s">
        <v>281</v>
      </c>
      <c r="K5001" t="str">
        <f t="shared" si="156"/>
        <v>UZBSE.XPD.TERT.PC.ZS</v>
      </c>
      <c r="L5001">
        <f t="shared" si="157"/>
        <v>-1</v>
      </c>
    </row>
    <row r="5002" spans="1:12" x14ac:dyDescent="0.25">
      <c r="A5002" t="s">
        <v>72</v>
      </c>
      <c r="B5002" t="s">
        <v>198</v>
      </c>
      <c r="C5002" t="s">
        <v>504</v>
      </c>
      <c r="D5002" t="s">
        <v>581</v>
      </c>
      <c r="E5002" t="s">
        <v>281</v>
      </c>
      <c r="F5002">
        <v>100</v>
      </c>
      <c r="G5002">
        <v>100</v>
      </c>
      <c r="K5002" t="str">
        <f t="shared" si="156"/>
        <v>UZBSE.ADT.1524.LT.FE.ZS</v>
      </c>
      <c r="L5002">
        <f t="shared" si="157"/>
        <v>100</v>
      </c>
    </row>
    <row r="5003" spans="1:12" x14ac:dyDescent="0.25">
      <c r="A5003" t="s">
        <v>72</v>
      </c>
      <c r="B5003" t="s">
        <v>198</v>
      </c>
      <c r="C5003" t="s">
        <v>21</v>
      </c>
      <c r="D5003" t="s">
        <v>8</v>
      </c>
      <c r="E5003" t="s">
        <v>281</v>
      </c>
      <c r="F5003">
        <v>19</v>
      </c>
      <c r="G5003">
        <v>20.399999999999999</v>
      </c>
      <c r="H5003">
        <v>21.2</v>
      </c>
      <c r="I5003">
        <v>21.5</v>
      </c>
      <c r="K5003" t="str">
        <f t="shared" si="156"/>
        <v>UZBSE.PRM.ENRL.TC.ZS</v>
      </c>
      <c r="L5003">
        <f t="shared" si="157"/>
        <v>20.524999999999999</v>
      </c>
    </row>
    <row r="5004" spans="1:12" x14ac:dyDescent="0.25">
      <c r="A5004" t="s">
        <v>72</v>
      </c>
      <c r="B5004" t="s">
        <v>198</v>
      </c>
      <c r="C5004" t="s">
        <v>288</v>
      </c>
      <c r="D5004" t="s">
        <v>396</v>
      </c>
      <c r="E5004" t="s">
        <v>281</v>
      </c>
      <c r="F5004">
        <v>10.7</v>
      </c>
      <c r="G5004">
        <v>10.4</v>
      </c>
      <c r="H5004">
        <v>10.3</v>
      </c>
      <c r="K5004" t="str">
        <f t="shared" si="156"/>
        <v>UZBSE.SEC.ENRL.TC.ZS</v>
      </c>
      <c r="L5004">
        <f t="shared" si="157"/>
        <v>10.466666666666667</v>
      </c>
    </row>
    <row r="5005" spans="1:12" x14ac:dyDescent="0.25">
      <c r="A5005" t="s">
        <v>72</v>
      </c>
      <c r="B5005" t="s">
        <v>198</v>
      </c>
      <c r="C5005" t="s">
        <v>561</v>
      </c>
      <c r="D5005" t="s">
        <v>236</v>
      </c>
      <c r="E5005" t="s">
        <v>281</v>
      </c>
      <c r="F5005">
        <v>10.7</v>
      </c>
      <c r="G5005">
        <v>10.7</v>
      </c>
      <c r="H5005">
        <v>11.7</v>
      </c>
      <c r="I5005">
        <v>11.9</v>
      </c>
      <c r="K5005" t="str">
        <f t="shared" si="156"/>
        <v>UZBSE.TER.ENRL.TC.ZS</v>
      </c>
      <c r="L5005">
        <f t="shared" si="157"/>
        <v>11.249999999999998</v>
      </c>
    </row>
    <row r="5006" spans="1:12" x14ac:dyDescent="0.25">
      <c r="A5006" t="s">
        <v>72</v>
      </c>
      <c r="B5006" t="s">
        <v>198</v>
      </c>
      <c r="C5006" t="s">
        <v>122</v>
      </c>
      <c r="D5006" t="s">
        <v>242</v>
      </c>
      <c r="E5006" t="s">
        <v>281</v>
      </c>
      <c r="F5006">
        <v>6.3</v>
      </c>
      <c r="G5006">
        <v>6.6</v>
      </c>
      <c r="H5006">
        <v>6.9</v>
      </c>
      <c r="I5006">
        <v>8.1999999999999993</v>
      </c>
      <c r="K5006" t="str">
        <f t="shared" si="156"/>
        <v>UZBSE.TER.ENRR.FE</v>
      </c>
      <c r="L5006">
        <f t="shared" si="157"/>
        <v>6.9999999999999991</v>
      </c>
    </row>
    <row r="5007" spans="1:12" x14ac:dyDescent="0.25">
      <c r="A5007" t="s">
        <v>72</v>
      </c>
      <c r="B5007" t="s">
        <v>198</v>
      </c>
      <c r="C5007" t="s">
        <v>451</v>
      </c>
      <c r="D5007" t="s">
        <v>508</v>
      </c>
      <c r="E5007" t="s">
        <v>281</v>
      </c>
      <c r="F5007">
        <v>91.3</v>
      </c>
      <c r="G5007">
        <v>92</v>
      </c>
      <c r="H5007">
        <v>92.7</v>
      </c>
      <c r="K5007" t="str">
        <f t="shared" si="156"/>
        <v>UZBSE.SEC.ENRR.FE</v>
      </c>
      <c r="L5007">
        <f t="shared" si="157"/>
        <v>92</v>
      </c>
    </row>
    <row r="5008" spans="1:12" x14ac:dyDescent="0.25">
      <c r="A5008" t="s">
        <v>72</v>
      </c>
      <c r="B5008" t="s">
        <v>198</v>
      </c>
      <c r="C5008" t="s">
        <v>128</v>
      </c>
      <c r="D5008" t="s">
        <v>160</v>
      </c>
      <c r="E5008" t="s">
        <v>281</v>
      </c>
      <c r="F5008">
        <v>99.2</v>
      </c>
      <c r="G5008">
        <v>100.8</v>
      </c>
      <c r="H5008">
        <v>102.9</v>
      </c>
      <c r="I5008">
        <v>103.4</v>
      </c>
      <c r="K5008" t="str">
        <f t="shared" si="156"/>
        <v>UZBSE.PRM.ENRR.FE</v>
      </c>
      <c r="L5008">
        <f t="shared" si="157"/>
        <v>101.57499999999999</v>
      </c>
    </row>
    <row r="5009" spans="1:12" x14ac:dyDescent="0.25">
      <c r="A5009" t="s">
        <v>72</v>
      </c>
      <c r="B5009" t="s">
        <v>198</v>
      </c>
      <c r="C5009" t="s">
        <v>255</v>
      </c>
      <c r="D5009" t="s">
        <v>146</v>
      </c>
      <c r="E5009" t="s">
        <v>281</v>
      </c>
      <c r="F5009">
        <v>60.9</v>
      </c>
      <c r="G5009">
        <v>60.4</v>
      </c>
      <c r="H5009">
        <v>60.2</v>
      </c>
      <c r="I5009">
        <v>60.6</v>
      </c>
      <c r="K5009" t="str">
        <f t="shared" si="156"/>
        <v>UZBSE.SEC.TCHR.FE.ZS</v>
      </c>
      <c r="L5009">
        <f t="shared" si="157"/>
        <v>60.524999999999999</v>
      </c>
    </row>
    <row r="5010" spans="1:12" x14ac:dyDescent="0.25">
      <c r="A5010" t="s">
        <v>72</v>
      </c>
      <c r="B5010" t="s">
        <v>198</v>
      </c>
      <c r="C5010" t="s">
        <v>81</v>
      </c>
      <c r="D5010" t="s">
        <v>552</v>
      </c>
      <c r="E5010" t="s">
        <v>281</v>
      </c>
      <c r="F5010">
        <v>41.5</v>
      </c>
      <c r="G5010">
        <v>42.4</v>
      </c>
      <c r="H5010">
        <v>42</v>
      </c>
      <c r="I5010">
        <v>42</v>
      </c>
      <c r="K5010" t="str">
        <f t="shared" si="156"/>
        <v>UZBSE.TER.TCHR.FE.ZS</v>
      </c>
      <c r="L5010">
        <f t="shared" si="157"/>
        <v>41.975000000000001</v>
      </c>
    </row>
    <row r="5011" spans="1:12" x14ac:dyDescent="0.25">
      <c r="A5011" t="s">
        <v>72</v>
      </c>
      <c r="B5011" t="s">
        <v>198</v>
      </c>
      <c r="C5011" t="s">
        <v>517</v>
      </c>
      <c r="D5011" t="s">
        <v>378</v>
      </c>
      <c r="E5011" t="s">
        <v>281</v>
      </c>
      <c r="K5011" t="str">
        <f t="shared" si="156"/>
        <v>UZBSG.DMK.SRCR.FN.ZS</v>
      </c>
      <c r="L5011">
        <f t="shared" si="157"/>
        <v>-1</v>
      </c>
    </row>
    <row r="5012" spans="1:12" x14ac:dyDescent="0.25">
      <c r="A5012" t="s">
        <v>72</v>
      </c>
      <c r="B5012" t="s">
        <v>198</v>
      </c>
      <c r="C5012" t="s">
        <v>131</v>
      </c>
      <c r="D5012" t="s">
        <v>523</v>
      </c>
      <c r="E5012" t="s">
        <v>281</v>
      </c>
      <c r="K5012" t="str">
        <f t="shared" si="156"/>
        <v>UZBSG.DMK.ALLD.FN.ZS</v>
      </c>
      <c r="L5012">
        <f t="shared" si="157"/>
        <v>-1</v>
      </c>
    </row>
    <row r="5013" spans="1:12" x14ac:dyDescent="0.25">
      <c r="A5013" t="s">
        <v>72</v>
      </c>
      <c r="B5013" t="s">
        <v>198</v>
      </c>
      <c r="C5013" t="s">
        <v>505</v>
      </c>
      <c r="D5013" t="s">
        <v>492</v>
      </c>
      <c r="E5013" t="s">
        <v>281</v>
      </c>
      <c r="K5013" t="str">
        <f t="shared" si="156"/>
        <v>UZBSG.VAW.ARGU.ZS</v>
      </c>
      <c r="L5013">
        <f t="shared" si="157"/>
        <v>-1</v>
      </c>
    </row>
    <row r="5014" spans="1:12" x14ac:dyDescent="0.25">
      <c r="A5014" t="s">
        <v>72</v>
      </c>
      <c r="B5014" t="s">
        <v>198</v>
      </c>
      <c r="C5014" t="s">
        <v>199</v>
      </c>
      <c r="D5014" t="s">
        <v>196</v>
      </c>
      <c r="E5014" t="s">
        <v>281</v>
      </c>
      <c r="K5014" t="str">
        <f t="shared" si="156"/>
        <v>UZBSG.VAW.BURN.ZS</v>
      </c>
      <c r="L5014">
        <f t="shared" si="157"/>
        <v>-1</v>
      </c>
    </row>
    <row r="5015" spans="1:12" x14ac:dyDescent="0.25">
      <c r="A5015" t="s">
        <v>72</v>
      </c>
      <c r="B5015" t="s">
        <v>198</v>
      </c>
      <c r="C5015" t="s">
        <v>137</v>
      </c>
      <c r="D5015" t="s">
        <v>159</v>
      </c>
      <c r="E5015" t="s">
        <v>281</v>
      </c>
      <c r="K5015" t="str">
        <f t="shared" si="156"/>
        <v>UZBSG.VAW.NEGL.ZS</v>
      </c>
      <c r="L5015">
        <f t="shared" si="157"/>
        <v>-1</v>
      </c>
    </row>
    <row r="5016" spans="1:12" x14ac:dyDescent="0.25">
      <c r="A5016" t="s">
        <v>72</v>
      </c>
      <c r="B5016" t="s">
        <v>198</v>
      </c>
      <c r="C5016" t="s">
        <v>327</v>
      </c>
      <c r="D5016" t="s">
        <v>583</v>
      </c>
      <c r="E5016" t="s">
        <v>281</v>
      </c>
      <c r="K5016" t="str">
        <f t="shared" si="156"/>
        <v>UZBSG.VAW.GOES.ZS</v>
      </c>
      <c r="L5016">
        <f t="shared" si="157"/>
        <v>-1</v>
      </c>
    </row>
    <row r="5017" spans="1:12" x14ac:dyDescent="0.25">
      <c r="A5017" t="s">
        <v>72</v>
      </c>
      <c r="B5017" t="s">
        <v>198</v>
      </c>
      <c r="C5017" t="s">
        <v>575</v>
      </c>
      <c r="D5017" t="s">
        <v>382</v>
      </c>
      <c r="E5017" t="s">
        <v>281</v>
      </c>
      <c r="K5017" t="str">
        <f t="shared" si="156"/>
        <v>UZBSG.VAW.REFU.ZS</v>
      </c>
      <c r="L5017">
        <f t="shared" si="157"/>
        <v>-1</v>
      </c>
    </row>
    <row r="5018" spans="1:12" x14ac:dyDescent="0.25">
      <c r="A5018" t="s">
        <v>358</v>
      </c>
      <c r="B5018" t="s">
        <v>479</v>
      </c>
      <c r="C5018" t="s">
        <v>138</v>
      </c>
      <c r="D5018" t="s">
        <v>211</v>
      </c>
      <c r="E5018" t="s">
        <v>281</v>
      </c>
      <c r="K5018" t="str">
        <f t="shared" si="156"/>
        <v>VUTSE.COM.DURS</v>
      </c>
      <c r="L5018">
        <f t="shared" si="157"/>
        <v>-1</v>
      </c>
    </row>
    <row r="5019" spans="1:12" x14ac:dyDescent="0.25">
      <c r="A5019" t="s">
        <v>358</v>
      </c>
      <c r="B5019" t="s">
        <v>479</v>
      </c>
      <c r="C5019" t="s">
        <v>385</v>
      </c>
      <c r="D5019" t="s">
        <v>381</v>
      </c>
      <c r="E5019" t="s">
        <v>281</v>
      </c>
      <c r="I5019">
        <v>86.7</v>
      </c>
      <c r="K5019" t="str">
        <f t="shared" si="156"/>
        <v>VUTSE.ADT.LITR.FE.ZS</v>
      </c>
      <c r="L5019">
        <f t="shared" si="157"/>
        <v>86.7</v>
      </c>
    </row>
    <row r="5020" spans="1:12" x14ac:dyDescent="0.25">
      <c r="A5020" t="s">
        <v>358</v>
      </c>
      <c r="B5020" t="s">
        <v>479</v>
      </c>
      <c r="C5020" t="s">
        <v>563</v>
      </c>
      <c r="D5020" t="s">
        <v>526</v>
      </c>
      <c r="E5020" t="s">
        <v>281</v>
      </c>
      <c r="H5020">
        <v>100</v>
      </c>
      <c r="K5020" t="str">
        <f t="shared" si="156"/>
        <v>VUTSE.XPD.CPRM.ZS</v>
      </c>
      <c r="L5020">
        <f t="shared" si="157"/>
        <v>100</v>
      </c>
    </row>
    <row r="5021" spans="1:12" x14ac:dyDescent="0.25">
      <c r="A5021" t="s">
        <v>358</v>
      </c>
      <c r="B5021" t="s">
        <v>479</v>
      </c>
      <c r="C5021" t="s">
        <v>322</v>
      </c>
      <c r="D5021" t="s">
        <v>69</v>
      </c>
      <c r="E5021" t="s">
        <v>281</v>
      </c>
      <c r="H5021">
        <v>100</v>
      </c>
      <c r="K5021" t="str">
        <f t="shared" si="156"/>
        <v>VUTSE.XPD.CSEC.ZS</v>
      </c>
      <c r="L5021">
        <f t="shared" si="157"/>
        <v>100</v>
      </c>
    </row>
    <row r="5022" spans="1:12" x14ac:dyDescent="0.25">
      <c r="A5022" t="s">
        <v>358</v>
      </c>
      <c r="B5022" t="s">
        <v>479</v>
      </c>
      <c r="C5022" t="s">
        <v>95</v>
      </c>
      <c r="D5022" t="s">
        <v>203</v>
      </c>
      <c r="E5022" t="s">
        <v>281</v>
      </c>
      <c r="K5022" t="str">
        <f t="shared" si="156"/>
        <v>VUTSE.XPD.CTER.ZS</v>
      </c>
      <c r="L5022">
        <f t="shared" si="157"/>
        <v>-1</v>
      </c>
    </row>
    <row r="5023" spans="1:12" x14ac:dyDescent="0.25">
      <c r="A5023" t="s">
        <v>358</v>
      </c>
      <c r="B5023" t="s">
        <v>479</v>
      </c>
      <c r="C5023" t="s">
        <v>150</v>
      </c>
      <c r="D5023" t="s">
        <v>201</v>
      </c>
      <c r="E5023" t="s">
        <v>281</v>
      </c>
      <c r="F5023">
        <v>13.2</v>
      </c>
      <c r="K5023" t="str">
        <f t="shared" si="156"/>
        <v>VUTSE.XPD.PRIM.PC.ZS</v>
      </c>
      <c r="L5023">
        <f t="shared" si="157"/>
        <v>13.2</v>
      </c>
    </row>
    <row r="5024" spans="1:12" x14ac:dyDescent="0.25">
      <c r="A5024" t="s">
        <v>358</v>
      </c>
      <c r="B5024" t="s">
        <v>479</v>
      </c>
      <c r="C5024" t="s">
        <v>585</v>
      </c>
      <c r="D5024" t="s">
        <v>580</v>
      </c>
      <c r="E5024" t="s">
        <v>281</v>
      </c>
      <c r="F5024">
        <v>20.5</v>
      </c>
      <c r="K5024" t="str">
        <f t="shared" si="156"/>
        <v>VUTSE.XPD.SECO.PC.ZS</v>
      </c>
      <c r="L5024">
        <f t="shared" si="157"/>
        <v>20.5</v>
      </c>
    </row>
    <row r="5025" spans="1:12" x14ac:dyDescent="0.25">
      <c r="A5025" t="s">
        <v>358</v>
      </c>
      <c r="B5025" t="s">
        <v>479</v>
      </c>
      <c r="C5025" t="s">
        <v>539</v>
      </c>
      <c r="D5025" t="s">
        <v>558</v>
      </c>
      <c r="E5025" t="s">
        <v>281</v>
      </c>
      <c r="K5025" t="str">
        <f t="shared" si="156"/>
        <v>VUTSE.XPD.TERT.PC.ZS</v>
      </c>
      <c r="L5025">
        <f t="shared" si="157"/>
        <v>-1</v>
      </c>
    </row>
    <row r="5026" spans="1:12" x14ac:dyDescent="0.25">
      <c r="A5026" t="s">
        <v>358</v>
      </c>
      <c r="B5026" t="s">
        <v>479</v>
      </c>
      <c r="C5026" t="s">
        <v>504</v>
      </c>
      <c r="D5026" t="s">
        <v>581</v>
      </c>
      <c r="E5026" t="s">
        <v>281</v>
      </c>
      <c r="I5026">
        <v>96.6</v>
      </c>
      <c r="K5026" t="str">
        <f t="shared" si="156"/>
        <v>VUTSE.ADT.1524.LT.FE.ZS</v>
      </c>
      <c r="L5026">
        <f t="shared" si="157"/>
        <v>96.6</v>
      </c>
    </row>
    <row r="5027" spans="1:12" x14ac:dyDescent="0.25">
      <c r="A5027" t="s">
        <v>358</v>
      </c>
      <c r="B5027" t="s">
        <v>479</v>
      </c>
      <c r="C5027" t="s">
        <v>21</v>
      </c>
      <c r="D5027" t="s">
        <v>8</v>
      </c>
      <c r="E5027" t="s">
        <v>281</v>
      </c>
      <c r="F5027">
        <v>26.6</v>
      </c>
      <c r="K5027" t="str">
        <f t="shared" si="156"/>
        <v>VUTSE.PRM.ENRL.TC.ZS</v>
      </c>
      <c r="L5027">
        <f t="shared" si="157"/>
        <v>26.6</v>
      </c>
    </row>
    <row r="5028" spans="1:12" x14ac:dyDescent="0.25">
      <c r="A5028" t="s">
        <v>358</v>
      </c>
      <c r="B5028" t="s">
        <v>479</v>
      </c>
      <c r="C5028" t="s">
        <v>288</v>
      </c>
      <c r="D5028" t="s">
        <v>396</v>
      </c>
      <c r="E5028" t="s">
        <v>281</v>
      </c>
      <c r="F5028">
        <v>20.6</v>
      </c>
      <c r="K5028" t="str">
        <f t="shared" si="156"/>
        <v>VUTSE.SEC.ENRL.TC.ZS</v>
      </c>
      <c r="L5028">
        <f t="shared" si="157"/>
        <v>20.6</v>
      </c>
    </row>
    <row r="5029" spans="1:12" x14ac:dyDescent="0.25">
      <c r="A5029" t="s">
        <v>358</v>
      </c>
      <c r="B5029" t="s">
        <v>479</v>
      </c>
      <c r="C5029" t="s">
        <v>561</v>
      </c>
      <c r="D5029" t="s">
        <v>236</v>
      </c>
      <c r="E5029" t="s">
        <v>281</v>
      </c>
      <c r="K5029" t="str">
        <f t="shared" si="156"/>
        <v>VUTSE.TER.ENRL.TC.ZS</v>
      </c>
      <c r="L5029">
        <f t="shared" si="157"/>
        <v>-1</v>
      </c>
    </row>
    <row r="5030" spans="1:12" x14ac:dyDescent="0.25">
      <c r="A5030" t="s">
        <v>358</v>
      </c>
      <c r="B5030" t="s">
        <v>479</v>
      </c>
      <c r="C5030" t="s">
        <v>122</v>
      </c>
      <c r="D5030" t="s">
        <v>242</v>
      </c>
      <c r="E5030" t="s">
        <v>281</v>
      </c>
      <c r="K5030" t="str">
        <f t="shared" si="156"/>
        <v>VUTSE.TER.ENRR.FE</v>
      </c>
      <c r="L5030">
        <f t="shared" si="157"/>
        <v>-1</v>
      </c>
    </row>
    <row r="5031" spans="1:12" x14ac:dyDescent="0.25">
      <c r="A5031" t="s">
        <v>358</v>
      </c>
      <c r="B5031" t="s">
        <v>479</v>
      </c>
      <c r="C5031" t="s">
        <v>451</v>
      </c>
      <c r="D5031" t="s">
        <v>508</v>
      </c>
      <c r="E5031" t="s">
        <v>281</v>
      </c>
      <c r="F5031">
        <v>54.9</v>
      </c>
      <c r="K5031" t="str">
        <f t="shared" si="156"/>
        <v>VUTSE.SEC.ENRR.FE</v>
      </c>
      <c r="L5031">
        <f t="shared" si="157"/>
        <v>54.9</v>
      </c>
    </row>
    <row r="5032" spans="1:12" x14ac:dyDescent="0.25">
      <c r="A5032" t="s">
        <v>358</v>
      </c>
      <c r="B5032" t="s">
        <v>479</v>
      </c>
      <c r="C5032" t="s">
        <v>128</v>
      </c>
      <c r="D5032" t="s">
        <v>160</v>
      </c>
      <c r="E5032" t="s">
        <v>281</v>
      </c>
      <c r="F5032">
        <v>107.8</v>
      </c>
      <c r="K5032" t="str">
        <f t="shared" si="156"/>
        <v>VUTSE.PRM.ENRR.FE</v>
      </c>
      <c r="L5032">
        <f t="shared" si="157"/>
        <v>107.8</v>
      </c>
    </row>
    <row r="5033" spans="1:12" x14ac:dyDescent="0.25">
      <c r="A5033" t="s">
        <v>358</v>
      </c>
      <c r="B5033" t="s">
        <v>479</v>
      </c>
      <c r="C5033" t="s">
        <v>255</v>
      </c>
      <c r="D5033" t="s">
        <v>146</v>
      </c>
      <c r="E5033" t="s">
        <v>281</v>
      </c>
      <c r="F5033">
        <v>41.6</v>
      </c>
      <c r="K5033" t="str">
        <f t="shared" si="156"/>
        <v>VUTSE.SEC.TCHR.FE.ZS</v>
      </c>
      <c r="L5033">
        <f t="shared" si="157"/>
        <v>41.6</v>
      </c>
    </row>
    <row r="5034" spans="1:12" x14ac:dyDescent="0.25">
      <c r="A5034" t="s">
        <v>358</v>
      </c>
      <c r="B5034" t="s">
        <v>479</v>
      </c>
      <c r="C5034" t="s">
        <v>81</v>
      </c>
      <c r="D5034" t="s">
        <v>552</v>
      </c>
      <c r="E5034" t="s">
        <v>281</v>
      </c>
      <c r="K5034" t="str">
        <f t="shared" si="156"/>
        <v>VUTSE.TER.TCHR.FE.ZS</v>
      </c>
      <c r="L5034">
        <f t="shared" si="157"/>
        <v>-1</v>
      </c>
    </row>
    <row r="5035" spans="1:12" x14ac:dyDescent="0.25">
      <c r="A5035" t="s">
        <v>358</v>
      </c>
      <c r="B5035" t="s">
        <v>479</v>
      </c>
      <c r="C5035" t="s">
        <v>517</v>
      </c>
      <c r="D5035" t="s">
        <v>378</v>
      </c>
      <c r="E5035" t="s">
        <v>281</v>
      </c>
      <c r="K5035" t="str">
        <f t="shared" si="156"/>
        <v>VUTSG.DMK.SRCR.FN.ZS</v>
      </c>
      <c r="L5035">
        <f t="shared" si="157"/>
        <v>-1</v>
      </c>
    </row>
    <row r="5036" spans="1:12" x14ac:dyDescent="0.25">
      <c r="A5036" t="s">
        <v>358</v>
      </c>
      <c r="B5036" t="s">
        <v>479</v>
      </c>
      <c r="C5036" t="s">
        <v>131</v>
      </c>
      <c r="D5036" t="s">
        <v>523</v>
      </c>
      <c r="E5036" t="s">
        <v>281</v>
      </c>
      <c r="K5036" t="str">
        <f t="shared" si="156"/>
        <v>VUTSG.DMK.ALLD.FN.ZS</v>
      </c>
      <c r="L5036">
        <f t="shared" si="157"/>
        <v>-1</v>
      </c>
    </row>
    <row r="5037" spans="1:12" x14ac:dyDescent="0.25">
      <c r="A5037" t="s">
        <v>358</v>
      </c>
      <c r="B5037" t="s">
        <v>479</v>
      </c>
      <c r="C5037" t="s">
        <v>505</v>
      </c>
      <c r="D5037" t="s">
        <v>492</v>
      </c>
      <c r="E5037" t="s">
        <v>281</v>
      </c>
      <c r="K5037" t="str">
        <f t="shared" si="156"/>
        <v>VUTSG.VAW.ARGU.ZS</v>
      </c>
      <c r="L5037">
        <f t="shared" si="157"/>
        <v>-1</v>
      </c>
    </row>
    <row r="5038" spans="1:12" x14ac:dyDescent="0.25">
      <c r="A5038" t="s">
        <v>358</v>
      </c>
      <c r="B5038" t="s">
        <v>479</v>
      </c>
      <c r="C5038" t="s">
        <v>199</v>
      </c>
      <c r="D5038" t="s">
        <v>196</v>
      </c>
      <c r="E5038" t="s">
        <v>281</v>
      </c>
      <c r="K5038" t="str">
        <f t="shared" si="156"/>
        <v>VUTSG.VAW.BURN.ZS</v>
      </c>
      <c r="L5038">
        <f t="shared" si="157"/>
        <v>-1</v>
      </c>
    </row>
    <row r="5039" spans="1:12" x14ac:dyDescent="0.25">
      <c r="A5039" t="s">
        <v>358</v>
      </c>
      <c r="B5039" t="s">
        <v>479</v>
      </c>
      <c r="C5039" t="s">
        <v>137</v>
      </c>
      <c r="D5039" t="s">
        <v>159</v>
      </c>
      <c r="E5039" t="s">
        <v>281</v>
      </c>
      <c r="K5039" t="str">
        <f t="shared" si="156"/>
        <v>VUTSG.VAW.NEGL.ZS</v>
      </c>
      <c r="L5039">
        <f t="shared" si="157"/>
        <v>-1</v>
      </c>
    </row>
    <row r="5040" spans="1:12" x14ac:dyDescent="0.25">
      <c r="A5040" t="s">
        <v>358</v>
      </c>
      <c r="B5040" t="s">
        <v>479</v>
      </c>
      <c r="C5040" t="s">
        <v>327</v>
      </c>
      <c r="D5040" t="s">
        <v>583</v>
      </c>
      <c r="E5040" t="s">
        <v>281</v>
      </c>
      <c r="K5040" t="str">
        <f t="shared" si="156"/>
        <v>VUTSG.VAW.GOES.ZS</v>
      </c>
      <c r="L5040">
        <f t="shared" si="157"/>
        <v>-1</v>
      </c>
    </row>
    <row r="5041" spans="1:12" x14ac:dyDescent="0.25">
      <c r="A5041" t="s">
        <v>358</v>
      </c>
      <c r="B5041" t="s">
        <v>479</v>
      </c>
      <c r="C5041" t="s">
        <v>575</v>
      </c>
      <c r="D5041" t="s">
        <v>382</v>
      </c>
      <c r="E5041" t="s">
        <v>281</v>
      </c>
      <c r="K5041" t="str">
        <f t="shared" si="156"/>
        <v>VUTSG.VAW.REFU.ZS</v>
      </c>
      <c r="L5041">
        <f t="shared" si="157"/>
        <v>-1</v>
      </c>
    </row>
    <row r="5042" spans="1:12" x14ac:dyDescent="0.25">
      <c r="A5042" t="s">
        <v>350</v>
      </c>
      <c r="B5042" t="s">
        <v>125</v>
      </c>
      <c r="C5042" t="s">
        <v>138</v>
      </c>
      <c r="D5042" t="s">
        <v>211</v>
      </c>
      <c r="E5042" t="s">
        <v>281</v>
      </c>
      <c r="F5042">
        <v>14</v>
      </c>
      <c r="G5042">
        <v>14</v>
      </c>
      <c r="H5042">
        <v>17</v>
      </c>
      <c r="I5042">
        <v>17</v>
      </c>
      <c r="K5042" t="str">
        <f t="shared" si="156"/>
        <v>VENSE.COM.DURS</v>
      </c>
      <c r="L5042">
        <f t="shared" si="157"/>
        <v>15.5</v>
      </c>
    </row>
    <row r="5043" spans="1:12" x14ac:dyDescent="0.25">
      <c r="A5043" t="s">
        <v>350</v>
      </c>
      <c r="B5043" t="s">
        <v>125</v>
      </c>
      <c r="C5043" t="s">
        <v>385</v>
      </c>
      <c r="D5043" t="s">
        <v>381</v>
      </c>
      <c r="E5043" t="s">
        <v>281</v>
      </c>
      <c r="F5043">
        <v>96.6</v>
      </c>
      <c r="G5043">
        <v>97.2</v>
      </c>
      <c r="K5043" t="str">
        <f t="shared" si="156"/>
        <v>VENSE.ADT.LITR.FE.ZS</v>
      </c>
      <c r="L5043">
        <f t="shared" si="157"/>
        <v>96.9</v>
      </c>
    </row>
    <row r="5044" spans="1:12" x14ac:dyDescent="0.25">
      <c r="A5044" t="s">
        <v>350</v>
      </c>
      <c r="B5044" t="s">
        <v>125</v>
      </c>
      <c r="C5044" t="s">
        <v>563</v>
      </c>
      <c r="D5044" t="s">
        <v>526</v>
      </c>
      <c r="E5044" t="s">
        <v>281</v>
      </c>
      <c r="F5044">
        <v>98.6</v>
      </c>
      <c r="G5044">
        <v>99.2</v>
      </c>
      <c r="H5044">
        <v>95.4</v>
      </c>
      <c r="K5044" t="str">
        <f t="shared" si="156"/>
        <v>VENSE.XPD.CPRM.ZS</v>
      </c>
      <c r="L5044">
        <f t="shared" si="157"/>
        <v>97.733333333333348</v>
      </c>
    </row>
    <row r="5045" spans="1:12" x14ac:dyDescent="0.25">
      <c r="A5045" t="s">
        <v>350</v>
      </c>
      <c r="B5045" t="s">
        <v>125</v>
      </c>
      <c r="C5045" t="s">
        <v>322</v>
      </c>
      <c r="D5045" t="s">
        <v>69</v>
      </c>
      <c r="E5045" t="s">
        <v>281</v>
      </c>
      <c r="F5045">
        <v>98.6</v>
      </c>
      <c r="G5045">
        <v>99.2</v>
      </c>
      <c r="H5045">
        <v>95.7</v>
      </c>
      <c r="K5045" t="str">
        <f t="shared" si="156"/>
        <v>VENSE.XPD.CSEC.ZS</v>
      </c>
      <c r="L5045">
        <f t="shared" si="157"/>
        <v>97.833333333333329</v>
      </c>
    </row>
    <row r="5046" spans="1:12" x14ac:dyDescent="0.25">
      <c r="A5046" t="s">
        <v>350</v>
      </c>
      <c r="B5046" t="s">
        <v>125</v>
      </c>
      <c r="C5046" t="s">
        <v>95</v>
      </c>
      <c r="D5046" t="s">
        <v>203</v>
      </c>
      <c r="E5046" t="s">
        <v>281</v>
      </c>
      <c r="K5046" t="str">
        <f t="shared" si="156"/>
        <v>VENSE.XPD.CTER.ZS</v>
      </c>
      <c r="L5046">
        <f t="shared" si="157"/>
        <v>-1</v>
      </c>
    </row>
    <row r="5047" spans="1:12" x14ac:dyDescent="0.25">
      <c r="A5047" t="s">
        <v>350</v>
      </c>
      <c r="B5047" t="s">
        <v>125</v>
      </c>
      <c r="C5047" t="s">
        <v>150</v>
      </c>
      <c r="D5047" t="s">
        <v>201</v>
      </c>
      <c r="E5047" t="s">
        <v>281</v>
      </c>
      <c r="F5047">
        <v>17.899999999999999</v>
      </c>
      <c r="K5047" t="str">
        <f t="shared" si="156"/>
        <v>VENSE.XPD.PRIM.PC.ZS</v>
      </c>
      <c r="L5047">
        <f t="shared" si="157"/>
        <v>17.899999999999999</v>
      </c>
    </row>
    <row r="5048" spans="1:12" x14ac:dyDescent="0.25">
      <c r="A5048" t="s">
        <v>350</v>
      </c>
      <c r="B5048" t="s">
        <v>125</v>
      </c>
      <c r="C5048" t="s">
        <v>585</v>
      </c>
      <c r="D5048" t="s">
        <v>580</v>
      </c>
      <c r="E5048" t="s">
        <v>281</v>
      </c>
      <c r="F5048">
        <v>14.8</v>
      </c>
      <c r="K5048" t="str">
        <f t="shared" si="156"/>
        <v>VENSE.XPD.SECO.PC.ZS</v>
      </c>
      <c r="L5048">
        <f t="shared" si="157"/>
        <v>14.8</v>
      </c>
    </row>
    <row r="5049" spans="1:12" x14ac:dyDescent="0.25">
      <c r="A5049" t="s">
        <v>350</v>
      </c>
      <c r="B5049" t="s">
        <v>125</v>
      </c>
      <c r="C5049" t="s">
        <v>539</v>
      </c>
      <c r="D5049" t="s">
        <v>558</v>
      </c>
      <c r="E5049" t="s">
        <v>281</v>
      </c>
      <c r="K5049" t="str">
        <f t="shared" si="156"/>
        <v>VENSE.XPD.TERT.PC.ZS</v>
      </c>
      <c r="L5049">
        <f t="shared" si="157"/>
        <v>-1</v>
      </c>
    </row>
    <row r="5050" spans="1:12" x14ac:dyDescent="0.25">
      <c r="A5050" t="s">
        <v>350</v>
      </c>
      <c r="B5050" t="s">
        <v>125</v>
      </c>
      <c r="C5050" t="s">
        <v>504</v>
      </c>
      <c r="D5050" t="s">
        <v>581</v>
      </c>
      <c r="E5050" t="s">
        <v>281</v>
      </c>
      <c r="F5050">
        <v>99.3</v>
      </c>
      <c r="G5050">
        <v>99.1</v>
      </c>
      <c r="K5050" t="str">
        <f t="shared" si="156"/>
        <v>VENSE.ADT.1524.LT.FE.ZS</v>
      </c>
      <c r="L5050">
        <f t="shared" si="157"/>
        <v>99.199999999999989</v>
      </c>
    </row>
    <row r="5051" spans="1:12" x14ac:dyDescent="0.25">
      <c r="A5051" t="s">
        <v>350</v>
      </c>
      <c r="B5051" t="s">
        <v>125</v>
      </c>
      <c r="C5051" t="s">
        <v>21</v>
      </c>
      <c r="D5051" t="s">
        <v>8</v>
      </c>
      <c r="E5051" t="s">
        <v>281</v>
      </c>
      <c r="K5051" t="str">
        <f t="shared" si="156"/>
        <v>VENSE.PRM.ENRL.TC.ZS</v>
      </c>
      <c r="L5051">
        <f t="shared" si="157"/>
        <v>-1</v>
      </c>
    </row>
    <row r="5052" spans="1:12" x14ac:dyDescent="0.25">
      <c r="A5052" t="s">
        <v>350</v>
      </c>
      <c r="B5052" t="s">
        <v>125</v>
      </c>
      <c r="C5052" t="s">
        <v>288</v>
      </c>
      <c r="D5052" t="s">
        <v>396</v>
      </c>
      <c r="E5052" t="s">
        <v>281</v>
      </c>
      <c r="K5052" t="str">
        <f t="shared" si="156"/>
        <v>VENSE.SEC.ENRL.TC.ZS</v>
      </c>
      <c r="L5052">
        <f t="shared" si="157"/>
        <v>-1</v>
      </c>
    </row>
    <row r="5053" spans="1:12" x14ac:dyDescent="0.25">
      <c r="A5053" t="s">
        <v>350</v>
      </c>
      <c r="B5053" t="s">
        <v>125</v>
      </c>
      <c r="C5053" t="s">
        <v>561</v>
      </c>
      <c r="D5053" t="s">
        <v>236</v>
      </c>
      <c r="E5053" t="s">
        <v>281</v>
      </c>
      <c r="K5053" t="str">
        <f t="shared" si="156"/>
        <v>VENSE.TER.ENRL.TC.ZS</v>
      </c>
      <c r="L5053">
        <f t="shared" si="157"/>
        <v>-1</v>
      </c>
    </row>
    <row r="5054" spans="1:12" x14ac:dyDescent="0.25">
      <c r="A5054" t="s">
        <v>350</v>
      </c>
      <c r="B5054" t="s">
        <v>125</v>
      </c>
      <c r="C5054" t="s">
        <v>122</v>
      </c>
      <c r="D5054" t="s">
        <v>242</v>
      </c>
      <c r="E5054" t="s">
        <v>281</v>
      </c>
      <c r="K5054" t="str">
        <f t="shared" si="156"/>
        <v>VENSE.TER.ENRR.FE</v>
      </c>
      <c r="L5054">
        <f t="shared" si="157"/>
        <v>-1</v>
      </c>
    </row>
    <row r="5055" spans="1:12" x14ac:dyDescent="0.25">
      <c r="A5055" t="s">
        <v>350</v>
      </c>
      <c r="B5055" t="s">
        <v>125</v>
      </c>
      <c r="C5055" t="s">
        <v>451</v>
      </c>
      <c r="D5055" t="s">
        <v>508</v>
      </c>
      <c r="E5055" t="s">
        <v>281</v>
      </c>
      <c r="F5055">
        <v>94.5</v>
      </c>
      <c r="G5055">
        <v>91.4</v>
      </c>
      <c r="H5055">
        <v>91.6</v>
      </c>
      <c r="K5055" t="str">
        <f t="shared" si="156"/>
        <v>VENSE.SEC.ENRR.FE</v>
      </c>
      <c r="L5055">
        <f t="shared" si="157"/>
        <v>92.5</v>
      </c>
    </row>
    <row r="5056" spans="1:12" x14ac:dyDescent="0.25">
      <c r="A5056" t="s">
        <v>350</v>
      </c>
      <c r="B5056" t="s">
        <v>125</v>
      </c>
      <c r="C5056" t="s">
        <v>128</v>
      </c>
      <c r="D5056" t="s">
        <v>160</v>
      </c>
      <c r="E5056" t="s">
        <v>281</v>
      </c>
      <c r="F5056">
        <v>99.8</v>
      </c>
      <c r="G5056">
        <v>97.8</v>
      </c>
      <c r="H5056">
        <v>96</v>
      </c>
      <c r="K5056" t="str">
        <f t="shared" si="156"/>
        <v>VENSE.PRM.ENRR.FE</v>
      </c>
      <c r="L5056">
        <f t="shared" si="157"/>
        <v>97.866666666666674</v>
      </c>
    </row>
    <row r="5057" spans="1:12" x14ac:dyDescent="0.25">
      <c r="A5057" t="s">
        <v>350</v>
      </c>
      <c r="B5057" t="s">
        <v>125</v>
      </c>
      <c r="C5057" t="s">
        <v>255</v>
      </c>
      <c r="D5057" t="s">
        <v>146</v>
      </c>
      <c r="E5057" t="s">
        <v>281</v>
      </c>
      <c r="K5057" t="str">
        <f t="shared" si="156"/>
        <v>VENSE.SEC.TCHR.FE.ZS</v>
      </c>
      <c r="L5057">
        <f t="shared" si="157"/>
        <v>-1</v>
      </c>
    </row>
    <row r="5058" spans="1:12" x14ac:dyDescent="0.25">
      <c r="A5058" t="s">
        <v>350</v>
      </c>
      <c r="B5058" t="s">
        <v>125</v>
      </c>
      <c r="C5058" t="s">
        <v>81</v>
      </c>
      <c r="D5058" t="s">
        <v>552</v>
      </c>
      <c r="E5058" t="s">
        <v>281</v>
      </c>
      <c r="K5058" t="str">
        <f t="shared" si="156"/>
        <v>VENSE.TER.TCHR.FE.ZS</v>
      </c>
      <c r="L5058">
        <f t="shared" si="157"/>
        <v>-1</v>
      </c>
    </row>
    <row r="5059" spans="1:12" x14ac:dyDescent="0.25">
      <c r="A5059" t="s">
        <v>350</v>
      </c>
      <c r="B5059" t="s">
        <v>125</v>
      </c>
      <c r="C5059" t="s">
        <v>517</v>
      </c>
      <c r="D5059" t="s">
        <v>378</v>
      </c>
      <c r="E5059" t="s">
        <v>281</v>
      </c>
      <c r="K5059" t="str">
        <f t="shared" ref="K5059:K5122" si="158">B5059&amp;D5059</f>
        <v>VENSG.DMK.SRCR.FN.ZS</v>
      </c>
      <c r="L5059">
        <f t="shared" ref="L5059:L5122" si="159">IF(COUNT(F5059:J5059)&gt;0, SUM(F5059:J5059)/COUNT(F5059:J5059), -1)</f>
        <v>-1</v>
      </c>
    </row>
    <row r="5060" spans="1:12" x14ac:dyDescent="0.25">
      <c r="A5060" t="s">
        <v>350</v>
      </c>
      <c r="B5060" t="s">
        <v>125</v>
      </c>
      <c r="C5060" t="s">
        <v>131</v>
      </c>
      <c r="D5060" t="s">
        <v>523</v>
      </c>
      <c r="E5060" t="s">
        <v>281</v>
      </c>
      <c r="K5060" t="str">
        <f t="shared" si="158"/>
        <v>VENSG.DMK.ALLD.FN.ZS</v>
      </c>
      <c r="L5060">
        <f t="shared" si="159"/>
        <v>-1</v>
      </c>
    </row>
    <row r="5061" spans="1:12" x14ac:dyDescent="0.25">
      <c r="A5061" t="s">
        <v>350</v>
      </c>
      <c r="B5061" t="s">
        <v>125</v>
      </c>
      <c r="C5061" t="s">
        <v>505</v>
      </c>
      <c r="D5061" t="s">
        <v>492</v>
      </c>
      <c r="E5061" t="s">
        <v>281</v>
      </c>
      <c r="K5061" t="str">
        <f t="shared" si="158"/>
        <v>VENSG.VAW.ARGU.ZS</v>
      </c>
      <c r="L5061">
        <f t="shared" si="159"/>
        <v>-1</v>
      </c>
    </row>
    <row r="5062" spans="1:12" x14ac:dyDescent="0.25">
      <c r="A5062" t="s">
        <v>350</v>
      </c>
      <c r="B5062" t="s">
        <v>125</v>
      </c>
      <c r="C5062" t="s">
        <v>199</v>
      </c>
      <c r="D5062" t="s">
        <v>196</v>
      </c>
      <c r="E5062" t="s">
        <v>281</v>
      </c>
      <c r="K5062" t="str">
        <f t="shared" si="158"/>
        <v>VENSG.VAW.BURN.ZS</v>
      </c>
      <c r="L5062">
        <f t="shared" si="159"/>
        <v>-1</v>
      </c>
    </row>
    <row r="5063" spans="1:12" x14ac:dyDescent="0.25">
      <c r="A5063" t="s">
        <v>350</v>
      </c>
      <c r="B5063" t="s">
        <v>125</v>
      </c>
      <c r="C5063" t="s">
        <v>137</v>
      </c>
      <c r="D5063" t="s">
        <v>159</v>
      </c>
      <c r="E5063" t="s">
        <v>281</v>
      </c>
      <c r="K5063" t="str">
        <f t="shared" si="158"/>
        <v>VENSG.VAW.NEGL.ZS</v>
      </c>
      <c r="L5063">
        <f t="shared" si="159"/>
        <v>-1</v>
      </c>
    </row>
    <row r="5064" spans="1:12" x14ac:dyDescent="0.25">
      <c r="A5064" t="s">
        <v>350</v>
      </c>
      <c r="B5064" t="s">
        <v>125</v>
      </c>
      <c r="C5064" t="s">
        <v>327</v>
      </c>
      <c r="D5064" t="s">
        <v>583</v>
      </c>
      <c r="E5064" t="s">
        <v>281</v>
      </c>
      <c r="K5064" t="str">
        <f t="shared" si="158"/>
        <v>VENSG.VAW.GOES.ZS</v>
      </c>
      <c r="L5064">
        <f t="shared" si="159"/>
        <v>-1</v>
      </c>
    </row>
    <row r="5065" spans="1:12" x14ac:dyDescent="0.25">
      <c r="A5065" t="s">
        <v>350</v>
      </c>
      <c r="B5065" t="s">
        <v>125</v>
      </c>
      <c r="C5065" t="s">
        <v>575</v>
      </c>
      <c r="D5065" t="s">
        <v>382</v>
      </c>
      <c r="E5065" t="s">
        <v>281</v>
      </c>
      <c r="K5065" t="str">
        <f t="shared" si="158"/>
        <v>VENSG.VAW.REFU.ZS</v>
      </c>
      <c r="L5065">
        <f t="shared" si="159"/>
        <v>-1</v>
      </c>
    </row>
    <row r="5066" spans="1:12" x14ac:dyDescent="0.25">
      <c r="A5066" t="s">
        <v>92</v>
      </c>
      <c r="B5066" t="s">
        <v>103</v>
      </c>
      <c r="C5066" t="s">
        <v>138</v>
      </c>
      <c r="D5066" t="s">
        <v>211</v>
      </c>
      <c r="E5066" t="s">
        <v>281</v>
      </c>
      <c r="F5066">
        <v>10</v>
      </c>
      <c r="G5066">
        <v>10</v>
      </c>
      <c r="H5066">
        <v>10</v>
      </c>
      <c r="I5066">
        <v>10</v>
      </c>
      <c r="K5066" t="str">
        <f t="shared" si="158"/>
        <v>VNMSE.COM.DURS</v>
      </c>
      <c r="L5066">
        <f t="shared" si="159"/>
        <v>10</v>
      </c>
    </row>
    <row r="5067" spans="1:12" x14ac:dyDescent="0.25">
      <c r="A5067" t="s">
        <v>92</v>
      </c>
      <c r="B5067" t="s">
        <v>103</v>
      </c>
      <c r="C5067" t="s">
        <v>385</v>
      </c>
      <c r="D5067" t="s">
        <v>381</v>
      </c>
      <c r="E5067" t="s">
        <v>281</v>
      </c>
      <c r="I5067">
        <v>93.6</v>
      </c>
      <c r="K5067" t="str">
        <f t="shared" si="158"/>
        <v>VNMSE.ADT.LITR.FE.ZS</v>
      </c>
      <c r="L5067">
        <f t="shared" si="159"/>
        <v>93.6</v>
      </c>
    </row>
    <row r="5068" spans="1:12" x14ac:dyDescent="0.25">
      <c r="A5068" t="s">
        <v>92</v>
      </c>
      <c r="B5068" t="s">
        <v>103</v>
      </c>
      <c r="C5068" t="s">
        <v>563</v>
      </c>
      <c r="D5068" t="s">
        <v>526</v>
      </c>
      <c r="E5068" t="s">
        <v>281</v>
      </c>
      <c r="K5068" t="str">
        <f t="shared" si="158"/>
        <v>VNMSE.XPD.CPRM.ZS</v>
      </c>
      <c r="L5068">
        <f t="shared" si="159"/>
        <v>-1</v>
      </c>
    </row>
    <row r="5069" spans="1:12" x14ac:dyDescent="0.25">
      <c r="A5069" t="s">
        <v>92</v>
      </c>
      <c r="B5069" t="s">
        <v>103</v>
      </c>
      <c r="C5069" t="s">
        <v>322</v>
      </c>
      <c r="D5069" t="s">
        <v>69</v>
      </c>
      <c r="E5069" t="s">
        <v>281</v>
      </c>
      <c r="K5069" t="str">
        <f t="shared" si="158"/>
        <v>VNMSE.XPD.CSEC.ZS</v>
      </c>
      <c r="L5069">
        <f t="shared" si="159"/>
        <v>-1</v>
      </c>
    </row>
    <row r="5070" spans="1:12" x14ac:dyDescent="0.25">
      <c r="A5070" t="s">
        <v>92</v>
      </c>
      <c r="B5070" t="s">
        <v>103</v>
      </c>
      <c r="C5070" t="s">
        <v>95</v>
      </c>
      <c r="D5070" t="s">
        <v>203</v>
      </c>
      <c r="E5070" t="s">
        <v>281</v>
      </c>
      <c r="K5070" t="str">
        <f t="shared" si="158"/>
        <v>VNMSE.XPD.CTER.ZS</v>
      </c>
      <c r="L5070">
        <f t="shared" si="159"/>
        <v>-1</v>
      </c>
    </row>
    <row r="5071" spans="1:12" x14ac:dyDescent="0.25">
      <c r="A5071" t="s">
        <v>92</v>
      </c>
      <c r="B5071" t="s">
        <v>103</v>
      </c>
      <c r="C5071" t="s">
        <v>150</v>
      </c>
      <c r="D5071" t="s">
        <v>201</v>
      </c>
      <c r="E5071" t="s">
        <v>281</v>
      </c>
      <c r="K5071" t="str">
        <f t="shared" si="158"/>
        <v>VNMSE.XPD.PRIM.PC.ZS</v>
      </c>
      <c r="L5071">
        <f t="shared" si="159"/>
        <v>-1</v>
      </c>
    </row>
    <row r="5072" spans="1:12" x14ac:dyDescent="0.25">
      <c r="A5072" t="s">
        <v>92</v>
      </c>
      <c r="B5072" t="s">
        <v>103</v>
      </c>
      <c r="C5072" t="s">
        <v>585</v>
      </c>
      <c r="D5072" t="s">
        <v>580</v>
      </c>
      <c r="E5072" t="s">
        <v>281</v>
      </c>
      <c r="K5072" t="str">
        <f t="shared" si="158"/>
        <v>VNMSE.XPD.SECO.PC.ZS</v>
      </c>
      <c r="L5072">
        <f t="shared" si="159"/>
        <v>-1</v>
      </c>
    </row>
    <row r="5073" spans="1:12" x14ac:dyDescent="0.25">
      <c r="A5073" t="s">
        <v>92</v>
      </c>
      <c r="B5073" t="s">
        <v>103</v>
      </c>
      <c r="C5073" t="s">
        <v>539</v>
      </c>
      <c r="D5073" t="s">
        <v>558</v>
      </c>
      <c r="E5073" t="s">
        <v>281</v>
      </c>
      <c r="K5073" t="str">
        <f t="shared" si="158"/>
        <v>VNMSE.XPD.TERT.PC.ZS</v>
      </c>
      <c r="L5073">
        <f t="shared" si="159"/>
        <v>-1</v>
      </c>
    </row>
    <row r="5074" spans="1:12" x14ac:dyDescent="0.25">
      <c r="A5074" t="s">
        <v>92</v>
      </c>
      <c r="B5074" t="s">
        <v>103</v>
      </c>
      <c r="C5074" t="s">
        <v>504</v>
      </c>
      <c r="D5074" t="s">
        <v>581</v>
      </c>
      <c r="E5074" t="s">
        <v>281</v>
      </c>
      <c r="I5074">
        <v>98.4</v>
      </c>
      <c r="K5074" t="str">
        <f t="shared" si="158"/>
        <v>VNMSE.ADT.1524.LT.FE.ZS</v>
      </c>
      <c r="L5074">
        <f t="shared" si="159"/>
        <v>98.4</v>
      </c>
    </row>
    <row r="5075" spans="1:12" x14ac:dyDescent="0.25">
      <c r="A5075" t="s">
        <v>92</v>
      </c>
      <c r="B5075" t="s">
        <v>103</v>
      </c>
      <c r="C5075" t="s">
        <v>21</v>
      </c>
      <c r="D5075" t="s">
        <v>8</v>
      </c>
      <c r="E5075" t="s">
        <v>281</v>
      </c>
      <c r="F5075">
        <v>19.2</v>
      </c>
      <c r="G5075">
        <v>19.600000000000001</v>
      </c>
      <c r="H5075">
        <v>19.600000000000001</v>
      </c>
      <c r="I5075">
        <v>20.3</v>
      </c>
      <c r="K5075" t="str">
        <f t="shared" si="158"/>
        <v>VNMSE.PRM.ENRL.TC.ZS</v>
      </c>
      <c r="L5075">
        <f t="shared" si="159"/>
        <v>19.675000000000001</v>
      </c>
    </row>
    <row r="5076" spans="1:12" x14ac:dyDescent="0.25">
      <c r="A5076" t="s">
        <v>92</v>
      </c>
      <c r="B5076" t="s">
        <v>103</v>
      </c>
      <c r="C5076" t="s">
        <v>288</v>
      </c>
      <c r="D5076" t="s">
        <v>396</v>
      </c>
      <c r="E5076" t="s">
        <v>281</v>
      </c>
      <c r="K5076" t="str">
        <f t="shared" si="158"/>
        <v>VNMSE.SEC.ENRL.TC.ZS</v>
      </c>
      <c r="L5076">
        <f t="shared" si="159"/>
        <v>-1</v>
      </c>
    </row>
    <row r="5077" spans="1:12" x14ac:dyDescent="0.25">
      <c r="A5077" t="s">
        <v>92</v>
      </c>
      <c r="B5077" t="s">
        <v>103</v>
      </c>
      <c r="C5077" t="s">
        <v>561</v>
      </c>
      <c r="D5077" t="s">
        <v>236</v>
      </c>
      <c r="E5077" t="s">
        <v>281</v>
      </c>
      <c r="F5077">
        <v>27.1</v>
      </c>
      <c r="G5077">
        <v>24.6</v>
      </c>
      <c r="K5077" t="str">
        <f t="shared" si="158"/>
        <v>VNMSE.TER.ENRL.TC.ZS</v>
      </c>
      <c r="L5077">
        <f t="shared" si="159"/>
        <v>25.85</v>
      </c>
    </row>
    <row r="5078" spans="1:12" x14ac:dyDescent="0.25">
      <c r="A5078" t="s">
        <v>92</v>
      </c>
      <c r="B5078" t="s">
        <v>103</v>
      </c>
      <c r="C5078" t="s">
        <v>122</v>
      </c>
      <c r="D5078" t="s">
        <v>242</v>
      </c>
      <c r="E5078" t="s">
        <v>281</v>
      </c>
      <c r="F5078">
        <v>29.2</v>
      </c>
      <c r="G5078">
        <v>31.7</v>
      </c>
      <c r="K5078" t="str">
        <f t="shared" si="158"/>
        <v>VNMSE.TER.ENRR.FE</v>
      </c>
      <c r="L5078">
        <f t="shared" si="159"/>
        <v>30.45</v>
      </c>
    </row>
    <row r="5079" spans="1:12" x14ac:dyDescent="0.25">
      <c r="A5079" t="s">
        <v>92</v>
      </c>
      <c r="B5079" t="s">
        <v>103</v>
      </c>
      <c r="C5079" t="s">
        <v>451</v>
      </c>
      <c r="D5079" t="s">
        <v>508</v>
      </c>
      <c r="E5079" t="s">
        <v>281</v>
      </c>
      <c r="K5079" t="str">
        <f t="shared" si="158"/>
        <v>VNMSE.SEC.ENRR.FE</v>
      </c>
      <c r="L5079">
        <f t="shared" si="159"/>
        <v>-1</v>
      </c>
    </row>
    <row r="5080" spans="1:12" x14ac:dyDescent="0.25">
      <c r="A5080" t="s">
        <v>92</v>
      </c>
      <c r="B5080" t="s">
        <v>103</v>
      </c>
      <c r="C5080" t="s">
        <v>128</v>
      </c>
      <c r="D5080" t="s">
        <v>160</v>
      </c>
      <c r="E5080" t="s">
        <v>281</v>
      </c>
      <c r="F5080">
        <v>110.1</v>
      </c>
      <c r="G5080">
        <v>112.1</v>
      </c>
      <c r="H5080">
        <v>110.2</v>
      </c>
      <c r="I5080">
        <v>111.9</v>
      </c>
      <c r="K5080" t="str">
        <f t="shared" si="158"/>
        <v>VNMSE.PRM.ENRR.FE</v>
      </c>
      <c r="L5080">
        <f t="shared" si="159"/>
        <v>111.07499999999999</v>
      </c>
    </row>
    <row r="5081" spans="1:12" x14ac:dyDescent="0.25">
      <c r="A5081" t="s">
        <v>92</v>
      </c>
      <c r="B5081" t="s">
        <v>103</v>
      </c>
      <c r="C5081" t="s">
        <v>255</v>
      </c>
      <c r="D5081" t="s">
        <v>146</v>
      </c>
      <c r="E5081" t="s">
        <v>281</v>
      </c>
      <c r="K5081" t="str">
        <f t="shared" si="158"/>
        <v>VNMSE.SEC.TCHR.FE.ZS</v>
      </c>
      <c r="L5081">
        <f t="shared" si="159"/>
        <v>-1</v>
      </c>
    </row>
    <row r="5082" spans="1:12" x14ac:dyDescent="0.25">
      <c r="A5082" t="s">
        <v>92</v>
      </c>
      <c r="B5082" t="s">
        <v>103</v>
      </c>
      <c r="C5082" t="s">
        <v>81</v>
      </c>
      <c r="D5082" t="s">
        <v>552</v>
      </c>
      <c r="E5082" t="s">
        <v>281</v>
      </c>
      <c r="F5082">
        <v>49.1</v>
      </c>
      <c r="G5082">
        <v>48.4</v>
      </c>
      <c r="K5082" t="str">
        <f t="shared" si="158"/>
        <v>VNMSE.TER.TCHR.FE.ZS</v>
      </c>
      <c r="L5082">
        <f t="shared" si="159"/>
        <v>48.75</v>
      </c>
    </row>
    <row r="5083" spans="1:12" x14ac:dyDescent="0.25">
      <c r="A5083" t="s">
        <v>92</v>
      </c>
      <c r="B5083" t="s">
        <v>103</v>
      </c>
      <c r="C5083" t="s">
        <v>517</v>
      </c>
      <c r="D5083" t="s">
        <v>378</v>
      </c>
      <c r="E5083" t="s">
        <v>281</v>
      </c>
      <c r="K5083" t="str">
        <f t="shared" si="158"/>
        <v>VNMSG.DMK.SRCR.FN.ZS</v>
      </c>
      <c r="L5083">
        <f t="shared" si="159"/>
        <v>-1</v>
      </c>
    </row>
    <row r="5084" spans="1:12" x14ac:dyDescent="0.25">
      <c r="A5084" t="s">
        <v>92</v>
      </c>
      <c r="B5084" t="s">
        <v>103</v>
      </c>
      <c r="C5084" t="s">
        <v>131</v>
      </c>
      <c r="D5084" t="s">
        <v>523</v>
      </c>
      <c r="E5084" t="s">
        <v>281</v>
      </c>
      <c r="K5084" t="str">
        <f t="shared" si="158"/>
        <v>VNMSG.DMK.ALLD.FN.ZS</v>
      </c>
      <c r="L5084">
        <f t="shared" si="159"/>
        <v>-1</v>
      </c>
    </row>
    <row r="5085" spans="1:12" x14ac:dyDescent="0.25">
      <c r="A5085" t="s">
        <v>92</v>
      </c>
      <c r="B5085" t="s">
        <v>103</v>
      </c>
      <c r="C5085" t="s">
        <v>505</v>
      </c>
      <c r="D5085" t="s">
        <v>492</v>
      </c>
      <c r="E5085" t="s">
        <v>281</v>
      </c>
      <c r="K5085" t="str">
        <f t="shared" si="158"/>
        <v>VNMSG.VAW.ARGU.ZS</v>
      </c>
      <c r="L5085">
        <f t="shared" si="159"/>
        <v>-1</v>
      </c>
    </row>
    <row r="5086" spans="1:12" x14ac:dyDescent="0.25">
      <c r="A5086" t="s">
        <v>92</v>
      </c>
      <c r="B5086" t="s">
        <v>103</v>
      </c>
      <c r="C5086" t="s">
        <v>199</v>
      </c>
      <c r="D5086" t="s">
        <v>196</v>
      </c>
      <c r="E5086" t="s">
        <v>281</v>
      </c>
      <c r="K5086" t="str">
        <f t="shared" si="158"/>
        <v>VNMSG.VAW.BURN.ZS</v>
      </c>
      <c r="L5086">
        <f t="shared" si="159"/>
        <v>-1</v>
      </c>
    </row>
    <row r="5087" spans="1:12" x14ac:dyDescent="0.25">
      <c r="A5087" t="s">
        <v>92</v>
      </c>
      <c r="B5087" t="s">
        <v>103</v>
      </c>
      <c r="C5087" t="s">
        <v>137</v>
      </c>
      <c r="D5087" t="s">
        <v>159</v>
      </c>
      <c r="E5087" t="s">
        <v>281</v>
      </c>
      <c r="K5087" t="str">
        <f t="shared" si="158"/>
        <v>VNMSG.VAW.NEGL.ZS</v>
      </c>
      <c r="L5087">
        <f t="shared" si="159"/>
        <v>-1</v>
      </c>
    </row>
    <row r="5088" spans="1:12" x14ac:dyDescent="0.25">
      <c r="A5088" t="s">
        <v>92</v>
      </c>
      <c r="B5088" t="s">
        <v>103</v>
      </c>
      <c r="C5088" t="s">
        <v>327</v>
      </c>
      <c r="D5088" t="s">
        <v>583</v>
      </c>
      <c r="E5088" t="s">
        <v>281</v>
      </c>
      <c r="K5088" t="str">
        <f t="shared" si="158"/>
        <v>VNMSG.VAW.GOES.ZS</v>
      </c>
      <c r="L5088">
        <f t="shared" si="159"/>
        <v>-1</v>
      </c>
    </row>
    <row r="5089" spans="1:12" x14ac:dyDescent="0.25">
      <c r="A5089" t="s">
        <v>92</v>
      </c>
      <c r="B5089" t="s">
        <v>103</v>
      </c>
      <c r="C5089" t="s">
        <v>575</v>
      </c>
      <c r="D5089" t="s">
        <v>382</v>
      </c>
      <c r="E5089" t="s">
        <v>281</v>
      </c>
      <c r="K5089" t="str">
        <f t="shared" si="158"/>
        <v>VNMSG.VAW.REFU.ZS</v>
      </c>
      <c r="L5089">
        <f t="shared" si="159"/>
        <v>-1</v>
      </c>
    </row>
    <row r="5090" spans="1:12" x14ac:dyDescent="0.25">
      <c r="A5090" t="s">
        <v>134</v>
      </c>
      <c r="B5090" t="s">
        <v>420</v>
      </c>
      <c r="C5090" t="s">
        <v>138</v>
      </c>
      <c r="D5090" t="s">
        <v>211</v>
      </c>
      <c r="E5090" t="s">
        <v>281</v>
      </c>
      <c r="K5090" t="str">
        <f t="shared" si="158"/>
        <v>VIRSE.COM.DURS</v>
      </c>
      <c r="L5090">
        <f t="shared" si="159"/>
        <v>-1</v>
      </c>
    </row>
    <row r="5091" spans="1:12" x14ac:dyDescent="0.25">
      <c r="A5091" t="s">
        <v>134</v>
      </c>
      <c r="B5091" t="s">
        <v>420</v>
      </c>
      <c r="C5091" t="s">
        <v>385</v>
      </c>
      <c r="D5091" t="s">
        <v>381</v>
      </c>
      <c r="E5091" t="s">
        <v>281</v>
      </c>
      <c r="K5091" t="str">
        <f t="shared" si="158"/>
        <v>VIRSE.ADT.LITR.FE.ZS</v>
      </c>
      <c r="L5091">
        <f t="shared" si="159"/>
        <v>-1</v>
      </c>
    </row>
    <row r="5092" spans="1:12" x14ac:dyDescent="0.25">
      <c r="A5092" t="s">
        <v>134</v>
      </c>
      <c r="B5092" t="s">
        <v>420</v>
      </c>
      <c r="C5092" t="s">
        <v>563</v>
      </c>
      <c r="D5092" t="s">
        <v>526</v>
      </c>
      <c r="E5092" t="s">
        <v>281</v>
      </c>
      <c r="K5092" t="str">
        <f t="shared" si="158"/>
        <v>VIRSE.XPD.CPRM.ZS</v>
      </c>
      <c r="L5092">
        <f t="shared" si="159"/>
        <v>-1</v>
      </c>
    </row>
    <row r="5093" spans="1:12" x14ac:dyDescent="0.25">
      <c r="A5093" t="s">
        <v>134</v>
      </c>
      <c r="B5093" t="s">
        <v>420</v>
      </c>
      <c r="C5093" t="s">
        <v>322</v>
      </c>
      <c r="D5093" t="s">
        <v>69</v>
      </c>
      <c r="E5093" t="s">
        <v>281</v>
      </c>
      <c r="K5093" t="str">
        <f t="shared" si="158"/>
        <v>VIRSE.XPD.CSEC.ZS</v>
      </c>
      <c r="L5093">
        <f t="shared" si="159"/>
        <v>-1</v>
      </c>
    </row>
    <row r="5094" spans="1:12" x14ac:dyDescent="0.25">
      <c r="A5094" t="s">
        <v>134</v>
      </c>
      <c r="B5094" t="s">
        <v>420</v>
      </c>
      <c r="C5094" t="s">
        <v>95</v>
      </c>
      <c r="D5094" t="s">
        <v>203</v>
      </c>
      <c r="E5094" t="s">
        <v>281</v>
      </c>
      <c r="K5094" t="str">
        <f t="shared" si="158"/>
        <v>VIRSE.XPD.CTER.ZS</v>
      </c>
      <c r="L5094">
        <f t="shared" si="159"/>
        <v>-1</v>
      </c>
    </row>
    <row r="5095" spans="1:12" x14ac:dyDescent="0.25">
      <c r="A5095" t="s">
        <v>134</v>
      </c>
      <c r="B5095" t="s">
        <v>420</v>
      </c>
      <c r="C5095" t="s">
        <v>150</v>
      </c>
      <c r="D5095" t="s">
        <v>201</v>
      </c>
      <c r="E5095" t="s">
        <v>281</v>
      </c>
      <c r="K5095" t="str">
        <f t="shared" si="158"/>
        <v>VIRSE.XPD.PRIM.PC.ZS</v>
      </c>
      <c r="L5095">
        <f t="shared" si="159"/>
        <v>-1</v>
      </c>
    </row>
    <row r="5096" spans="1:12" x14ac:dyDescent="0.25">
      <c r="A5096" t="s">
        <v>134</v>
      </c>
      <c r="B5096" t="s">
        <v>420</v>
      </c>
      <c r="C5096" t="s">
        <v>585</v>
      </c>
      <c r="D5096" t="s">
        <v>580</v>
      </c>
      <c r="E5096" t="s">
        <v>281</v>
      </c>
      <c r="K5096" t="str">
        <f t="shared" si="158"/>
        <v>VIRSE.XPD.SECO.PC.ZS</v>
      </c>
      <c r="L5096">
        <f t="shared" si="159"/>
        <v>-1</v>
      </c>
    </row>
    <row r="5097" spans="1:12" x14ac:dyDescent="0.25">
      <c r="A5097" t="s">
        <v>134</v>
      </c>
      <c r="B5097" t="s">
        <v>420</v>
      </c>
      <c r="C5097" t="s">
        <v>539</v>
      </c>
      <c r="D5097" t="s">
        <v>558</v>
      </c>
      <c r="E5097" t="s">
        <v>281</v>
      </c>
      <c r="K5097" t="str">
        <f t="shared" si="158"/>
        <v>VIRSE.XPD.TERT.PC.ZS</v>
      </c>
      <c r="L5097">
        <f t="shared" si="159"/>
        <v>-1</v>
      </c>
    </row>
    <row r="5098" spans="1:12" x14ac:dyDescent="0.25">
      <c r="A5098" t="s">
        <v>134</v>
      </c>
      <c r="B5098" t="s">
        <v>420</v>
      </c>
      <c r="C5098" t="s">
        <v>504</v>
      </c>
      <c r="D5098" t="s">
        <v>581</v>
      </c>
      <c r="E5098" t="s">
        <v>281</v>
      </c>
      <c r="K5098" t="str">
        <f t="shared" si="158"/>
        <v>VIRSE.ADT.1524.LT.FE.ZS</v>
      </c>
      <c r="L5098">
        <f t="shared" si="159"/>
        <v>-1</v>
      </c>
    </row>
    <row r="5099" spans="1:12" x14ac:dyDescent="0.25">
      <c r="A5099" t="s">
        <v>134</v>
      </c>
      <c r="B5099" t="s">
        <v>420</v>
      </c>
      <c r="C5099" t="s">
        <v>21</v>
      </c>
      <c r="D5099" t="s">
        <v>8</v>
      </c>
      <c r="E5099" t="s">
        <v>281</v>
      </c>
      <c r="K5099" t="str">
        <f t="shared" si="158"/>
        <v>VIRSE.PRM.ENRL.TC.ZS</v>
      </c>
      <c r="L5099">
        <f t="shared" si="159"/>
        <v>-1</v>
      </c>
    </row>
    <row r="5100" spans="1:12" x14ac:dyDescent="0.25">
      <c r="A5100" t="s">
        <v>134</v>
      </c>
      <c r="B5100" t="s">
        <v>420</v>
      </c>
      <c r="C5100" t="s">
        <v>288</v>
      </c>
      <c r="D5100" t="s">
        <v>396</v>
      </c>
      <c r="E5100" t="s">
        <v>281</v>
      </c>
      <c r="K5100" t="str">
        <f t="shared" si="158"/>
        <v>VIRSE.SEC.ENRL.TC.ZS</v>
      </c>
      <c r="L5100">
        <f t="shared" si="159"/>
        <v>-1</v>
      </c>
    </row>
    <row r="5101" spans="1:12" x14ac:dyDescent="0.25">
      <c r="A5101" t="s">
        <v>134</v>
      </c>
      <c r="B5101" t="s">
        <v>420</v>
      </c>
      <c r="C5101" t="s">
        <v>561</v>
      </c>
      <c r="D5101" t="s">
        <v>236</v>
      </c>
      <c r="E5101" t="s">
        <v>281</v>
      </c>
      <c r="K5101" t="str">
        <f t="shared" si="158"/>
        <v>VIRSE.TER.ENRL.TC.ZS</v>
      </c>
      <c r="L5101">
        <f t="shared" si="159"/>
        <v>-1</v>
      </c>
    </row>
    <row r="5102" spans="1:12" x14ac:dyDescent="0.25">
      <c r="A5102" t="s">
        <v>134</v>
      </c>
      <c r="B5102" t="s">
        <v>420</v>
      </c>
      <c r="C5102" t="s">
        <v>122</v>
      </c>
      <c r="D5102" t="s">
        <v>242</v>
      </c>
      <c r="E5102" t="s">
        <v>281</v>
      </c>
      <c r="K5102" t="str">
        <f t="shared" si="158"/>
        <v>VIRSE.TER.ENRR.FE</v>
      </c>
      <c r="L5102">
        <f t="shared" si="159"/>
        <v>-1</v>
      </c>
    </row>
    <row r="5103" spans="1:12" x14ac:dyDescent="0.25">
      <c r="A5103" t="s">
        <v>134</v>
      </c>
      <c r="B5103" t="s">
        <v>420</v>
      </c>
      <c r="C5103" t="s">
        <v>451</v>
      </c>
      <c r="D5103" t="s">
        <v>508</v>
      </c>
      <c r="E5103" t="s">
        <v>281</v>
      </c>
      <c r="K5103" t="str">
        <f t="shared" si="158"/>
        <v>VIRSE.SEC.ENRR.FE</v>
      </c>
      <c r="L5103">
        <f t="shared" si="159"/>
        <v>-1</v>
      </c>
    </row>
    <row r="5104" spans="1:12" x14ac:dyDescent="0.25">
      <c r="A5104" t="s">
        <v>134</v>
      </c>
      <c r="B5104" t="s">
        <v>420</v>
      </c>
      <c r="C5104" t="s">
        <v>128</v>
      </c>
      <c r="D5104" t="s">
        <v>160</v>
      </c>
      <c r="E5104" t="s">
        <v>281</v>
      </c>
      <c r="K5104" t="str">
        <f t="shared" si="158"/>
        <v>VIRSE.PRM.ENRR.FE</v>
      </c>
      <c r="L5104">
        <f t="shared" si="159"/>
        <v>-1</v>
      </c>
    </row>
    <row r="5105" spans="1:12" x14ac:dyDescent="0.25">
      <c r="A5105" t="s">
        <v>134</v>
      </c>
      <c r="B5105" t="s">
        <v>420</v>
      </c>
      <c r="C5105" t="s">
        <v>255</v>
      </c>
      <c r="D5105" t="s">
        <v>146</v>
      </c>
      <c r="E5105" t="s">
        <v>281</v>
      </c>
      <c r="K5105" t="str">
        <f t="shared" si="158"/>
        <v>VIRSE.SEC.TCHR.FE.ZS</v>
      </c>
      <c r="L5105">
        <f t="shared" si="159"/>
        <v>-1</v>
      </c>
    </row>
    <row r="5106" spans="1:12" x14ac:dyDescent="0.25">
      <c r="A5106" t="s">
        <v>134</v>
      </c>
      <c r="B5106" t="s">
        <v>420</v>
      </c>
      <c r="C5106" t="s">
        <v>81</v>
      </c>
      <c r="D5106" t="s">
        <v>552</v>
      </c>
      <c r="E5106" t="s">
        <v>281</v>
      </c>
      <c r="K5106" t="str">
        <f t="shared" si="158"/>
        <v>VIRSE.TER.TCHR.FE.ZS</v>
      </c>
      <c r="L5106">
        <f t="shared" si="159"/>
        <v>-1</v>
      </c>
    </row>
    <row r="5107" spans="1:12" x14ac:dyDescent="0.25">
      <c r="A5107" t="s">
        <v>134</v>
      </c>
      <c r="B5107" t="s">
        <v>420</v>
      </c>
      <c r="C5107" t="s">
        <v>517</v>
      </c>
      <c r="D5107" t="s">
        <v>378</v>
      </c>
      <c r="E5107" t="s">
        <v>281</v>
      </c>
      <c r="K5107" t="str">
        <f t="shared" si="158"/>
        <v>VIRSG.DMK.SRCR.FN.ZS</v>
      </c>
      <c r="L5107">
        <f t="shared" si="159"/>
        <v>-1</v>
      </c>
    </row>
    <row r="5108" spans="1:12" x14ac:dyDescent="0.25">
      <c r="A5108" t="s">
        <v>134</v>
      </c>
      <c r="B5108" t="s">
        <v>420</v>
      </c>
      <c r="C5108" t="s">
        <v>131</v>
      </c>
      <c r="D5108" t="s">
        <v>523</v>
      </c>
      <c r="E5108" t="s">
        <v>281</v>
      </c>
      <c r="K5108" t="str">
        <f t="shared" si="158"/>
        <v>VIRSG.DMK.ALLD.FN.ZS</v>
      </c>
      <c r="L5108">
        <f t="shared" si="159"/>
        <v>-1</v>
      </c>
    </row>
    <row r="5109" spans="1:12" x14ac:dyDescent="0.25">
      <c r="A5109" t="s">
        <v>134</v>
      </c>
      <c r="B5109" t="s">
        <v>420</v>
      </c>
      <c r="C5109" t="s">
        <v>505</v>
      </c>
      <c r="D5109" t="s">
        <v>492</v>
      </c>
      <c r="E5109" t="s">
        <v>281</v>
      </c>
      <c r="K5109" t="str">
        <f t="shared" si="158"/>
        <v>VIRSG.VAW.ARGU.ZS</v>
      </c>
      <c r="L5109">
        <f t="shared" si="159"/>
        <v>-1</v>
      </c>
    </row>
    <row r="5110" spans="1:12" x14ac:dyDescent="0.25">
      <c r="A5110" t="s">
        <v>134</v>
      </c>
      <c r="B5110" t="s">
        <v>420</v>
      </c>
      <c r="C5110" t="s">
        <v>199</v>
      </c>
      <c r="D5110" t="s">
        <v>196</v>
      </c>
      <c r="E5110" t="s">
        <v>281</v>
      </c>
      <c r="K5110" t="str">
        <f t="shared" si="158"/>
        <v>VIRSG.VAW.BURN.ZS</v>
      </c>
      <c r="L5110">
        <f t="shared" si="159"/>
        <v>-1</v>
      </c>
    </row>
    <row r="5111" spans="1:12" x14ac:dyDescent="0.25">
      <c r="A5111" t="s">
        <v>134</v>
      </c>
      <c r="B5111" t="s">
        <v>420</v>
      </c>
      <c r="C5111" t="s">
        <v>137</v>
      </c>
      <c r="D5111" t="s">
        <v>159</v>
      </c>
      <c r="E5111" t="s">
        <v>281</v>
      </c>
      <c r="K5111" t="str">
        <f t="shared" si="158"/>
        <v>VIRSG.VAW.NEGL.ZS</v>
      </c>
      <c r="L5111">
        <f t="shared" si="159"/>
        <v>-1</v>
      </c>
    </row>
    <row r="5112" spans="1:12" x14ac:dyDescent="0.25">
      <c r="A5112" t="s">
        <v>134</v>
      </c>
      <c r="B5112" t="s">
        <v>420</v>
      </c>
      <c r="C5112" t="s">
        <v>327</v>
      </c>
      <c r="D5112" t="s">
        <v>583</v>
      </c>
      <c r="E5112" t="s">
        <v>281</v>
      </c>
      <c r="K5112" t="str">
        <f t="shared" si="158"/>
        <v>VIRSG.VAW.GOES.ZS</v>
      </c>
      <c r="L5112">
        <f t="shared" si="159"/>
        <v>-1</v>
      </c>
    </row>
    <row r="5113" spans="1:12" x14ac:dyDescent="0.25">
      <c r="A5113" t="s">
        <v>134</v>
      </c>
      <c r="B5113" t="s">
        <v>420</v>
      </c>
      <c r="C5113" t="s">
        <v>575</v>
      </c>
      <c r="D5113" t="s">
        <v>382</v>
      </c>
      <c r="E5113" t="s">
        <v>281</v>
      </c>
      <c r="K5113" t="str">
        <f t="shared" si="158"/>
        <v>VIRSG.VAW.REFU.ZS</v>
      </c>
      <c r="L5113">
        <f t="shared" si="159"/>
        <v>-1</v>
      </c>
    </row>
    <row r="5114" spans="1:12" x14ac:dyDescent="0.25">
      <c r="A5114" t="s">
        <v>383</v>
      </c>
      <c r="B5114" t="s">
        <v>79</v>
      </c>
      <c r="C5114" t="s">
        <v>138</v>
      </c>
      <c r="D5114" t="s">
        <v>211</v>
      </c>
      <c r="E5114" t="s">
        <v>281</v>
      </c>
      <c r="F5114">
        <v>10</v>
      </c>
      <c r="G5114">
        <v>10</v>
      </c>
      <c r="H5114">
        <v>10</v>
      </c>
      <c r="I5114">
        <v>10</v>
      </c>
      <c r="K5114" t="str">
        <f t="shared" si="158"/>
        <v>PSESE.COM.DURS</v>
      </c>
      <c r="L5114">
        <f t="shared" si="159"/>
        <v>10</v>
      </c>
    </row>
    <row r="5115" spans="1:12" x14ac:dyDescent="0.25">
      <c r="A5115" t="s">
        <v>383</v>
      </c>
      <c r="B5115" t="s">
        <v>79</v>
      </c>
      <c r="C5115" t="s">
        <v>385</v>
      </c>
      <c r="D5115" t="s">
        <v>381</v>
      </c>
      <c r="E5115" t="s">
        <v>281</v>
      </c>
      <c r="F5115">
        <v>94.9</v>
      </c>
      <c r="G5115">
        <v>95.2</v>
      </c>
      <c r="I5115">
        <v>95.7</v>
      </c>
      <c r="K5115" t="str">
        <f t="shared" si="158"/>
        <v>PSESE.ADT.LITR.FE.ZS</v>
      </c>
      <c r="L5115">
        <f t="shared" si="159"/>
        <v>95.266666666666666</v>
      </c>
    </row>
    <row r="5116" spans="1:12" x14ac:dyDescent="0.25">
      <c r="A5116" t="s">
        <v>383</v>
      </c>
      <c r="B5116" t="s">
        <v>79</v>
      </c>
      <c r="C5116" t="s">
        <v>563</v>
      </c>
      <c r="D5116" t="s">
        <v>526</v>
      </c>
      <c r="E5116" t="s">
        <v>281</v>
      </c>
      <c r="K5116" t="str">
        <f t="shared" si="158"/>
        <v>PSESE.XPD.CPRM.ZS</v>
      </c>
      <c r="L5116">
        <f t="shared" si="159"/>
        <v>-1</v>
      </c>
    </row>
    <row r="5117" spans="1:12" x14ac:dyDescent="0.25">
      <c r="A5117" t="s">
        <v>383</v>
      </c>
      <c r="B5117" t="s">
        <v>79</v>
      </c>
      <c r="C5117" t="s">
        <v>322</v>
      </c>
      <c r="D5117" t="s">
        <v>69</v>
      </c>
      <c r="E5117" t="s">
        <v>281</v>
      </c>
      <c r="K5117" t="str">
        <f t="shared" si="158"/>
        <v>PSESE.XPD.CSEC.ZS</v>
      </c>
      <c r="L5117">
        <f t="shared" si="159"/>
        <v>-1</v>
      </c>
    </row>
    <row r="5118" spans="1:12" x14ac:dyDescent="0.25">
      <c r="A5118" t="s">
        <v>383</v>
      </c>
      <c r="B5118" t="s">
        <v>79</v>
      </c>
      <c r="C5118" t="s">
        <v>95</v>
      </c>
      <c r="D5118" t="s">
        <v>203</v>
      </c>
      <c r="E5118" t="s">
        <v>281</v>
      </c>
      <c r="K5118" t="str">
        <f t="shared" si="158"/>
        <v>PSESE.XPD.CTER.ZS</v>
      </c>
      <c r="L5118">
        <f t="shared" si="159"/>
        <v>-1</v>
      </c>
    </row>
    <row r="5119" spans="1:12" x14ac:dyDescent="0.25">
      <c r="A5119" t="s">
        <v>383</v>
      </c>
      <c r="B5119" t="s">
        <v>79</v>
      </c>
      <c r="C5119" t="s">
        <v>150</v>
      </c>
      <c r="D5119" t="s">
        <v>201</v>
      </c>
      <c r="E5119" t="s">
        <v>281</v>
      </c>
      <c r="K5119" t="str">
        <f t="shared" si="158"/>
        <v>PSESE.XPD.PRIM.PC.ZS</v>
      </c>
      <c r="L5119">
        <f t="shared" si="159"/>
        <v>-1</v>
      </c>
    </row>
    <row r="5120" spans="1:12" x14ac:dyDescent="0.25">
      <c r="A5120" t="s">
        <v>383</v>
      </c>
      <c r="B5120" t="s">
        <v>79</v>
      </c>
      <c r="C5120" t="s">
        <v>585</v>
      </c>
      <c r="D5120" t="s">
        <v>580</v>
      </c>
      <c r="E5120" t="s">
        <v>281</v>
      </c>
      <c r="K5120" t="str">
        <f t="shared" si="158"/>
        <v>PSESE.XPD.SECO.PC.ZS</v>
      </c>
      <c r="L5120">
        <f t="shared" si="159"/>
        <v>-1</v>
      </c>
    </row>
    <row r="5121" spans="1:12" x14ac:dyDescent="0.25">
      <c r="A5121" t="s">
        <v>383</v>
      </c>
      <c r="B5121" t="s">
        <v>79</v>
      </c>
      <c r="C5121" t="s">
        <v>539</v>
      </c>
      <c r="D5121" t="s">
        <v>558</v>
      </c>
      <c r="E5121" t="s">
        <v>281</v>
      </c>
      <c r="K5121" t="str">
        <f t="shared" si="158"/>
        <v>PSESE.XPD.TERT.PC.ZS</v>
      </c>
      <c r="L5121">
        <f t="shared" si="159"/>
        <v>-1</v>
      </c>
    </row>
    <row r="5122" spans="1:12" x14ac:dyDescent="0.25">
      <c r="A5122" t="s">
        <v>383</v>
      </c>
      <c r="B5122" t="s">
        <v>79</v>
      </c>
      <c r="C5122" t="s">
        <v>504</v>
      </c>
      <c r="D5122" t="s">
        <v>581</v>
      </c>
      <c r="E5122" t="s">
        <v>281</v>
      </c>
      <c r="F5122">
        <v>99.3</v>
      </c>
      <c r="G5122">
        <v>99.3</v>
      </c>
      <c r="I5122">
        <v>99.4</v>
      </c>
      <c r="K5122" t="str">
        <f t="shared" si="158"/>
        <v>PSESE.ADT.1524.LT.FE.ZS</v>
      </c>
      <c r="L5122">
        <f t="shared" si="159"/>
        <v>99.333333333333329</v>
      </c>
    </row>
    <row r="5123" spans="1:12" x14ac:dyDescent="0.25">
      <c r="A5123" t="s">
        <v>383</v>
      </c>
      <c r="B5123" t="s">
        <v>79</v>
      </c>
      <c r="C5123" t="s">
        <v>21</v>
      </c>
      <c r="D5123" t="s">
        <v>8</v>
      </c>
      <c r="E5123" t="s">
        <v>281</v>
      </c>
      <c r="F5123">
        <v>24</v>
      </c>
      <c r="G5123">
        <v>23.8</v>
      </c>
      <c r="H5123">
        <v>24.7</v>
      </c>
      <c r="I5123">
        <v>24.5</v>
      </c>
      <c r="K5123" t="str">
        <f t="shared" ref="K5123:K5186" si="160">B5123&amp;D5123</f>
        <v>PSESE.PRM.ENRL.TC.ZS</v>
      </c>
      <c r="L5123">
        <f t="shared" ref="L5123:L5186" si="161">IF(COUNT(F5123:J5123)&gt;0, SUM(F5123:J5123)/COUNT(F5123:J5123), -1)</f>
        <v>24.25</v>
      </c>
    </row>
    <row r="5124" spans="1:12" x14ac:dyDescent="0.25">
      <c r="A5124" t="s">
        <v>383</v>
      </c>
      <c r="B5124" t="s">
        <v>79</v>
      </c>
      <c r="C5124" t="s">
        <v>288</v>
      </c>
      <c r="D5124" t="s">
        <v>396</v>
      </c>
      <c r="E5124" t="s">
        <v>281</v>
      </c>
      <c r="F5124">
        <v>19.899999999999999</v>
      </c>
      <c r="G5124">
        <v>19.600000000000001</v>
      </c>
      <c r="H5124">
        <v>20.100000000000001</v>
      </c>
      <c r="I5124">
        <v>17.3</v>
      </c>
      <c r="K5124" t="str">
        <f t="shared" si="160"/>
        <v>PSESE.SEC.ENRL.TC.ZS</v>
      </c>
      <c r="L5124">
        <f t="shared" si="161"/>
        <v>19.225000000000001</v>
      </c>
    </row>
    <row r="5125" spans="1:12" x14ac:dyDescent="0.25">
      <c r="A5125" t="s">
        <v>383</v>
      </c>
      <c r="B5125" t="s">
        <v>79</v>
      </c>
      <c r="C5125" t="s">
        <v>561</v>
      </c>
      <c r="D5125" t="s">
        <v>236</v>
      </c>
      <c r="E5125" t="s">
        <v>281</v>
      </c>
      <c r="F5125">
        <v>26.1</v>
      </c>
      <c r="G5125">
        <v>28.9</v>
      </c>
      <c r="H5125">
        <v>26.8</v>
      </c>
      <c r="I5125">
        <v>27.9</v>
      </c>
      <c r="K5125" t="str">
        <f t="shared" si="160"/>
        <v>PSESE.TER.ENRL.TC.ZS</v>
      </c>
      <c r="L5125">
        <f t="shared" si="161"/>
        <v>27.424999999999997</v>
      </c>
    </row>
    <row r="5126" spans="1:12" x14ac:dyDescent="0.25">
      <c r="A5126" t="s">
        <v>383</v>
      </c>
      <c r="B5126" t="s">
        <v>79</v>
      </c>
      <c r="C5126" t="s">
        <v>122</v>
      </c>
      <c r="D5126" t="s">
        <v>242</v>
      </c>
      <c r="E5126" t="s">
        <v>281</v>
      </c>
      <c r="F5126">
        <v>55.6</v>
      </c>
      <c r="G5126">
        <v>54.2</v>
      </c>
      <c r="H5126">
        <v>54.2</v>
      </c>
      <c r="I5126">
        <v>54.3</v>
      </c>
      <c r="K5126" t="str">
        <f t="shared" si="160"/>
        <v>PSESE.TER.ENRR.FE</v>
      </c>
      <c r="L5126">
        <f t="shared" si="161"/>
        <v>54.575000000000003</v>
      </c>
    </row>
    <row r="5127" spans="1:12" x14ac:dyDescent="0.25">
      <c r="A5127" t="s">
        <v>383</v>
      </c>
      <c r="B5127" t="s">
        <v>79</v>
      </c>
      <c r="C5127" t="s">
        <v>451</v>
      </c>
      <c r="D5127" t="s">
        <v>508</v>
      </c>
      <c r="E5127" t="s">
        <v>281</v>
      </c>
      <c r="F5127">
        <v>89.9</v>
      </c>
      <c r="G5127">
        <v>91.3</v>
      </c>
      <c r="H5127">
        <v>93.1</v>
      </c>
      <c r="I5127">
        <v>93.9</v>
      </c>
      <c r="K5127" t="str">
        <f t="shared" si="160"/>
        <v>PSESE.SEC.ENRR.FE</v>
      </c>
      <c r="L5127">
        <f t="shared" si="161"/>
        <v>92.049999999999983</v>
      </c>
    </row>
    <row r="5128" spans="1:12" x14ac:dyDescent="0.25">
      <c r="A5128" t="s">
        <v>383</v>
      </c>
      <c r="B5128" t="s">
        <v>79</v>
      </c>
      <c r="C5128" t="s">
        <v>128</v>
      </c>
      <c r="D5128" t="s">
        <v>160</v>
      </c>
      <c r="E5128" t="s">
        <v>281</v>
      </c>
      <c r="F5128">
        <v>97.5</v>
      </c>
      <c r="G5128">
        <v>97.5</v>
      </c>
      <c r="H5128">
        <v>98.8</v>
      </c>
      <c r="I5128">
        <v>98.7</v>
      </c>
      <c r="K5128" t="str">
        <f t="shared" si="160"/>
        <v>PSESE.PRM.ENRR.FE</v>
      </c>
      <c r="L5128">
        <f t="shared" si="161"/>
        <v>98.125</v>
      </c>
    </row>
    <row r="5129" spans="1:12" x14ac:dyDescent="0.25">
      <c r="A5129" t="s">
        <v>383</v>
      </c>
      <c r="B5129" t="s">
        <v>79</v>
      </c>
      <c r="C5129" t="s">
        <v>255</v>
      </c>
      <c r="D5129" t="s">
        <v>146</v>
      </c>
      <c r="E5129" t="s">
        <v>281</v>
      </c>
      <c r="F5129">
        <v>51.7</v>
      </c>
      <c r="G5129">
        <v>51.2</v>
      </c>
      <c r="H5129">
        <v>52.4</v>
      </c>
      <c r="I5129">
        <v>56.7</v>
      </c>
      <c r="K5129" t="str">
        <f t="shared" si="160"/>
        <v>PSESE.SEC.TCHR.FE.ZS</v>
      </c>
      <c r="L5129">
        <f t="shared" si="161"/>
        <v>53</v>
      </c>
    </row>
    <row r="5130" spans="1:12" x14ac:dyDescent="0.25">
      <c r="A5130" t="s">
        <v>383</v>
      </c>
      <c r="B5130" t="s">
        <v>79</v>
      </c>
      <c r="C5130" t="s">
        <v>81</v>
      </c>
      <c r="D5130" t="s">
        <v>552</v>
      </c>
      <c r="E5130" t="s">
        <v>281</v>
      </c>
      <c r="F5130">
        <v>25.1</v>
      </c>
      <c r="G5130">
        <v>24.3</v>
      </c>
      <c r="H5130">
        <v>26.6</v>
      </c>
      <c r="I5130">
        <v>27.6</v>
      </c>
      <c r="K5130" t="str">
        <f t="shared" si="160"/>
        <v>PSESE.TER.TCHR.FE.ZS</v>
      </c>
      <c r="L5130">
        <f t="shared" si="161"/>
        <v>25.9</v>
      </c>
    </row>
    <row r="5131" spans="1:12" x14ac:dyDescent="0.25">
      <c r="A5131" t="s">
        <v>383</v>
      </c>
      <c r="B5131" t="s">
        <v>79</v>
      </c>
      <c r="C5131" t="s">
        <v>517</v>
      </c>
      <c r="D5131" t="s">
        <v>378</v>
      </c>
      <c r="E5131" t="s">
        <v>281</v>
      </c>
      <c r="K5131" t="str">
        <f t="shared" si="160"/>
        <v>PSESG.DMK.SRCR.FN.ZS</v>
      </c>
      <c r="L5131">
        <f t="shared" si="161"/>
        <v>-1</v>
      </c>
    </row>
    <row r="5132" spans="1:12" x14ac:dyDescent="0.25">
      <c r="A5132" t="s">
        <v>383</v>
      </c>
      <c r="B5132" t="s">
        <v>79</v>
      </c>
      <c r="C5132" t="s">
        <v>131</v>
      </c>
      <c r="D5132" t="s">
        <v>523</v>
      </c>
      <c r="E5132" t="s">
        <v>281</v>
      </c>
      <c r="K5132" t="str">
        <f t="shared" si="160"/>
        <v>PSESG.DMK.ALLD.FN.ZS</v>
      </c>
      <c r="L5132">
        <f t="shared" si="161"/>
        <v>-1</v>
      </c>
    </row>
    <row r="5133" spans="1:12" x14ac:dyDescent="0.25">
      <c r="A5133" t="s">
        <v>383</v>
      </c>
      <c r="B5133" t="s">
        <v>79</v>
      </c>
      <c r="C5133" t="s">
        <v>505</v>
      </c>
      <c r="D5133" t="s">
        <v>492</v>
      </c>
      <c r="E5133" t="s">
        <v>281</v>
      </c>
      <c r="K5133" t="str">
        <f t="shared" si="160"/>
        <v>PSESG.VAW.ARGU.ZS</v>
      </c>
      <c r="L5133">
        <f t="shared" si="161"/>
        <v>-1</v>
      </c>
    </row>
    <row r="5134" spans="1:12" x14ac:dyDescent="0.25">
      <c r="A5134" t="s">
        <v>383</v>
      </c>
      <c r="B5134" t="s">
        <v>79</v>
      </c>
      <c r="C5134" t="s">
        <v>199</v>
      </c>
      <c r="D5134" t="s">
        <v>196</v>
      </c>
      <c r="E5134" t="s">
        <v>281</v>
      </c>
      <c r="K5134" t="str">
        <f t="shared" si="160"/>
        <v>PSESG.VAW.BURN.ZS</v>
      </c>
      <c r="L5134">
        <f t="shared" si="161"/>
        <v>-1</v>
      </c>
    </row>
    <row r="5135" spans="1:12" x14ac:dyDescent="0.25">
      <c r="A5135" t="s">
        <v>383</v>
      </c>
      <c r="B5135" t="s">
        <v>79</v>
      </c>
      <c r="C5135" t="s">
        <v>137</v>
      </c>
      <c r="D5135" t="s">
        <v>159</v>
      </c>
      <c r="E5135" t="s">
        <v>281</v>
      </c>
      <c r="K5135" t="str">
        <f t="shared" si="160"/>
        <v>PSESG.VAW.NEGL.ZS</v>
      </c>
      <c r="L5135">
        <f t="shared" si="161"/>
        <v>-1</v>
      </c>
    </row>
    <row r="5136" spans="1:12" x14ac:dyDescent="0.25">
      <c r="A5136" t="s">
        <v>383</v>
      </c>
      <c r="B5136" t="s">
        <v>79</v>
      </c>
      <c r="C5136" t="s">
        <v>327</v>
      </c>
      <c r="D5136" t="s">
        <v>583</v>
      </c>
      <c r="E5136" t="s">
        <v>281</v>
      </c>
      <c r="K5136" t="str">
        <f t="shared" si="160"/>
        <v>PSESG.VAW.GOES.ZS</v>
      </c>
      <c r="L5136">
        <f t="shared" si="161"/>
        <v>-1</v>
      </c>
    </row>
    <row r="5137" spans="1:12" x14ac:dyDescent="0.25">
      <c r="A5137" t="s">
        <v>383</v>
      </c>
      <c r="B5137" t="s">
        <v>79</v>
      </c>
      <c r="C5137" t="s">
        <v>575</v>
      </c>
      <c r="D5137" t="s">
        <v>382</v>
      </c>
      <c r="E5137" t="s">
        <v>281</v>
      </c>
      <c r="K5137" t="str">
        <f t="shared" si="160"/>
        <v>PSESG.VAW.REFU.ZS</v>
      </c>
      <c r="L5137">
        <f t="shared" si="161"/>
        <v>-1</v>
      </c>
    </row>
    <row r="5138" spans="1:12" x14ac:dyDescent="0.25">
      <c r="A5138" t="s">
        <v>398</v>
      </c>
      <c r="B5138" t="s">
        <v>543</v>
      </c>
      <c r="C5138" t="s">
        <v>138</v>
      </c>
      <c r="D5138" t="s">
        <v>211</v>
      </c>
      <c r="E5138" t="s">
        <v>281</v>
      </c>
      <c r="F5138">
        <v>9</v>
      </c>
      <c r="G5138">
        <v>9</v>
      </c>
      <c r="H5138">
        <v>9</v>
      </c>
      <c r="I5138">
        <v>9</v>
      </c>
      <c r="K5138" t="str">
        <f t="shared" si="160"/>
        <v>YEMSE.COM.DURS</v>
      </c>
      <c r="L5138">
        <f t="shared" si="161"/>
        <v>9</v>
      </c>
    </row>
    <row r="5139" spans="1:12" x14ac:dyDescent="0.25">
      <c r="A5139" t="s">
        <v>398</v>
      </c>
      <c r="B5139" t="s">
        <v>543</v>
      </c>
      <c r="C5139" t="s">
        <v>385</v>
      </c>
      <c r="D5139" t="s">
        <v>381</v>
      </c>
      <c r="E5139" t="s">
        <v>281</v>
      </c>
      <c r="K5139" t="str">
        <f t="shared" si="160"/>
        <v>YEMSE.ADT.LITR.FE.ZS</v>
      </c>
      <c r="L5139">
        <f t="shared" si="161"/>
        <v>-1</v>
      </c>
    </row>
    <row r="5140" spans="1:12" x14ac:dyDescent="0.25">
      <c r="A5140" t="s">
        <v>398</v>
      </c>
      <c r="B5140" t="s">
        <v>543</v>
      </c>
      <c r="C5140" t="s">
        <v>563</v>
      </c>
      <c r="D5140" t="s">
        <v>526</v>
      </c>
      <c r="E5140" t="s">
        <v>281</v>
      </c>
      <c r="K5140" t="str">
        <f t="shared" si="160"/>
        <v>YEMSE.XPD.CPRM.ZS</v>
      </c>
      <c r="L5140">
        <f t="shared" si="161"/>
        <v>-1</v>
      </c>
    </row>
    <row r="5141" spans="1:12" x14ac:dyDescent="0.25">
      <c r="A5141" t="s">
        <v>398</v>
      </c>
      <c r="B5141" t="s">
        <v>543</v>
      </c>
      <c r="C5141" t="s">
        <v>322</v>
      </c>
      <c r="D5141" t="s">
        <v>69</v>
      </c>
      <c r="E5141" t="s">
        <v>281</v>
      </c>
      <c r="K5141" t="str">
        <f t="shared" si="160"/>
        <v>YEMSE.XPD.CSEC.ZS</v>
      </c>
      <c r="L5141">
        <f t="shared" si="161"/>
        <v>-1</v>
      </c>
    </row>
    <row r="5142" spans="1:12" x14ac:dyDescent="0.25">
      <c r="A5142" t="s">
        <v>398</v>
      </c>
      <c r="B5142" t="s">
        <v>543</v>
      </c>
      <c r="C5142" t="s">
        <v>95</v>
      </c>
      <c r="D5142" t="s">
        <v>203</v>
      </c>
      <c r="E5142" t="s">
        <v>281</v>
      </c>
      <c r="K5142" t="str">
        <f t="shared" si="160"/>
        <v>YEMSE.XPD.CTER.ZS</v>
      </c>
      <c r="L5142">
        <f t="shared" si="161"/>
        <v>-1</v>
      </c>
    </row>
    <row r="5143" spans="1:12" x14ac:dyDescent="0.25">
      <c r="A5143" t="s">
        <v>398</v>
      </c>
      <c r="B5143" t="s">
        <v>543</v>
      </c>
      <c r="C5143" t="s">
        <v>150</v>
      </c>
      <c r="D5143" t="s">
        <v>201</v>
      </c>
      <c r="E5143" t="s">
        <v>281</v>
      </c>
      <c r="K5143" t="str">
        <f t="shared" si="160"/>
        <v>YEMSE.XPD.PRIM.PC.ZS</v>
      </c>
      <c r="L5143">
        <f t="shared" si="161"/>
        <v>-1</v>
      </c>
    </row>
    <row r="5144" spans="1:12" x14ac:dyDescent="0.25">
      <c r="A5144" t="s">
        <v>398</v>
      </c>
      <c r="B5144" t="s">
        <v>543</v>
      </c>
      <c r="C5144" t="s">
        <v>585</v>
      </c>
      <c r="D5144" t="s">
        <v>580</v>
      </c>
      <c r="E5144" t="s">
        <v>281</v>
      </c>
      <c r="K5144" t="str">
        <f t="shared" si="160"/>
        <v>YEMSE.XPD.SECO.PC.ZS</v>
      </c>
      <c r="L5144">
        <f t="shared" si="161"/>
        <v>-1</v>
      </c>
    </row>
    <row r="5145" spans="1:12" x14ac:dyDescent="0.25">
      <c r="A5145" t="s">
        <v>398</v>
      </c>
      <c r="B5145" t="s">
        <v>543</v>
      </c>
      <c r="C5145" t="s">
        <v>539</v>
      </c>
      <c r="D5145" t="s">
        <v>558</v>
      </c>
      <c r="E5145" t="s">
        <v>281</v>
      </c>
      <c r="K5145" t="str">
        <f t="shared" si="160"/>
        <v>YEMSE.XPD.TERT.PC.ZS</v>
      </c>
      <c r="L5145">
        <f t="shared" si="161"/>
        <v>-1</v>
      </c>
    </row>
    <row r="5146" spans="1:12" x14ac:dyDescent="0.25">
      <c r="A5146" t="s">
        <v>398</v>
      </c>
      <c r="B5146" t="s">
        <v>543</v>
      </c>
      <c r="C5146" t="s">
        <v>504</v>
      </c>
      <c r="D5146" t="s">
        <v>581</v>
      </c>
      <c r="E5146" t="s">
        <v>281</v>
      </c>
      <c r="K5146" t="str">
        <f t="shared" si="160"/>
        <v>YEMSE.ADT.1524.LT.FE.ZS</v>
      </c>
      <c r="L5146">
        <f t="shared" si="161"/>
        <v>-1</v>
      </c>
    </row>
    <row r="5147" spans="1:12" x14ac:dyDescent="0.25">
      <c r="A5147" t="s">
        <v>398</v>
      </c>
      <c r="B5147" t="s">
        <v>543</v>
      </c>
      <c r="C5147" t="s">
        <v>21</v>
      </c>
      <c r="D5147" t="s">
        <v>8</v>
      </c>
      <c r="E5147" t="s">
        <v>281</v>
      </c>
      <c r="G5147">
        <v>26.9</v>
      </c>
      <c r="K5147" t="str">
        <f t="shared" si="160"/>
        <v>YEMSE.PRM.ENRL.TC.ZS</v>
      </c>
      <c r="L5147">
        <f t="shared" si="161"/>
        <v>26.9</v>
      </c>
    </row>
    <row r="5148" spans="1:12" x14ac:dyDescent="0.25">
      <c r="A5148" t="s">
        <v>398</v>
      </c>
      <c r="B5148" t="s">
        <v>543</v>
      </c>
      <c r="C5148" t="s">
        <v>288</v>
      </c>
      <c r="D5148" t="s">
        <v>396</v>
      </c>
      <c r="E5148" t="s">
        <v>281</v>
      </c>
      <c r="K5148" t="str">
        <f t="shared" si="160"/>
        <v>YEMSE.SEC.ENRL.TC.ZS</v>
      </c>
      <c r="L5148">
        <f t="shared" si="161"/>
        <v>-1</v>
      </c>
    </row>
    <row r="5149" spans="1:12" x14ac:dyDescent="0.25">
      <c r="A5149" t="s">
        <v>398</v>
      </c>
      <c r="B5149" t="s">
        <v>543</v>
      </c>
      <c r="C5149" t="s">
        <v>561</v>
      </c>
      <c r="D5149" t="s">
        <v>236</v>
      </c>
      <c r="E5149" t="s">
        <v>281</v>
      </c>
      <c r="K5149" t="str">
        <f t="shared" si="160"/>
        <v>YEMSE.TER.ENRL.TC.ZS</v>
      </c>
      <c r="L5149">
        <f t="shared" si="161"/>
        <v>-1</v>
      </c>
    </row>
    <row r="5150" spans="1:12" x14ac:dyDescent="0.25">
      <c r="A5150" t="s">
        <v>398</v>
      </c>
      <c r="B5150" t="s">
        <v>543</v>
      </c>
      <c r="C5150" t="s">
        <v>122</v>
      </c>
      <c r="D5150" t="s">
        <v>242</v>
      </c>
      <c r="E5150" t="s">
        <v>281</v>
      </c>
      <c r="K5150" t="str">
        <f t="shared" si="160"/>
        <v>YEMSE.TER.ENRR.FE</v>
      </c>
      <c r="L5150">
        <f t="shared" si="161"/>
        <v>-1</v>
      </c>
    </row>
    <row r="5151" spans="1:12" x14ac:dyDescent="0.25">
      <c r="A5151" t="s">
        <v>398</v>
      </c>
      <c r="B5151" t="s">
        <v>543</v>
      </c>
      <c r="C5151" t="s">
        <v>451</v>
      </c>
      <c r="D5151" t="s">
        <v>508</v>
      </c>
      <c r="E5151" t="s">
        <v>281</v>
      </c>
      <c r="G5151">
        <v>43.3</v>
      </c>
      <c r="K5151" t="str">
        <f t="shared" si="160"/>
        <v>YEMSE.SEC.ENRR.FE</v>
      </c>
      <c r="L5151">
        <f t="shared" si="161"/>
        <v>43.3</v>
      </c>
    </row>
    <row r="5152" spans="1:12" x14ac:dyDescent="0.25">
      <c r="A5152" t="s">
        <v>398</v>
      </c>
      <c r="B5152" t="s">
        <v>543</v>
      </c>
      <c r="C5152" t="s">
        <v>128</v>
      </c>
      <c r="D5152" t="s">
        <v>160</v>
      </c>
      <c r="E5152" t="s">
        <v>281</v>
      </c>
      <c r="G5152">
        <v>87.1</v>
      </c>
      <c r="K5152" t="str">
        <f t="shared" si="160"/>
        <v>YEMSE.PRM.ENRR.FE</v>
      </c>
      <c r="L5152">
        <f t="shared" si="161"/>
        <v>87.1</v>
      </c>
    </row>
    <row r="5153" spans="1:12" x14ac:dyDescent="0.25">
      <c r="A5153" t="s">
        <v>398</v>
      </c>
      <c r="B5153" t="s">
        <v>543</v>
      </c>
      <c r="C5153" t="s">
        <v>255</v>
      </c>
      <c r="D5153" t="s">
        <v>146</v>
      </c>
      <c r="E5153" t="s">
        <v>281</v>
      </c>
      <c r="K5153" t="str">
        <f t="shared" si="160"/>
        <v>YEMSE.SEC.TCHR.FE.ZS</v>
      </c>
      <c r="L5153">
        <f t="shared" si="161"/>
        <v>-1</v>
      </c>
    </row>
    <row r="5154" spans="1:12" x14ac:dyDescent="0.25">
      <c r="A5154" t="s">
        <v>398</v>
      </c>
      <c r="B5154" t="s">
        <v>543</v>
      </c>
      <c r="C5154" t="s">
        <v>81</v>
      </c>
      <c r="D5154" t="s">
        <v>552</v>
      </c>
      <c r="E5154" t="s">
        <v>281</v>
      </c>
      <c r="K5154" t="str">
        <f t="shared" si="160"/>
        <v>YEMSE.TER.TCHR.FE.ZS</v>
      </c>
      <c r="L5154">
        <f t="shared" si="161"/>
        <v>-1</v>
      </c>
    </row>
    <row r="5155" spans="1:12" x14ac:dyDescent="0.25">
      <c r="A5155" t="s">
        <v>398</v>
      </c>
      <c r="B5155" t="s">
        <v>543</v>
      </c>
      <c r="C5155" t="s">
        <v>517</v>
      </c>
      <c r="D5155" t="s">
        <v>378</v>
      </c>
      <c r="E5155" t="s">
        <v>281</v>
      </c>
      <c r="K5155" t="str">
        <f t="shared" si="160"/>
        <v>YEMSG.DMK.SRCR.FN.ZS</v>
      </c>
      <c r="L5155">
        <f t="shared" si="161"/>
        <v>-1</v>
      </c>
    </row>
    <row r="5156" spans="1:12" x14ac:dyDescent="0.25">
      <c r="A5156" t="s">
        <v>398</v>
      </c>
      <c r="B5156" t="s">
        <v>543</v>
      </c>
      <c r="C5156" t="s">
        <v>131</v>
      </c>
      <c r="D5156" t="s">
        <v>523</v>
      </c>
      <c r="E5156" t="s">
        <v>281</v>
      </c>
      <c r="K5156" t="str">
        <f t="shared" si="160"/>
        <v>YEMSG.DMK.ALLD.FN.ZS</v>
      </c>
      <c r="L5156">
        <f t="shared" si="161"/>
        <v>-1</v>
      </c>
    </row>
    <row r="5157" spans="1:12" x14ac:dyDescent="0.25">
      <c r="A5157" t="s">
        <v>398</v>
      </c>
      <c r="B5157" t="s">
        <v>543</v>
      </c>
      <c r="C5157" t="s">
        <v>505</v>
      </c>
      <c r="D5157" t="s">
        <v>492</v>
      </c>
      <c r="E5157" t="s">
        <v>281</v>
      </c>
      <c r="K5157" t="str">
        <f t="shared" si="160"/>
        <v>YEMSG.VAW.ARGU.ZS</v>
      </c>
      <c r="L5157">
        <f t="shared" si="161"/>
        <v>-1</v>
      </c>
    </row>
    <row r="5158" spans="1:12" x14ac:dyDescent="0.25">
      <c r="A5158" t="s">
        <v>398</v>
      </c>
      <c r="B5158" t="s">
        <v>543</v>
      </c>
      <c r="C5158" t="s">
        <v>199</v>
      </c>
      <c r="D5158" t="s">
        <v>196</v>
      </c>
      <c r="E5158" t="s">
        <v>281</v>
      </c>
      <c r="K5158" t="str">
        <f t="shared" si="160"/>
        <v>YEMSG.VAW.BURN.ZS</v>
      </c>
      <c r="L5158">
        <f t="shared" si="161"/>
        <v>-1</v>
      </c>
    </row>
    <row r="5159" spans="1:12" x14ac:dyDescent="0.25">
      <c r="A5159" t="s">
        <v>398</v>
      </c>
      <c r="B5159" t="s">
        <v>543</v>
      </c>
      <c r="C5159" t="s">
        <v>137</v>
      </c>
      <c r="D5159" t="s">
        <v>159</v>
      </c>
      <c r="E5159" t="s">
        <v>281</v>
      </c>
      <c r="K5159" t="str">
        <f t="shared" si="160"/>
        <v>YEMSG.VAW.NEGL.ZS</v>
      </c>
      <c r="L5159">
        <f t="shared" si="161"/>
        <v>-1</v>
      </c>
    </row>
    <row r="5160" spans="1:12" x14ac:dyDescent="0.25">
      <c r="A5160" t="s">
        <v>398</v>
      </c>
      <c r="B5160" t="s">
        <v>543</v>
      </c>
      <c r="C5160" t="s">
        <v>327</v>
      </c>
      <c r="D5160" t="s">
        <v>583</v>
      </c>
      <c r="E5160" t="s">
        <v>281</v>
      </c>
      <c r="K5160" t="str">
        <f t="shared" si="160"/>
        <v>YEMSG.VAW.GOES.ZS</v>
      </c>
      <c r="L5160">
        <f t="shared" si="161"/>
        <v>-1</v>
      </c>
    </row>
    <row r="5161" spans="1:12" x14ac:dyDescent="0.25">
      <c r="A5161" t="s">
        <v>398</v>
      </c>
      <c r="B5161" t="s">
        <v>543</v>
      </c>
      <c r="C5161" t="s">
        <v>575</v>
      </c>
      <c r="D5161" t="s">
        <v>382</v>
      </c>
      <c r="E5161" t="s">
        <v>281</v>
      </c>
      <c r="K5161" t="str">
        <f t="shared" si="160"/>
        <v>YEMSG.VAW.REFU.ZS</v>
      </c>
      <c r="L5161">
        <f t="shared" si="161"/>
        <v>-1</v>
      </c>
    </row>
    <row r="5162" spans="1:12" x14ac:dyDescent="0.25">
      <c r="A5162" t="s">
        <v>84</v>
      </c>
      <c r="B5162" t="s">
        <v>59</v>
      </c>
      <c r="C5162" t="s">
        <v>138</v>
      </c>
      <c r="D5162" t="s">
        <v>211</v>
      </c>
      <c r="E5162" t="s">
        <v>281</v>
      </c>
      <c r="F5162">
        <v>7</v>
      </c>
      <c r="G5162">
        <v>7</v>
      </c>
      <c r="H5162">
        <v>7</v>
      </c>
      <c r="I5162">
        <v>7</v>
      </c>
      <c r="K5162" t="str">
        <f t="shared" si="160"/>
        <v>ZMBSE.COM.DURS</v>
      </c>
      <c r="L5162">
        <f t="shared" si="161"/>
        <v>7</v>
      </c>
    </row>
    <row r="5163" spans="1:12" x14ac:dyDescent="0.25">
      <c r="A5163" t="s">
        <v>84</v>
      </c>
      <c r="B5163" t="s">
        <v>59</v>
      </c>
      <c r="C5163" t="s">
        <v>385</v>
      </c>
      <c r="D5163" t="s">
        <v>381</v>
      </c>
      <c r="E5163" t="s">
        <v>281</v>
      </c>
      <c r="I5163">
        <v>83.1</v>
      </c>
      <c r="K5163" t="str">
        <f t="shared" si="160"/>
        <v>ZMBSE.ADT.LITR.FE.ZS</v>
      </c>
      <c r="L5163">
        <f t="shared" si="161"/>
        <v>83.1</v>
      </c>
    </row>
    <row r="5164" spans="1:12" x14ac:dyDescent="0.25">
      <c r="A5164" t="s">
        <v>84</v>
      </c>
      <c r="B5164" t="s">
        <v>59</v>
      </c>
      <c r="C5164" t="s">
        <v>563</v>
      </c>
      <c r="D5164" t="s">
        <v>526</v>
      </c>
      <c r="E5164" t="s">
        <v>281</v>
      </c>
      <c r="K5164" t="str">
        <f t="shared" si="160"/>
        <v>ZMBSE.XPD.CPRM.ZS</v>
      </c>
      <c r="L5164">
        <f t="shared" si="161"/>
        <v>-1</v>
      </c>
    </row>
    <row r="5165" spans="1:12" x14ac:dyDescent="0.25">
      <c r="A5165" t="s">
        <v>84</v>
      </c>
      <c r="B5165" t="s">
        <v>59</v>
      </c>
      <c r="C5165" t="s">
        <v>322</v>
      </c>
      <c r="D5165" t="s">
        <v>69</v>
      </c>
      <c r="E5165" t="s">
        <v>281</v>
      </c>
      <c r="K5165" t="str">
        <f t="shared" si="160"/>
        <v>ZMBSE.XPD.CSEC.ZS</v>
      </c>
      <c r="L5165">
        <f t="shared" si="161"/>
        <v>-1</v>
      </c>
    </row>
    <row r="5166" spans="1:12" x14ac:dyDescent="0.25">
      <c r="A5166" t="s">
        <v>84</v>
      </c>
      <c r="B5166" t="s">
        <v>59</v>
      </c>
      <c r="C5166" t="s">
        <v>95</v>
      </c>
      <c r="D5166" t="s">
        <v>203</v>
      </c>
      <c r="E5166" t="s">
        <v>281</v>
      </c>
      <c r="K5166" t="str">
        <f t="shared" si="160"/>
        <v>ZMBSE.XPD.CTER.ZS</v>
      </c>
      <c r="L5166">
        <f t="shared" si="161"/>
        <v>-1</v>
      </c>
    </row>
    <row r="5167" spans="1:12" x14ac:dyDescent="0.25">
      <c r="A5167" t="s">
        <v>84</v>
      </c>
      <c r="B5167" t="s">
        <v>59</v>
      </c>
      <c r="C5167" t="s">
        <v>150</v>
      </c>
      <c r="D5167" t="s">
        <v>201</v>
      </c>
      <c r="E5167" t="s">
        <v>281</v>
      </c>
      <c r="K5167" t="str">
        <f t="shared" si="160"/>
        <v>ZMBSE.XPD.PRIM.PC.ZS</v>
      </c>
      <c r="L5167">
        <f t="shared" si="161"/>
        <v>-1</v>
      </c>
    </row>
    <row r="5168" spans="1:12" x14ac:dyDescent="0.25">
      <c r="A5168" t="s">
        <v>84</v>
      </c>
      <c r="B5168" t="s">
        <v>59</v>
      </c>
      <c r="C5168" t="s">
        <v>585</v>
      </c>
      <c r="D5168" t="s">
        <v>580</v>
      </c>
      <c r="E5168" t="s">
        <v>281</v>
      </c>
      <c r="K5168" t="str">
        <f t="shared" si="160"/>
        <v>ZMBSE.XPD.SECO.PC.ZS</v>
      </c>
      <c r="L5168">
        <f t="shared" si="161"/>
        <v>-1</v>
      </c>
    </row>
    <row r="5169" spans="1:12" x14ac:dyDescent="0.25">
      <c r="A5169" t="s">
        <v>84</v>
      </c>
      <c r="B5169" t="s">
        <v>59</v>
      </c>
      <c r="C5169" t="s">
        <v>539</v>
      </c>
      <c r="D5169" t="s">
        <v>558</v>
      </c>
      <c r="E5169" t="s">
        <v>281</v>
      </c>
      <c r="K5169" t="str">
        <f t="shared" si="160"/>
        <v>ZMBSE.XPD.TERT.PC.ZS</v>
      </c>
      <c r="L5169">
        <f t="shared" si="161"/>
        <v>-1</v>
      </c>
    </row>
    <row r="5170" spans="1:12" x14ac:dyDescent="0.25">
      <c r="A5170" t="s">
        <v>84</v>
      </c>
      <c r="B5170" t="s">
        <v>59</v>
      </c>
      <c r="C5170" t="s">
        <v>504</v>
      </c>
      <c r="D5170" t="s">
        <v>581</v>
      </c>
      <c r="E5170" t="s">
        <v>281</v>
      </c>
      <c r="I5170">
        <v>91.6</v>
      </c>
      <c r="K5170" t="str">
        <f t="shared" si="160"/>
        <v>ZMBSE.ADT.1524.LT.FE.ZS</v>
      </c>
      <c r="L5170">
        <f t="shared" si="161"/>
        <v>91.6</v>
      </c>
    </row>
    <row r="5171" spans="1:12" x14ac:dyDescent="0.25">
      <c r="A5171" t="s">
        <v>84</v>
      </c>
      <c r="B5171" t="s">
        <v>59</v>
      </c>
      <c r="C5171" t="s">
        <v>21</v>
      </c>
      <c r="D5171" t="s">
        <v>8</v>
      </c>
      <c r="E5171" t="s">
        <v>281</v>
      </c>
      <c r="F5171">
        <v>42.7</v>
      </c>
      <c r="G5171">
        <v>43.3</v>
      </c>
      <c r="H5171">
        <v>42.1</v>
      </c>
      <c r="K5171" t="str">
        <f t="shared" si="160"/>
        <v>ZMBSE.PRM.ENRL.TC.ZS</v>
      </c>
      <c r="L5171">
        <f t="shared" si="161"/>
        <v>42.699999999999996</v>
      </c>
    </row>
    <row r="5172" spans="1:12" x14ac:dyDescent="0.25">
      <c r="A5172" t="s">
        <v>84</v>
      </c>
      <c r="B5172" t="s">
        <v>59</v>
      </c>
      <c r="C5172" t="s">
        <v>288</v>
      </c>
      <c r="D5172" t="s">
        <v>396</v>
      </c>
      <c r="E5172" t="s">
        <v>281</v>
      </c>
      <c r="K5172" t="str">
        <f t="shared" si="160"/>
        <v>ZMBSE.SEC.ENRL.TC.ZS</v>
      </c>
      <c r="L5172">
        <f t="shared" si="161"/>
        <v>-1</v>
      </c>
    </row>
    <row r="5173" spans="1:12" x14ac:dyDescent="0.25">
      <c r="A5173" t="s">
        <v>84</v>
      </c>
      <c r="B5173" t="s">
        <v>59</v>
      </c>
      <c r="C5173" t="s">
        <v>561</v>
      </c>
      <c r="D5173" t="s">
        <v>236</v>
      </c>
      <c r="E5173" t="s">
        <v>281</v>
      </c>
      <c r="K5173" t="str">
        <f t="shared" si="160"/>
        <v>ZMBSE.TER.ENRL.TC.ZS</v>
      </c>
      <c r="L5173">
        <f t="shared" si="161"/>
        <v>-1</v>
      </c>
    </row>
    <row r="5174" spans="1:12" x14ac:dyDescent="0.25">
      <c r="A5174" t="s">
        <v>84</v>
      </c>
      <c r="B5174" t="s">
        <v>59</v>
      </c>
      <c r="C5174" t="s">
        <v>122</v>
      </c>
      <c r="D5174" t="s">
        <v>242</v>
      </c>
      <c r="E5174" t="s">
        <v>281</v>
      </c>
      <c r="K5174" t="str">
        <f t="shared" si="160"/>
        <v>ZMBSE.TER.ENRR.FE</v>
      </c>
      <c r="L5174">
        <f t="shared" si="161"/>
        <v>-1</v>
      </c>
    </row>
    <row r="5175" spans="1:12" x14ac:dyDescent="0.25">
      <c r="A5175" t="s">
        <v>84</v>
      </c>
      <c r="B5175" t="s">
        <v>59</v>
      </c>
      <c r="C5175" t="s">
        <v>451</v>
      </c>
      <c r="D5175" t="s">
        <v>508</v>
      </c>
      <c r="E5175" t="s">
        <v>281</v>
      </c>
      <c r="K5175" t="str">
        <f t="shared" si="160"/>
        <v>ZMBSE.SEC.ENRR.FE</v>
      </c>
      <c r="L5175">
        <f t="shared" si="161"/>
        <v>-1</v>
      </c>
    </row>
    <row r="5176" spans="1:12" x14ac:dyDescent="0.25">
      <c r="A5176" t="s">
        <v>84</v>
      </c>
      <c r="B5176" t="s">
        <v>59</v>
      </c>
      <c r="C5176" t="s">
        <v>128</v>
      </c>
      <c r="D5176" t="s">
        <v>160</v>
      </c>
      <c r="E5176" t="s">
        <v>281</v>
      </c>
      <c r="F5176">
        <v>101.6</v>
      </c>
      <c r="G5176">
        <v>99.6</v>
      </c>
      <c r="H5176">
        <v>99.9</v>
      </c>
      <c r="K5176" t="str">
        <f t="shared" si="160"/>
        <v>ZMBSE.PRM.ENRR.FE</v>
      </c>
      <c r="L5176">
        <f t="shared" si="161"/>
        <v>100.36666666666667</v>
      </c>
    </row>
    <row r="5177" spans="1:12" x14ac:dyDescent="0.25">
      <c r="A5177" t="s">
        <v>84</v>
      </c>
      <c r="B5177" t="s">
        <v>59</v>
      </c>
      <c r="C5177" t="s">
        <v>255</v>
      </c>
      <c r="D5177" t="s">
        <v>146</v>
      </c>
      <c r="E5177" t="s">
        <v>281</v>
      </c>
      <c r="K5177" t="str">
        <f t="shared" si="160"/>
        <v>ZMBSE.SEC.TCHR.FE.ZS</v>
      </c>
      <c r="L5177">
        <f t="shared" si="161"/>
        <v>-1</v>
      </c>
    </row>
    <row r="5178" spans="1:12" x14ac:dyDescent="0.25">
      <c r="A5178" t="s">
        <v>84</v>
      </c>
      <c r="B5178" t="s">
        <v>59</v>
      </c>
      <c r="C5178" t="s">
        <v>81</v>
      </c>
      <c r="D5178" t="s">
        <v>552</v>
      </c>
      <c r="E5178" t="s">
        <v>281</v>
      </c>
      <c r="K5178" t="str">
        <f t="shared" si="160"/>
        <v>ZMBSE.TER.TCHR.FE.ZS</v>
      </c>
      <c r="L5178">
        <f t="shared" si="161"/>
        <v>-1</v>
      </c>
    </row>
    <row r="5179" spans="1:12" x14ac:dyDescent="0.25">
      <c r="A5179" t="s">
        <v>84</v>
      </c>
      <c r="B5179" t="s">
        <v>59</v>
      </c>
      <c r="C5179" t="s">
        <v>517</v>
      </c>
      <c r="D5179" t="s">
        <v>378</v>
      </c>
      <c r="E5179" t="s">
        <v>281</v>
      </c>
      <c r="K5179" t="str">
        <f t="shared" si="160"/>
        <v>ZMBSG.DMK.SRCR.FN.ZS</v>
      </c>
      <c r="L5179">
        <f t="shared" si="161"/>
        <v>-1</v>
      </c>
    </row>
    <row r="5180" spans="1:12" x14ac:dyDescent="0.25">
      <c r="A5180" t="s">
        <v>84</v>
      </c>
      <c r="B5180" t="s">
        <v>59</v>
      </c>
      <c r="C5180" t="s">
        <v>131</v>
      </c>
      <c r="D5180" t="s">
        <v>523</v>
      </c>
      <c r="E5180" t="s">
        <v>281</v>
      </c>
      <c r="K5180" t="str">
        <f t="shared" si="160"/>
        <v>ZMBSG.DMK.ALLD.FN.ZS</v>
      </c>
      <c r="L5180">
        <f t="shared" si="161"/>
        <v>-1</v>
      </c>
    </row>
    <row r="5181" spans="1:12" x14ac:dyDescent="0.25">
      <c r="A5181" t="s">
        <v>84</v>
      </c>
      <c r="B5181" t="s">
        <v>59</v>
      </c>
      <c r="C5181" t="s">
        <v>505</v>
      </c>
      <c r="D5181" t="s">
        <v>492</v>
      </c>
      <c r="E5181" t="s">
        <v>281</v>
      </c>
      <c r="K5181" t="str">
        <f t="shared" si="160"/>
        <v>ZMBSG.VAW.ARGU.ZS</v>
      </c>
      <c r="L5181">
        <f t="shared" si="161"/>
        <v>-1</v>
      </c>
    </row>
    <row r="5182" spans="1:12" x14ac:dyDescent="0.25">
      <c r="A5182" t="s">
        <v>84</v>
      </c>
      <c r="B5182" t="s">
        <v>59</v>
      </c>
      <c r="C5182" t="s">
        <v>199</v>
      </c>
      <c r="D5182" t="s">
        <v>196</v>
      </c>
      <c r="E5182" t="s">
        <v>281</v>
      </c>
      <c r="K5182" t="str">
        <f t="shared" si="160"/>
        <v>ZMBSG.VAW.BURN.ZS</v>
      </c>
      <c r="L5182">
        <f t="shared" si="161"/>
        <v>-1</v>
      </c>
    </row>
    <row r="5183" spans="1:12" x14ac:dyDescent="0.25">
      <c r="A5183" t="s">
        <v>84</v>
      </c>
      <c r="B5183" t="s">
        <v>59</v>
      </c>
      <c r="C5183" t="s">
        <v>137</v>
      </c>
      <c r="D5183" t="s">
        <v>159</v>
      </c>
      <c r="E5183" t="s">
        <v>281</v>
      </c>
      <c r="K5183" t="str">
        <f t="shared" si="160"/>
        <v>ZMBSG.VAW.NEGL.ZS</v>
      </c>
      <c r="L5183">
        <f t="shared" si="161"/>
        <v>-1</v>
      </c>
    </row>
    <row r="5184" spans="1:12" x14ac:dyDescent="0.25">
      <c r="A5184" t="s">
        <v>84</v>
      </c>
      <c r="B5184" t="s">
        <v>59</v>
      </c>
      <c r="C5184" t="s">
        <v>327</v>
      </c>
      <c r="D5184" t="s">
        <v>583</v>
      </c>
      <c r="E5184" t="s">
        <v>281</v>
      </c>
      <c r="K5184" t="str">
        <f t="shared" si="160"/>
        <v>ZMBSG.VAW.GOES.ZS</v>
      </c>
      <c r="L5184">
        <f t="shared" si="161"/>
        <v>-1</v>
      </c>
    </row>
    <row r="5185" spans="1:12" x14ac:dyDescent="0.25">
      <c r="A5185" t="s">
        <v>84</v>
      </c>
      <c r="B5185" t="s">
        <v>59</v>
      </c>
      <c r="C5185" t="s">
        <v>575</v>
      </c>
      <c r="D5185" t="s">
        <v>382</v>
      </c>
      <c r="E5185" t="s">
        <v>281</v>
      </c>
      <c r="K5185" t="str">
        <f t="shared" si="160"/>
        <v>ZMBSG.VAW.REFU.ZS</v>
      </c>
      <c r="L5185">
        <f t="shared" si="161"/>
        <v>-1</v>
      </c>
    </row>
    <row r="5186" spans="1:12" x14ac:dyDescent="0.25">
      <c r="A5186" t="s">
        <v>501</v>
      </c>
      <c r="B5186" t="s">
        <v>542</v>
      </c>
      <c r="C5186" t="s">
        <v>138</v>
      </c>
      <c r="D5186" t="s">
        <v>211</v>
      </c>
      <c r="E5186" t="s">
        <v>281</v>
      </c>
      <c r="F5186">
        <v>7</v>
      </c>
      <c r="G5186">
        <v>7</v>
      </c>
      <c r="H5186">
        <v>7</v>
      </c>
      <c r="I5186">
        <v>7</v>
      </c>
      <c r="K5186" t="str">
        <f t="shared" si="160"/>
        <v>ZWESE.COM.DURS</v>
      </c>
      <c r="L5186">
        <f t="shared" si="161"/>
        <v>7</v>
      </c>
    </row>
    <row r="5187" spans="1:12" x14ac:dyDescent="0.25">
      <c r="A5187" t="s">
        <v>501</v>
      </c>
      <c r="B5187" t="s">
        <v>542</v>
      </c>
      <c r="C5187" t="s">
        <v>385</v>
      </c>
      <c r="D5187" t="s">
        <v>381</v>
      </c>
      <c r="E5187" t="s">
        <v>281</v>
      </c>
      <c r="K5187" t="str">
        <f t="shared" ref="K5187:K5250" si="162">B5187&amp;D5187</f>
        <v>ZWESE.ADT.LITR.FE.ZS</v>
      </c>
      <c r="L5187">
        <f t="shared" ref="L5187:L5250" si="163">IF(COUNT(F5187:J5187)&gt;0, SUM(F5187:J5187)/COUNT(F5187:J5187), -1)</f>
        <v>-1</v>
      </c>
    </row>
    <row r="5188" spans="1:12" x14ac:dyDescent="0.25">
      <c r="A5188" t="s">
        <v>501</v>
      </c>
      <c r="B5188" t="s">
        <v>542</v>
      </c>
      <c r="C5188" t="s">
        <v>563</v>
      </c>
      <c r="D5188" t="s">
        <v>526</v>
      </c>
      <c r="E5188" t="s">
        <v>281</v>
      </c>
      <c r="K5188" t="str">
        <f t="shared" si="162"/>
        <v>ZWESE.XPD.CPRM.ZS</v>
      </c>
      <c r="L5188">
        <f t="shared" si="163"/>
        <v>-1</v>
      </c>
    </row>
    <row r="5189" spans="1:12" x14ac:dyDescent="0.25">
      <c r="A5189" t="s">
        <v>501</v>
      </c>
      <c r="B5189" t="s">
        <v>542</v>
      </c>
      <c r="C5189" t="s">
        <v>322</v>
      </c>
      <c r="D5189" t="s">
        <v>69</v>
      </c>
      <c r="E5189" t="s">
        <v>281</v>
      </c>
      <c r="K5189" t="str">
        <f t="shared" si="162"/>
        <v>ZWESE.XPD.CSEC.ZS</v>
      </c>
      <c r="L5189">
        <f t="shared" si="163"/>
        <v>-1</v>
      </c>
    </row>
    <row r="5190" spans="1:12" x14ac:dyDescent="0.25">
      <c r="A5190" t="s">
        <v>501</v>
      </c>
      <c r="B5190" t="s">
        <v>542</v>
      </c>
      <c r="C5190" t="s">
        <v>95</v>
      </c>
      <c r="D5190" t="s">
        <v>203</v>
      </c>
      <c r="E5190" t="s">
        <v>281</v>
      </c>
      <c r="K5190" t="str">
        <f t="shared" si="162"/>
        <v>ZWESE.XPD.CTER.ZS</v>
      </c>
      <c r="L5190">
        <f t="shared" si="163"/>
        <v>-1</v>
      </c>
    </row>
    <row r="5191" spans="1:12" x14ac:dyDescent="0.25">
      <c r="A5191" t="s">
        <v>501</v>
      </c>
      <c r="B5191" t="s">
        <v>542</v>
      </c>
      <c r="C5191" t="s">
        <v>150</v>
      </c>
      <c r="D5191" t="s">
        <v>201</v>
      </c>
      <c r="E5191" t="s">
        <v>281</v>
      </c>
      <c r="K5191" t="str">
        <f t="shared" si="162"/>
        <v>ZWESE.XPD.PRIM.PC.ZS</v>
      </c>
      <c r="L5191">
        <f t="shared" si="163"/>
        <v>-1</v>
      </c>
    </row>
    <row r="5192" spans="1:12" x14ac:dyDescent="0.25">
      <c r="A5192" t="s">
        <v>501</v>
      </c>
      <c r="B5192" t="s">
        <v>542</v>
      </c>
      <c r="C5192" t="s">
        <v>585</v>
      </c>
      <c r="D5192" t="s">
        <v>580</v>
      </c>
      <c r="E5192" t="s">
        <v>281</v>
      </c>
      <c r="K5192" t="str">
        <f t="shared" si="162"/>
        <v>ZWESE.XPD.SECO.PC.ZS</v>
      </c>
      <c r="L5192">
        <f t="shared" si="163"/>
        <v>-1</v>
      </c>
    </row>
    <row r="5193" spans="1:12" x14ac:dyDescent="0.25">
      <c r="A5193" t="s">
        <v>501</v>
      </c>
      <c r="B5193" t="s">
        <v>542</v>
      </c>
      <c r="C5193" t="s">
        <v>539</v>
      </c>
      <c r="D5193" t="s">
        <v>558</v>
      </c>
      <c r="E5193" t="s">
        <v>281</v>
      </c>
      <c r="K5193" t="str">
        <f t="shared" si="162"/>
        <v>ZWESE.XPD.TERT.PC.ZS</v>
      </c>
      <c r="L5193">
        <f t="shared" si="163"/>
        <v>-1</v>
      </c>
    </row>
    <row r="5194" spans="1:12" x14ac:dyDescent="0.25">
      <c r="A5194" t="s">
        <v>501</v>
      </c>
      <c r="B5194" t="s">
        <v>542</v>
      </c>
      <c r="C5194" t="s">
        <v>504</v>
      </c>
      <c r="D5194" t="s">
        <v>581</v>
      </c>
      <c r="E5194" t="s">
        <v>281</v>
      </c>
      <c r="K5194" t="str">
        <f t="shared" si="162"/>
        <v>ZWESE.ADT.1524.LT.FE.ZS</v>
      </c>
      <c r="L5194">
        <f t="shared" si="163"/>
        <v>-1</v>
      </c>
    </row>
    <row r="5195" spans="1:12" x14ac:dyDescent="0.25">
      <c r="A5195" t="s">
        <v>501</v>
      </c>
      <c r="B5195" t="s">
        <v>542</v>
      </c>
      <c r="C5195" t="s">
        <v>21</v>
      </c>
      <c r="D5195" t="s">
        <v>8</v>
      </c>
      <c r="E5195" t="s">
        <v>281</v>
      </c>
      <c r="K5195" t="str">
        <f t="shared" si="162"/>
        <v>ZWESE.PRM.ENRL.TC.ZS</v>
      </c>
      <c r="L5195">
        <f t="shared" si="163"/>
        <v>-1</v>
      </c>
    </row>
    <row r="5196" spans="1:12" x14ac:dyDescent="0.25">
      <c r="A5196" t="s">
        <v>501</v>
      </c>
      <c r="B5196" t="s">
        <v>542</v>
      </c>
      <c r="C5196" t="s">
        <v>288</v>
      </c>
      <c r="D5196" t="s">
        <v>396</v>
      </c>
      <c r="E5196" t="s">
        <v>281</v>
      </c>
      <c r="K5196" t="str">
        <f t="shared" si="162"/>
        <v>ZWESE.SEC.ENRL.TC.ZS</v>
      </c>
      <c r="L5196">
        <f t="shared" si="163"/>
        <v>-1</v>
      </c>
    </row>
    <row r="5197" spans="1:12" x14ac:dyDescent="0.25">
      <c r="A5197" t="s">
        <v>501</v>
      </c>
      <c r="B5197" t="s">
        <v>542</v>
      </c>
      <c r="C5197" t="s">
        <v>561</v>
      </c>
      <c r="D5197" t="s">
        <v>236</v>
      </c>
      <c r="E5197" t="s">
        <v>281</v>
      </c>
      <c r="F5197">
        <v>17.899999999999999</v>
      </c>
      <c r="K5197" t="str">
        <f t="shared" si="162"/>
        <v>ZWESE.TER.ENRL.TC.ZS</v>
      </c>
      <c r="L5197">
        <f t="shared" si="163"/>
        <v>17.899999999999999</v>
      </c>
    </row>
    <row r="5198" spans="1:12" x14ac:dyDescent="0.25">
      <c r="A5198" t="s">
        <v>501</v>
      </c>
      <c r="B5198" t="s">
        <v>542</v>
      </c>
      <c r="C5198" t="s">
        <v>122</v>
      </c>
      <c r="D5198" t="s">
        <v>242</v>
      </c>
      <c r="E5198" t="s">
        <v>281</v>
      </c>
      <c r="F5198">
        <v>9.1999999999999993</v>
      </c>
      <c r="K5198" t="str">
        <f t="shared" si="162"/>
        <v>ZWESE.TER.ENRR.FE</v>
      </c>
      <c r="L5198">
        <f t="shared" si="163"/>
        <v>9.1999999999999993</v>
      </c>
    </row>
    <row r="5199" spans="1:12" x14ac:dyDescent="0.25">
      <c r="A5199" t="s">
        <v>501</v>
      </c>
      <c r="B5199" t="s">
        <v>542</v>
      </c>
      <c r="C5199" t="s">
        <v>451</v>
      </c>
      <c r="D5199" t="s">
        <v>508</v>
      </c>
      <c r="E5199" t="s">
        <v>281</v>
      </c>
      <c r="K5199" t="str">
        <f t="shared" si="162"/>
        <v>ZWESE.SEC.ENRR.FE</v>
      </c>
      <c r="L5199">
        <f t="shared" si="163"/>
        <v>-1</v>
      </c>
    </row>
    <row r="5200" spans="1:12" x14ac:dyDescent="0.25">
      <c r="A5200" t="s">
        <v>501</v>
      </c>
      <c r="B5200" t="s">
        <v>542</v>
      </c>
      <c r="C5200" t="s">
        <v>128</v>
      </c>
      <c r="D5200" t="s">
        <v>160</v>
      </c>
      <c r="E5200" t="s">
        <v>281</v>
      </c>
      <c r="K5200" t="str">
        <f t="shared" si="162"/>
        <v>ZWESE.PRM.ENRR.FE</v>
      </c>
      <c r="L5200">
        <f t="shared" si="163"/>
        <v>-1</v>
      </c>
    </row>
    <row r="5201" spans="1:12" x14ac:dyDescent="0.25">
      <c r="A5201" t="s">
        <v>501</v>
      </c>
      <c r="B5201" t="s">
        <v>542</v>
      </c>
      <c r="C5201" t="s">
        <v>255</v>
      </c>
      <c r="D5201" t="s">
        <v>146</v>
      </c>
      <c r="E5201" t="s">
        <v>281</v>
      </c>
      <c r="K5201" t="str">
        <f t="shared" si="162"/>
        <v>ZWESE.SEC.TCHR.FE.ZS</v>
      </c>
      <c r="L5201">
        <f t="shared" si="163"/>
        <v>-1</v>
      </c>
    </row>
    <row r="5202" spans="1:12" x14ac:dyDescent="0.25">
      <c r="A5202" t="s">
        <v>501</v>
      </c>
      <c r="B5202" t="s">
        <v>542</v>
      </c>
      <c r="C5202" t="s">
        <v>81</v>
      </c>
      <c r="D5202" t="s">
        <v>552</v>
      </c>
      <c r="E5202" t="s">
        <v>281</v>
      </c>
      <c r="F5202">
        <v>29.7</v>
      </c>
      <c r="K5202" t="str">
        <f t="shared" si="162"/>
        <v>ZWESE.TER.TCHR.FE.ZS</v>
      </c>
      <c r="L5202">
        <f t="shared" si="163"/>
        <v>29.7</v>
      </c>
    </row>
    <row r="5203" spans="1:12" x14ac:dyDescent="0.25">
      <c r="A5203" t="s">
        <v>501</v>
      </c>
      <c r="B5203" t="s">
        <v>542</v>
      </c>
      <c r="C5203" t="s">
        <v>517</v>
      </c>
      <c r="D5203" t="s">
        <v>378</v>
      </c>
      <c r="E5203" t="s">
        <v>281</v>
      </c>
      <c r="F5203">
        <v>59.9</v>
      </c>
      <c r="K5203" t="str">
        <f t="shared" si="162"/>
        <v>ZWESG.DMK.SRCR.FN.ZS</v>
      </c>
      <c r="L5203">
        <f t="shared" si="163"/>
        <v>59.9</v>
      </c>
    </row>
    <row r="5204" spans="1:12" x14ac:dyDescent="0.25">
      <c r="A5204" t="s">
        <v>501</v>
      </c>
      <c r="B5204" t="s">
        <v>542</v>
      </c>
      <c r="C5204" t="s">
        <v>131</v>
      </c>
      <c r="D5204" t="s">
        <v>523</v>
      </c>
      <c r="E5204" t="s">
        <v>281</v>
      </c>
      <c r="F5204">
        <v>72.099999999999994</v>
      </c>
      <c r="K5204" t="str">
        <f t="shared" si="162"/>
        <v>ZWESG.DMK.ALLD.FN.ZS</v>
      </c>
      <c r="L5204">
        <f t="shared" si="163"/>
        <v>72.099999999999994</v>
      </c>
    </row>
    <row r="5205" spans="1:12" x14ac:dyDescent="0.25">
      <c r="A5205" t="s">
        <v>501</v>
      </c>
      <c r="B5205" t="s">
        <v>542</v>
      </c>
      <c r="C5205" t="s">
        <v>505</v>
      </c>
      <c r="D5205" t="s">
        <v>492</v>
      </c>
      <c r="E5205" t="s">
        <v>281</v>
      </c>
      <c r="F5205">
        <v>16.7</v>
      </c>
      <c r="K5205" t="str">
        <f t="shared" si="162"/>
        <v>ZWESG.VAW.ARGU.ZS</v>
      </c>
      <c r="L5205">
        <f t="shared" si="163"/>
        <v>16.7</v>
      </c>
    </row>
    <row r="5206" spans="1:12" x14ac:dyDescent="0.25">
      <c r="A5206" t="s">
        <v>501</v>
      </c>
      <c r="B5206" t="s">
        <v>542</v>
      </c>
      <c r="C5206" t="s">
        <v>199</v>
      </c>
      <c r="D5206" t="s">
        <v>196</v>
      </c>
      <c r="E5206" t="s">
        <v>281</v>
      </c>
      <c r="F5206">
        <v>8.1</v>
      </c>
      <c r="K5206" t="str">
        <f t="shared" si="162"/>
        <v>ZWESG.VAW.BURN.ZS</v>
      </c>
      <c r="L5206">
        <f t="shared" si="163"/>
        <v>8.1</v>
      </c>
    </row>
    <row r="5207" spans="1:12" x14ac:dyDescent="0.25">
      <c r="A5207" t="s">
        <v>501</v>
      </c>
      <c r="B5207" t="s">
        <v>542</v>
      </c>
      <c r="C5207" t="s">
        <v>137</v>
      </c>
      <c r="D5207" t="s">
        <v>159</v>
      </c>
      <c r="E5207" t="s">
        <v>281</v>
      </c>
      <c r="F5207">
        <v>21.4</v>
      </c>
      <c r="K5207" t="str">
        <f t="shared" si="162"/>
        <v>ZWESG.VAW.NEGL.ZS</v>
      </c>
      <c r="L5207">
        <f t="shared" si="163"/>
        <v>21.4</v>
      </c>
    </row>
    <row r="5208" spans="1:12" x14ac:dyDescent="0.25">
      <c r="A5208" t="s">
        <v>501</v>
      </c>
      <c r="B5208" t="s">
        <v>542</v>
      </c>
      <c r="C5208" t="s">
        <v>327</v>
      </c>
      <c r="D5208" t="s">
        <v>583</v>
      </c>
      <c r="E5208" t="s">
        <v>281</v>
      </c>
      <c r="F5208">
        <v>22.8</v>
      </c>
      <c r="K5208" t="str">
        <f t="shared" si="162"/>
        <v>ZWESG.VAW.GOES.ZS</v>
      </c>
      <c r="L5208">
        <f t="shared" si="163"/>
        <v>22.8</v>
      </c>
    </row>
    <row r="5209" spans="1:12" x14ac:dyDescent="0.25">
      <c r="A5209" t="s">
        <v>501</v>
      </c>
      <c r="B5209" t="s">
        <v>542</v>
      </c>
      <c r="C5209" t="s">
        <v>575</v>
      </c>
      <c r="D5209" t="s">
        <v>382</v>
      </c>
      <c r="E5209" t="s">
        <v>281</v>
      </c>
      <c r="F5209">
        <v>14.5</v>
      </c>
      <c r="K5209" t="str">
        <f t="shared" si="162"/>
        <v>ZWESG.VAW.REFU.ZS</v>
      </c>
      <c r="L5209">
        <f t="shared" si="163"/>
        <v>14.5</v>
      </c>
    </row>
    <row r="5210" spans="1:12" x14ac:dyDescent="0.25">
      <c r="A5210" t="s">
        <v>215</v>
      </c>
      <c r="B5210" t="s">
        <v>434</v>
      </c>
      <c r="C5210" t="s">
        <v>138</v>
      </c>
      <c r="D5210" t="s">
        <v>211</v>
      </c>
      <c r="E5210" t="s">
        <v>281</v>
      </c>
      <c r="K5210" t="str">
        <f t="shared" si="162"/>
        <v>ARBSE.COM.DURS</v>
      </c>
      <c r="L5210">
        <f t="shared" si="163"/>
        <v>-1</v>
      </c>
    </row>
    <row r="5211" spans="1:12" x14ac:dyDescent="0.25">
      <c r="A5211" t="s">
        <v>215</v>
      </c>
      <c r="B5211" t="s">
        <v>434</v>
      </c>
      <c r="C5211" t="s">
        <v>385</v>
      </c>
      <c r="D5211" t="s">
        <v>381</v>
      </c>
      <c r="E5211" t="s">
        <v>281</v>
      </c>
      <c r="F5211">
        <v>67.099999999999994</v>
      </c>
      <c r="G5211">
        <v>66.099999999999994</v>
      </c>
      <c r="H5211">
        <v>67.2</v>
      </c>
      <c r="I5211">
        <v>67.2</v>
      </c>
      <c r="K5211" t="str">
        <f t="shared" si="162"/>
        <v>ARBSE.ADT.LITR.FE.ZS</v>
      </c>
      <c r="L5211">
        <f t="shared" si="163"/>
        <v>66.899999999999991</v>
      </c>
    </row>
    <row r="5212" spans="1:12" x14ac:dyDescent="0.25">
      <c r="A5212" t="s">
        <v>215</v>
      </c>
      <c r="B5212" t="s">
        <v>434</v>
      </c>
      <c r="C5212" t="s">
        <v>563</v>
      </c>
      <c r="D5212" t="s">
        <v>526</v>
      </c>
      <c r="E5212" t="s">
        <v>281</v>
      </c>
      <c r="K5212" t="str">
        <f t="shared" si="162"/>
        <v>ARBSE.XPD.CPRM.ZS</v>
      </c>
      <c r="L5212">
        <f t="shared" si="163"/>
        <v>-1</v>
      </c>
    </row>
    <row r="5213" spans="1:12" x14ac:dyDescent="0.25">
      <c r="A5213" t="s">
        <v>215</v>
      </c>
      <c r="B5213" t="s">
        <v>434</v>
      </c>
      <c r="C5213" t="s">
        <v>322</v>
      </c>
      <c r="D5213" t="s">
        <v>69</v>
      </c>
      <c r="E5213" t="s">
        <v>281</v>
      </c>
      <c r="K5213" t="str">
        <f t="shared" si="162"/>
        <v>ARBSE.XPD.CSEC.ZS</v>
      </c>
      <c r="L5213">
        <f t="shared" si="163"/>
        <v>-1</v>
      </c>
    </row>
    <row r="5214" spans="1:12" x14ac:dyDescent="0.25">
      <c r="A5214" t="s">
        <v>215</v>
      </c>
      <c r="B5214" t="s">
        <v>434</v>
      </c>
      <c r="C5214" t="s">
        <v>95</v>
      </c>
      <c r="D5214" t="s">
        <v>203</v>
      </c>
      <c r="E5214" t="s">
        <v>281</v>
      </c>
      <c r="K5214" t="str">
        <f t="shared" si="162"/>
        <v>ARBSE.XPD.CTER.ZS</v>
      </c>
      <c r="L5214">
        <f t="shared" si="163"/>
        <v>-1</v>
      </c>
    </row>
    <row r="5215" spans="1:12" x14ac:dyDescent="0.25">
      <c r="A5215" t="s">
        <v>215</v>
      </c>
      <c r="B5215" t="s">
        <v>434</v>
      </c>
      <c r="C5215" t="s">
        <v>150</v>
      </c>
      <c r="D5215" t="s">
        <v>201</v>
      </c>
      <c r="E5215" t="s">
        <v>281</v>
      </c>
      <c r="K5215" t="str">
        <f t="shared" si="162"/>
        <v>ARBSE.XPD.PRIM.PC.ZS</v>
      </c>
      <c r="L5215">
        <f t="shared" si="163"/>
        <v>-1</v>
      </c>
    </row>
    <row r="5216" spans="1:12" x14ac:dyDescent="0.25">
      <c r="A5216" t="s">
        <v>215</v>
      </c>
      <c r="B5216" t="s">
        <v>434</v>
      </c>
      <c r="C5216" t="s">
        <v>585</v>
      </c>
      <c r="D5216" t="s">
        <v>580</v>
      </c>
      <c r="E5216" t="s">
        <v>281</v>
      </c>
      <c r="K5216" t="str">
        <f t="shared" si="162"/>
        <v>ARBSE.XPD.SECO.PC.ZS</v>
      </c>
      <c r="L5216">
        <f t="shared" si="163"/>
        <v>-1</v>
      </c>
    </row>
    <row r="5217" spans="1:12" x14ac:dyDescent="0.25">
      <c r="A5217" t="s">
        <v>215</v>
      </c>
      <c r="B5217" t="s">
        <v>434</v>
      </c>
      <c r="C5217" t="s">
        <v>539</v>
      </c>
      <c r="D5217" t="s">
        <v>558</v>
      </c>
      <c r="E5217" t="s">
        <v>281</v>
      </c>
      <c r="K5217" t="str">
        <f t="shared" si="162"/>
        <v>ARBSE.XPD.TERT.PC.ZS</v>
      </c>
      <c r="L5217">
        <f t="shared" si="163"/>
        <v>-1</v>
      </c>
    </row>
    <row r="5218" spans="1:12" x14ac:dyDescent="0.25">
      <c r="A5218" t="s">
        <v>215</v>
      </c>
      <c r="B5218" t="s">
        <v>434</v>
      </c>
      <c r="C5218" t="s">
        <v>504</v>
      </c>
      <c r="D5218" t="s">
        <v>581</v>
      </c>
      <c r="E5218" t="s">
        <v>281</v>
      </c>
      <c r="F5218">
        <v>83.6</v>
      </c>
      <c r="G5218">
        <v>82.3</v>
      </c>
      <c r="H5218">
        <v>82.8</v>
      </c>
      <c r="I5218">
        <v>83.2</v>
      </c>
      <c r="K5218" t="str">
        <f t="shared" si="162"/>
        <v>ARBSE.ADT.1524.LT.FE.ZS</v>
      </c>
      <c r="L5218">
        <f t="shared" si="163"/>
        <v>82.974999999999994</v>
      </c>
    </row>
    <row r="5219" spans="1:12" x14ac:dyDescent="0.25">
      <c r="A5219" t="s">
        <v>215</v>
      </c>
      <c r="B5219" t="s">
        <v>434</v>
      </c>
      <c r="C5219" t="s">
        <v>21</v>
      </c>
      <c r="D5219" t="s">
        <v>8</v>
      </c>
      <c r="E5219" t="s">
        <v>281</v>
      </c>
      <c r="F5219">
        <v>19.600000000000001</v>
      </c>
      <c r="G5219">
        <v>20</v>
      </c>
      <c r="H5219">
        <v>20.6</v>
      </c>
      <c r="I5219">
        <v>20.8</v>
      </c>
      <c r="K5219" t="str">
        <f t="shared" si="162"/>
        <v>ARBSE.PRM.ENRL.TC.ZS</v>
      </c>
      <c r="L5219">
        <f t="shared" si="163"/>
        <v>20.25</v>
      </c>
    </row>
    <row r="5220" spans="1:12" x14ac:dyDescent="0.25">
      <c r="A5220" t="s">
        <v>215</v>
      </c>
      <c r="B5220" t="s">
        <v>434</v>
      </c>
      <c r="C5220" t="s">
        <v>288</v>
      </c>
      <c r="D5220" t="s">
        <v>396</v>
      </c>
      <c r="E5220" t="s">
        <v>281</v>
      </c>
      <c r="F5220">
        <v>14.5</v>
      </c>
      <c r="G5220">
        <v>14.5</v>
      </c>
      <c r="H5220">
        <v>14.6</v>
      </c>
      <c r="I5220">
        <v>14.5</v>
      </c>
      <c r="K5220" t="str">
        <f t="shared" si="162"/>
        <v>ARBSE.SEC.ENRL.TC.ZS</v>
      </c>
      <c r="L5220">
        <f t="shared" si="163"/>
        <v>14.525</v>
      </c>
    </row>
    <row r="5221" spans="1:12" x14ac:dyDescent="0.25">
      <c r="A5221" t="s">
        <v>215</v>
      </c>
      <c r="B5221" t="s">
        <v>434</v>
      </c>
      <c r="C5221" t="s">
        <v>561</v>
      </c>
      <c r="D5221" t="s">
        <v>236</v>
      </c>
      <c r="E5221" t="s">
        <v>281</v>
      </c>
      <c r="K5221" t="str">
        <f t="shared" si="162"/>
        <v>ARBSE.TER.ENRL.TC.ZS</v>
      </c>
      <c r="L5221">
        <f t="shared" si="163"/>
        <v>-1</v>
      </c>
    </row>
    <row r="5222" spans="1:12" x14ac:dyDescent="0.25">
      <c r="A5222" t="s">
        <v>215</v>
      </c>
      <c r="B5222" t="s">
        <v>434</v>
      </c>
      <c r="C5222" t="s">
        <v>122</v>
      </c>
      <c r="D5222" t="s">
        <v>242</v>
      </c>
      <c r="E5222" t="s">
        <v>281</v>
      </c>
      <c r="F5222">
        <v>31</v>
      </c>
      <c r="G5222">
        <v>32.200000000000003</v>
      </c>
      <c r="H5222">
        <v>33</v>
      </c>
      <c r="I5222">
        <v>33.9</v>
      </c>
      <c r="K5222" t="str">
        <f t="shared" si="162"/>
        <v>ARBSE.TER.ENRR.FE</v>
      </c>
      <c r="L5222">
        <f t="shared" si="163"/>
        <v>32.524999999999999</v>
      </c>
    </row>
    <row r="5223" spans="1:12" x14ac:dyDescent="0.25">
      <c r="A5223" t="s">
        <v>215</v>
      </c>
      <c r="B5223" t="s">
        <v>434</v>
      </c>
      <c r="C5223" t="s">
        <v>451</v>
      </c>
      <c r="D5223" t="s">
        <v>508</v>
      </c>
      <c r="E5223" t="s">
        <v>281</v>
      </c>
      <c r="F5223">
        <v>68</v>
      </c>
      <c r="G5223">
        <v>68.400000000000006</v>
      </c>
      <c r="H5223">
        <v>69.3</v>
      </c>
      <c r="I5223">
        <v>69.8</v>
      </c>
      <c r="K5223" t="str">
        <f t="shared" si="162"/>
        <v>ARBSE.SEC.ENRR.FE</v>
      </c>
      <c r="L5223">
        <f t="shared" si="163"/>
        <v>68.875</v>
      </c>
    </row>
    <row r="5224" spans="1:12" x14ac:dyDescent="0.25">
      <c r="A5224" t="s">
        <v>215</v>
      </c>
      <c r="B5224" t="s">
        <v>434</v>
      </c>
      <c r="C5224" t="s">
        <v>128</v>
      </c>
      <c r="D5224" t="s">
        <v>160</v>
      </c>
      <c r="E5224" t="s">
        <v>281</v>
      </c>
      <c r="F5224">
        <v>93.2</v>
      </c>
      <c r="G5224">
        <v>93.1</v>
      </c>
      <c r="H5224">
        <v>92.7</v>
      </c>
      <c r="I5224">
        <v>93</v>
      </c>
      <c r="K5224" t="str">
        <f t="shared" si="162"/>
        <v>ARBSE.PRM.ENRR.FE</v>
      </c>
      <c r="L5224">
        <f t="shared" si="163"/>
        <v>93</v>
      </c>
    </row>
    <row r="5225" spans="1:12" x14ac:dyDescent="0.25">
      <c r="A5225" t="s">
        <v>215</v>
      </c>
      <c r="B5225" t="s">
        <v>434</v>
      </c>
      <c r="C5225" t="s">
        <v>255</v>
      </c>
      <c r="D5225" t="s">
        <v>146</v>
      </c>
      <c r="E5225" t="s">
        <v>281</v>
      </c>
      <c r="F5225">
        <v>46.7</v>
      </c>
      <c r="G5225">
        <v>46.9</v>
      </c>
      <c r="H5225">
        <v>47.2</v>
      </c>
      <c r="I5225">
        <v>47.8</v>
      </c>
      <c r="K5225" t="str">
        <f t="shared" si="162"/>
        <v>ARBSE.SEC.TCHR.FE.ZS</v>
      </c>
      <c r="L5225">
        <f t="shared" si="163"/>
        <v>47.150000000000006</v>
      </c>
    </row>
    <row r="5226" spans="1:12" x14ac:dyDescent="0.25">
      <c r="A5226" t="s">
        <v>215</v>
      </c>
      <c r="B5226" t="s">
        <v>434</v>
      </c>
      <c r="C5226" t="s">
        <v>81</v>
      </c>
      <c r="D5226" t="s">
        <v>552</v>
      </c>
      <c r="E5226" t="s">
        <v>281</v>
      </c>
      <c r="F5226">
        <v>38.700000000000003</v>
      </c>
      <c r="G5226">
        <v>38.5</v>
      </c>
      <c r="H5226">
        <v>38.5</v>
      </c>
      <c r="I5226">
        <v>38.700000000000003</v>
      </c>
      <c r="K5226" t="str">
        <f t="shared" si="162"/>
        <v>ARBSE.TER.TCHR.FE.ZS</v>
      </c>
      <c r="L5226">
        <f t="shared" si="163"/>
        <v>38.6</v>
      </c>
    </row>
    <row r="5227" spans="1:12" x14ac:dyDescent="0.25">
      <c r="A5227" t="s">
        <v>215</v>
      </c>
      <c r="B5227" t="s">
        <v>434</v>
      </c>
      <c r="C5227" t="s">
        <v>517</v>
      </c>
      <c r="D5227" t="s">
        <v>378</v>
      </c>
      <c r="E5227" t="s">
        <v>281</v>
      </c>
      <c r="K5227" t="str">
        <f t="shared" si="162"/>
        <v>ARBSG.DMK.SRCR.FN.ZS</v>
      </c>
      <c r="L5227">
        <f t="shared" si="163"/>
        <v>-1</v>
      </c>
    </row>
    <row r="5228" spans="1:12" x14ac:dyDescent="0.25">
      <c r="A5228" t="s">
        <v>215</v>
      </c>
      <c r="B5228" t="s">
        <v>434</v>
      </c>
      <c r="C5228" t="s">
        <v>131</v>
      </c>
      <c r="D5228" t="s">
        <v>523</v>
      </c>
      <c r="E5228" t="s">
        <v>281</v>
      </c>
      <c r="K5228" t="str">
        <f t="shared" si="162"/>
        <v>ARBSG.DMK.ALLD.FN.ZS</v>
      </c>
      <c r="L5228">
        <f t="shared" si="163"/>
        <v>-1</v>
      </c>
    </row>
    <row r="5229" spans="1:12" x14ac:dyDescent="0.25">
      <c r="A5229" t="s">
        <v>215</v>
      </c>
      <c r="B5229" t="s">
        <v>434</v>
      </c>
      <c r="C5229" t="s">
        <v>505</v>
      </c>
      <c r="D5229" t="s">
        <v>492</v>
      </c>
      <c r="E5229" t="s">
        <v>281</v>
      </c>
      <c r="K5229" t="str">
        <f t="shared" si="162"/>
        <v>ARBSG.VAW.ARGU.ZS</v>
      </c>
      <c r="L5229">
        <f t="shared" si="163"/>
        <v>-1</v>
      </c>
    </row>
    <row r="5230" spans="1:12" x14ac:dyDescent="0.25">
      <c r="A5230" t="s">
        <v>215</v>
      </c>
      <c r="B5230" t="s">
        <v>434</v>
      </c>
      <c r="C5230" t="s">
        <v>199</v>
      </c>
      <c r="D5230" t="s">
        <v>196</v>
      </c>
      <c r="E5230" t="s">
        <v>281</v>
      </c>
      <c r="K5230" t="str">
        <f t="shared" si="162"/>
        <v>ARBSG.VAW.BURN.ZS</v>
      </c>
      <c r="L5230">
        <f t="shared" si="163"/>
        <v>-1</v>
      </c>
    </row>
    <row r="5231" spans="1:12" x14ac:dyDescent="0.25">
      <c r="A5231" t="s">
        <v>215</v>
      </c>
      <c r="B5231" t="s">
        <v>434</v>
      </c>
      <c r="C5231" t="s">
        <v>137</v>
      </c>
      <c r="D5231" t="s">
        <v>159</v>
      </c>
      <c r="E5231" t="s">
        <v>281</v>
      </c>
      <c r="K5231" t="str">
        <f t="shared" si="162"/>
        <v>ARBSG.VAW.NEGL.ZS</v>
      </c>
      <c r="L5231">
        <f t="shared" si="163"/>
        <v>-1</v>
      </c>
    </row>
    <row r="5232" spans="1:12" x14ac:dyDescent="0.25">
      <c r="A5232" t="s">
        <v>215</v>
      </c>
      <c r="B5232" t="s">
        <v>434</v>
      </c>
      <c r="C5232" t="s">
        <v>327</v>
      </c>
      <c r="D5232" t="s">
        <v>583</v>
      </c>
      <c r="E5232" t="s">
        <v>281</v>
      </c>
      <c r="K5232" t="str">
        <f t="shared" si="162"/>
        <v>ARBSG.VAW.GOES.ZS</v>
      </c>
      <c r="L5232">
        <f t="shared" si="163"/>
        <v>-1</v>
      </c>
    </row>
    <row r="5233" spans="1:12" x14ac:dyDescent="0.25">
      <c r="A5233" t="s">
        <v>215</v>
      </c>
      <c r="B5233" t="s">
        <v>434</v>
      </c>
      <c r="C5233" t="s">
        <v>575</v>
      </c>
      <c r="D5233" t="s">
        <v>382</v>
      </c>
      <c r="E5233" t="s">
        <v>281</v>
      </c>
      <c r="K5233" t="str">
        <f t="shared" si="162"/>
        <v>ARBSG.VAW.REFU.ZS</v>
      </c>
      <c r="L5233">
        <f t="shared" si="163"/>
        <v>-1</v>
      </c>
    </row>
    <row r="5234" spans="1:12" x14ac:dyDescent="0.25">
      <c r="A5234" t="s">
        <v>104</v>
      </c>
      <c r="B5234" t="s">
        <v>217</v>
      </c>
      <c r="C5234" t="s">
        <v>138</v>
      </c>
      <c r="D5234" t="s">
        <v>211</v>
      </c>
      <c r="E5234" t="s">
        <v>281</v>
      </c>
      <c r="K5234" t="str">
        <f t="shared" si="162"/>
        <v>CSSSE.COM.DURS</v>
      </c>
      <c r="L5234">
        <f t="shared" si="163"/>
        <v>-1</v>
      </c>
    </row>
    <row r="5235" spans="1:12" x14ac:dyDescent="0.25">
      <c r="A5235" t="s">
        <v>104</v>
      </c>
      <c r="B5235" t="s">
        <v>217</v>
      </c>
      <c r="C5235" t="s">
        <v>385</v>
      </c>
      <c r="D5235" t="s">
        <v>381</v>
      </c>
      <c r="E5235" t="s">
        <v>281</v>
      </c>
      <c r="F5235">
        <v>92.7</v>
      </c>
      <c r="K5235" t="str">
        <f t="shared" si="162"/>
        <v>CSSSE.ADT.LITR.FE.ZS</v>
      </c>
      <c r="L5235">
        <f t="shared" si="163"/>
        <v>92.7</v>
      </c>
    </row>
    <row r="5236" spans="1:12" x14ac:dyDescent="0.25">
      <c r="A5236" t="s">
        <v>104</v>
      </c>
      <c r="B5236" t="s">
        <v>217</v>
      </c>
      <c r="C5236" t="s">
        <v>563</v>
      </c>
      <c r="D5236" t="s">
        <v>526</v>
      </c>
      <c r="E5236" t="s">
        <v>281</v>
      </c>
      <c r="K5236" t="str">
        <f t="shared" si="162"/>
        <v>CSSSE.XPD.CPRM.ZS</v>
      </c>
      <c r="L5236">
        <f t="shared" si="163"/>
        <v>-1</v>
      </c>
    </row>
    <row r="5237" spans="1:12" x14ac:dyDescent="0.25">
      <c r="A5237" t="s">
        <v>104</v>
      </c>
      <c r="B5237" t="s">
        <v>217</v>
      </c>
      <c r="C5237" t="s">
        <v>322</v>
      </c>
      <c r="D5237" t="s">
        <v>69</v>
      </c>
      <c r="E5237" t="s">
        <v>281</v>
      </c>
      <c r="K5237" t="str">
        <f t="shared" si="162"/>
        <v>CSSSE.XPD.CSEC.ZS</v>
      </c>
      <c r="L5237">
        <f t="shared" si="163"/>
        <v>-1</v>
      </c>
    </row>
    <row r="5238" spans="1:12" x14ac:dyDescent="0.25">
      <c r="A5238" t="s">
        <v>104</v>
      </c>
      <c r="B5238" t="s">
        <v>217</v>
      </c>
      <c r="C5238" t="s">
        <v>95</v>
      </c>
      <c r="D5238" t="s">
        <v>203</v>
      </c>
      <c r="E5238" t="s">
        <v>281</v>
      </c>
      <c r="K5238" t="str">
        <f t="shared" si="162"/>
        <v>CSSSE.XPD.CTER.ZS</v>
      </c>
      <c r="L5238">
        <f t="shared" si="163"/>
        <v>-1</v>
      </c>
    </row>
    <row r="5239" spans="1:12" x14ac:dyDescent="0.25">
      <c r="A5239" t="s">
        <v>104</v>
      </c>
      <c r="B5239" t="s">
        <v>217</v>
      </c>
      <c r="C5239" t="s">
        <v>150</v>
      </c>
      <c r="D5239" t="s">
        <v>201</v>
      </c>
      <c r="E5239" t="s">
        <v>281</v>
      </c>
      <c r="K5239" t="str">
        <f t="shared" si="162"/>
        <v>CSSSE.XPD.PRIM.PC.ZS</v>
      </c>
      <c r="L5239">
        <f t="shared" si="163"/>
        <v>-1</v>
      </c>
    </row>
    <row r="5240" spans="1:12" x14ac:dyDescent="0.25">
      <c r="A5240" t="s">
        <v>104</v>
      </c>
      <c r="B5240" t="s">
        <v>217</v>
      </c>
      <c r="C5240" t="s">
        <v>585</v>
      </c>
      <c r="D5240" t="s">
        <v>580</v>
      </c>
      <c r="E5240" t="s">
        <v>281</v>
      </c>
      <c r="K5240" t="str">
        <f t="shared" si="162"/>
        <v>CSSSE.XPD.SECO.PC.ZS</v>
      </c>
      <c r="L5240">
        <f t="shared" si="163"/>
        <v>-1</v>
      </c>
    </row>
    <row r="5241" spans="1:12" x14ac:dyDescent="0.25">
      <c r="A5241" t="s">
        <v>104</v>
      </c>
      <c r="B5241" t="s">
        <v>217</v>
      </c>
      <c r="C5241" t="s">
        <v>539</v>
      </c>
      <c r="D5241" t="s">
        <v>558</v>
      </c>
      <c r="E5241" t="s">
        <v>281</v>
      </c>
      <c r="K5241" t="str">
        <f t="shared" si="162"/>
        <v>CSSSE.XPD.TERT.PC.ZS</v>
      </c>
      <c r="L5241">
        <f t="shared" si="163"/>
        <v>-1</v>
      </c>
    </row>
    <row r="5242" spans="1:12" x14ac:dyDescent="0.25">
      <c r="A5242" t="s">
        <v>104</v>
      </c>
      <c r="B5242" t="s">
        <v>217</v>
      </c>
      <c r="C5242" t="s">
        <v>504</v>
      </c>
      <c r="D5242" t="s">
        <v>581</v>
      </c>
      <c r="E5242" t="s">
        <v>281</v>
      </c>
      <c r="F5242">
        <v>97.3</v>
      </c>
      <c r="K5242" t="str">
        <f t="shared" si="162"/>
        <v>CSSSE.ADT.1524.LT.FE.ZS</v>
      </c>
      <c r="L5242">
        <f t="shared" si="163"/>
        <v>97.3</v>
      </c>
    </row>
    <row r="5243" spans="1:12" x14ac:dyDescent="0.25">
      <c r="A5243" t="s">
        <v>104</v>
      </c>
      <c r="B5243" t="s">
        <v>217</v>
      </c>
      <c r="C5243" t="s">
        <v>21</v>
      </c>
      <c r="D5243" t="s">
        <v>8</v>
      </c>
      <c r="E5243" t="s">
        <v>281</v>
      </c>
      <c r="F5243">
        <v>18.600000000000001</v>
      </c>
      <c r="G5243">
        <v>18.5</v>
      </c>
      <c r="H5243">
        <v>18.2</v>
      </c>
      <c r="I5243">
        <v>18.899999999999999</v>
      </c>
      <c r="K5243" t="str">
        <f t="shared" si="162"/>
        <v>CSSSE.PRM.ENRL.TC.ZS</v>
      </c>
      <c r="L5243">
        <f t="shared" si="163"/>
        <v>18.549999999999997</v>
      </c>
    </row>
    <row r="5244" spans="1:12" x14ac:dyDescent="0.25">
      <c r="A5244" t="s">
        <v>104</v>
      </c>
      <c r="B5244" t="s">
        <v>217</v>
      </c>
      <c r="C5244" t="s">
        <v>288</v>
      </c>
      <c r="D5244" t="s">
        <v>396</v>
      </c>
      <c r="E5244" t="s">
        <v>281</v>
      </c>
      <c r="F5244">
        <v>15.4</v>
      </c>
      <c r="G5244">
        <v>15.8</v>
      </c>
      <c r="H5244">
        <v>14.7</v>
      </c>
      <c r="I5244">
        <v>15.1</v>
      </c>
      <c r="K5244" t="str">
        <f t="shared" si="162"/>
        <v>CSSSE.SEC.ENRL.TC.ZS</v>
      </c>
      <c r="L5244">
        <f t="shared" si="163"/>
        <v>15.250000000000002</v>
      </c>
    </row>
    <row r="5245" spans="1:12" x14ac:dyDescent="0.25">
      <c r="A5245" t="s">
        <v>104</v>
      </c>
      <c r="B5245" t="s">
        <v>217</v>
      </c>
      <c r="C5245" t="s">
        <v>561</v>
      </c>
      <c r="D5245" t="s">
        <v>236</v>
      </c>
      <c r="E5245" t="s">
        <v>281</v>
      </c>
      <c r="K5245" t="str">
        <f t="shared" si="162"/>
        <v>CSSSE.TER.ENRL.TC.ZS</v>
      </c>
      <c r="L5245">
        <f t="shared" si="163"/>
        <v>-1</v>
      </c>
    </row>
    <row r="5246" spans="1:12" x14ac:dyDescent="0.25">
      <c r="A5246" t="s">
        <v>104</v>
      </c>
      <c r="B5246" t="s">
        <v>217</v>
      </c>
      <c r="C5246" t="s">
        <v>122</v>
      </c>
      <c r="D5246" t="s">
        <v>242</v>
      </c>
      <c r="E5246" t="s">
        <v>281</v>
      </c>
      <c r="F5246">
        <v>29.2</v>
      </c>
      <c r="G5246">
        <v>29.5</v>
      </c>
      <c r="K5246" t="str">
        <f t="shared" si="162"/>
        <v>CSSSE.TER.ENRR.FE</v>
      </c>
      <c r="L5246">
        <f t="shared" si="163"/>
        <v>29.35</v>
      </c>
    </row>
    <row r="5247" spans="1:12" x14ac:dyDescent="0.25">
      <c r="A5247" t="s">
        <v>104</v>
      </c>
      <c r="B5247" t="s">
        <v>217</v>
      </c>
      <c r="C5247" t="s">
        <v>451</v>
      </c>
      <c r="D5247" t="s">
        <v>508</v>
      </c>
      <c r="E5247" t="s">
        <v>281</v>
      </c>
      <c r="F5247">
        <v>87.7</v>
      </c>
      <c r="G5247">
        <v>89.6</v>
      </c>
      <c r="H5247">
        <v>88.8</v>
      </c>
      <c r="I5247">
        <v>89</v>
      </c>
      <c r="K5247" t="str">
        <f t="shared" si="162"/>
        <v>CSSSE.SEC.ENRR.FE</v>
      </c>
      <c r="L5247">
        <f t="shared" si="163"/>
        <v>88.775000000000006</v>
      </c>
    </row>
    <row r="5248" spans="1:12" x14ac:dyDescent="0.25">
      <c r="A5248" t="s">
        <v>104</v>
      </c>
      <c r="B5248" t="s">
        <v>217</v>
      </c>
      <c r="C5248" t="s">
        <v>128</v>
      </c>
      <c r="D5248" t="s">
        <v>160</v>
      </c>
      <c r="E5248" t="s">
        <v>281</v>
      </c>
      <c r="F5248">
        <v>99.9</v>
      </c>
      <c r="G5248">
        <v>98.2</v>
      </c>
      <c r="H5248">
        <v>97.4</v>
      </c>
      <c r="I5248">
        <v>97.3</v>
      </c>
      <c r="K5248" t="str">
        <f t="shared" si="162"/>
        <v>CSSSE.PRM.ENRR.FE</v>
      </c>
      <c r="L5248">
        <f t="shared" si="163"/>
        <v>98.2</v>
      </c>
    </row>
    <row r="5249" spans="1:12" x14ac:dyDescent="0.25">
      <c r="A5249" t="s">
        <v>104</v>
      </c>
      <c r="B5249" t="s">
        <v>217</v>
      </c>
      <c r="C5249" t="s">
        <v>255</v>
      </c>
      <c r="D5249" t="s">
        <v>146</v>
      </c>
      <c r="E5249" t="s">
        <v>281</v>
      </c>
      <c r="F5249">
        <v>67.2</v>
      </c>
      <c r="G5249">
        <v>67.2</v>
      </c>
      <c r="H5249">
        <v>67.400000000000006</v>
      </c>
      <c r="I5249">
        <v>67.5</v>
      </c>
      <c r="K5249" t="str">
        <f t="shared" si="162"/>
        <v>CSSSE.SEC.TCHR.FE.ZS</v>
      </c>
      <c r="L5249">
        <f t="shared" si="163"/>
        <v>67.325000000000003</v>
      </c>
    </row>
    <row r="5250" spans="1:12" x14ac:dyDescent="0.25">
      <c r="A5250" t="s">
        <v>104</v>
      </c>
      <c r="B5250" t="s">
        <v>217</v>
      </c>
      <c r="C5250" t="s">
        <v>81</v>
      </c>
      <c r="D5250" t="s">
        <v>552</v>
      </c>
      <c r="E5250" t="s">
        <v>281</v>
      </c>
      <c r="K5250" t="str">
        <f t="shared" si="162"/>
        <v>CSSSE.TER.TCHR.FE.ZS</v>
      </c>
      <c r="L5250">
        <f t="shared" si="163"/>
        <v>-1</v>
      </c>
    </row>
    <row r="5251" spans="1:12" x14ac:dyDescent="0.25">
      <c r="A5251" t="s">
        <v>104</v>
      </c>
      <c r="B5251" t="s">
        <v>217</v>
      </c>
      <c r="C5251" t="s">
        <v>517</v>
      </c>
      <c r="D5251" t="s">
        <v>378</v>
      </c>
      <c r="E5251" t="s">
        <v>281</v>
      </c>
      <c r="K5251" t="str">
        <f t="shared" ref="K5251:K5314" si="164">B5251&amp;D5251</f>
        <v>CSSSG.DMK.SRCR.FN.ZS</v>
      </c>
      <c r="L5251">
        <f t="shared" ref="L5251:L5314" si="165">IF(COUNT(F5251:J5251)&gt;0, SUM(F5251:J5251)/COUNT(F5251:J5251), -1)</f>
        <v>-1</v>
      </c>
    </row>
    <row r="5252" spans="1:12" x14ac:dyDescent="0.25">
      <c r="A5252" t="s">
        <v>104</v>
      </c>
      <c r="B5252" t="s">
        <v>217</v>
      </c>
      <c r="C5252" t="s">
        <v>131</v>
      </c>
      <c r="D5252" t="s">
        <v>523</v>
      </c>
      <c r="E5252" t="s">
        <v>281</v>
      </c>
      <c r="K5252" t="str">
        <f t="shared" si="164"/>
        <v>CSSSG.DMK.ALLD.FN.ZS</v>
      </c>
      <c r="L5252">
        <f t="shared" si="165"/>
        <v>-1</v>
      </c>
    </row>
    <row r="5253" spans="1:12" x14ac:dyDescent="0.25">
      <c r="A5253" t="s">
        <v>104</v>
      </c>
      <c r="B5253" t="s">
        <v>217</v>
      </c>
      <c r="C5253" t="s">
        <v>505</v>
      </c>
      <c r="D5253" t="s">
        <v>492</v>
      </c>
      <c r="E5253" t="s">
        <v>281</v>
      </c>
      <c r="K5253" t="str">
        <f t="shared" si="164"/>
        <v>CSSSG.VAW.ARGU.ZS</v>
      </c>
      <c r="L5253">
        <f t="shared" si="165"/>
        <v>-1</v>
      </c>
    </row>
    <row r="5254" spans="1:12" x14ac:dyDescent="0.25">
      <c r="A5254" t="s">
        <v>104</v>
      </c>
      <c r="B5254" t="s">
        <v>217</v>
      </c>
      <c r="C5254" t="s">
        <v>199</v>
      </c>
      <c r="D5254" t="s">
        <v>196</v>
      </c>
      <c r="E5254" t="s">
        <v>281</v>
      </c>
      <c r="K5254" t="str">
        <f t="shared" si="164"/>
        <v>CSSSG.VAW.BURN.ZS</v>
      </c>
      <c r="L5254">
        <f t="shared" si="165"/>
        <v>-1</v>
      </c>
    </row>
    <row r="5255" spans="1:12" x14ac:dyDescent="0.25">
      <c r="A5255" t="s">
        <v>104</v>
      </c>
      <c r="B5255" t="s">
        <v>217</v>
      </c>
      <c r="C5255" t="s">
        <v>137</v>
      </c>
      <c r="D5255" t="s">
        <v>159</v>
      </c>
      <c r="E5255" t="s">
        <v>281</v>
      </c>
      <c r="K5255" t="str">
        <f t="shared" si="164"/>
        <v>CSSSG.VAW.NEGL.ZS</v>
      </c>
      <c r="L5255">
        <f t="shared" si="165"/>
        <v>-1</v>
      </c>
    </row>
    <row r="5256" spans="1:12" x14ac:dyDescent="0.25">
      <c r="A5256" t="s">
        <v>104</v>
      </c>
      <c r="B5256" t="s">
        <v>217</v>
      </c>
      <c r="C5256" t="s">
        <v>327</v>
      </c>
      <c r="D5256" t="s">
        <v>583</v>
      </c>
      <c r="E5256" t="s">
        <v>281</v>
      </c>
      <c r="K5256" t="str">
        <f t="shared" si="164"/>
        <v>CSSSG.VAW.GOES.ZS</v>
      </c>
      <c r="L5256">
        <f t="shared" si="165"/>
        <v>-1</v>
      </c>
    </row>
    <row r="5257" spans="1:12" x14ac:dyDescent="0.25">
      <c r="A5257" t="s">
        <v>104</v>
      </c>
      <c r="B5257" t="s">
        <v>217</v>
      </c>
      <c r="C5257" t="s">
        <v>575</v>
      </c>
      <c r="D5257" t="s">
        <v>382</v>
      </c>
      <c r="E5257" t="s">
        <v>281</v>
      </c>
      <c r="K5257" t="str">
        <f t="shared" si="164"/>
        <v>CSSSG.VAW.REFU.ZS</v>
      </c>
      <c r="L5257">
        <f t="shared" si="165"/>
        <v>-1</v>
      </c>
    </row>
    <row r="5258" spans="1:12" x14ac:dyDescent="0.25">
      <c r="A5258" t="s">
        <v>498</v>
      </c>
      <c r="B5258" t="s">
        <v>127</v>
      </c>
      <c r="C5258" t="s">
        <v>138</v>
      </c>
      <c r="D5258" t="s">
        <v>211</v>
      </c>
      <c r="E5258" t="s">
        <v>281</v>
      </c>
      <c r="K5258" t="str">
        <f t="shared" si="164"/>
        <v>CEBSE.COM.DURS</v>
      </c>
      <c r="L5258">
        <f t="shared" si="165"/>
        <v>-1</v>
      </c>
    </row>
    <row r="5259" spans="1:12" x14ac:dyDescent="0.25">
      <c r="A5259" t="s">
        <v>498</v>
      </c>
      <c r="B5259" t="s">
        <v>127</v>
      </c>
      <c r="C5259" t="s">
        <v>385</v>
      </c>
      <c r="D5259" t="s">
        <v>381</v>
      </c>
      <c r="E5259" t="s">
        <v>281</v>
      </c>
      <c r="F5259">
        <v>98.7</v>
      </c>
      <c r="G5259">
        <v>98.7</v>
      </c>
      <c r="K5259" t="str">
        <f t="shared" si="164"/>
        <v>CEBSE.ADT.LITR.FE.ZS</v>
      </c>
      <c r="L5259">
        <f t="shared" si="165"/>
        <v>98.7</v>
      </c>
    </row>
    <row r="5260" spans="1:12" x14ac:dyDescent="0.25">
      <c r="A5260" t="s">
        <v>498</v>
      </c>
      <c r="B5260" t="s">
        <v>127</v>
      </c>
      <c r="C5260" t="s">
        <v>563</v>
      </c>
      <c r="D5260" t="s">
        <v>526</v>
      </c>
      <c r="E5260" t="s">
        <v>281</v>
      </c>
      <c r="K5260" t="str">
        <f t="shared" si="164"/>
        <v>CEBSE.XPD.CPRM.ZS</v>
      </c>
      <c r="L5260">
        <f t="shared" si="165"/>
        <v>-1</v>
      </c>
    </row>
    <row r="5261" spans="1:12" x14ac:dyDescent="0.25">
      <c r="A5261" t="s">
        <v>498</v>
      </c>
      <c r="B5261" t="s">
        <v>127</v>
      </c>
      <c r="C5261" t="s">
        <v>322</v>
      </c>
      <c r="D5261" t="s">
        <v>69</v>
      </c>
      <c r="E5261" t="s">
        <v>281</v>
      </c>
      <c r="K5261" t="str">
        <f t="shared" si="164"/>
        <v>CEBSE.XPD.CSEC.ZS</v>
      </c>
      <c r="L5261">
        <f t="shared" si="165"/>
        <v>-1</v>
      </c>
    </row>
    <row r="5262" spans="1:12" x14ac:dyDescent="0.25">
      <c r="A5262" t="s">
        <v>498</v>
      </c>
      <c r="B5262" t="s">
        <v>127</v>
      </c>
      <c r="C5262" t="s">
        <v>95</v>
      </c>
      <c r="D5262" t="s">
        <v>203</v>
      </c>
      <c r="E5262" t="s">
        <v>281</v>
      </c>
      <c r="K5262" t="str">
        <f t="shared" si="164"/>
        <v>CEBSE.XPD.CTER.ZS</v>
      </c>
      <c r="L5262">
        <f t="shared" si="165"/>
        <v>-1</v>
      </c>
    </row>
    <row r="5263" spans="1:12" x14ac:dyDescent="0.25">
      <c r="A5263" t="s">
        <v>498</v>
      </c>
      <c r="B5263" t="s">
        <v>127</v>
      </c>
      <c r="C5263" t="s">
        <v>150</v>
      </c>
      <c r="D5263" t="s">
        <v>201</v>
      </c>
      <c r="E5263" t="s">
        <v>281</v>
      </c>
      <c r="K5263" t="str">
        <f t="shared" si="164"/>
        <v>CEBSE.XPD.PRIM.PC.ZS</v>
      </c>
      <c r="L5263">
        <f t="shared" si="165"/>
        <v>-1</v>
      </c>
    </row>
    <row r="5264" spans="1:12" x14ac:dyDescent="0.25">
      <c r="A5264" t="s">
        <v>498</v>
      </c>
      <c r="B5264" t="s">
        <v>127</v>
      </c>
      <c r="C5264" t="s">
        <v>585</v>
      </c>
      <c r="D5264" t="s">
        <v>580</v>
      </c>
      <c r="E5264" t="s">
        <v>281</v>
      </c>
      <c r="K5264" t="str">
        <f t="shared" si="164"/>
        <v>CEBSE.XPD.SECO.PC.ZS</v>
      </c>
      <c r="L5264">
        <f t="shared" si="165"/>
        <v>-1</v>
      </c>
    </row>
    <row r="5265" spans="1:12" x14ac:dyDescent="0.25">
      <c r="A5265" t="s">
        <v>498</v>
      </c>
      <c r="B5265" t="s">
        <v>127</v>
      </c>
      <c r="C5265" t="s">
        <v>539</v>
      </c>
      <c r="D5265" t="s">
        <v>558</v>
      </c>
      <c r="E5265" t="s">
        <v>281</v>
      </c>
      <c r="K5265" t="str">
        <f t="shared" si="164"/>
        <v>CEBSE.XPD.TERT.PC.ZS</v>
      </c>
      <c r="L5265">
        <f t="shared" si="165"/>
        <v>-1</v>
      </c>
    </row>
    <row r="5266" spans="1:12" x14ac:dyDescent="0.25">
      <c r="A5266" t="s">
        <v>498</v>
      </c>
      <c r="B5266" t="s">
        <v>127</v>
      </c>
      <c r="C5266" t="s">
        <v>504</v>
      </c>
      <c r="D5266" t="s">
        <v>581</v>
      </c>
      <c r="E5266" t="s">
        <v>281</v>
      </c>
      <c r="F5266">
        <v>99.5</v>
      </c>
      <c r="G5266">
        <v>99.5</v>
      </c>
      <c r="K5266" t="str">
        <f t="shared" si="164"/>
        <v>CEBSE.ADT.1524.LT.FE.ZS</v>
      </c>
      <c r="L5266">
        <f t="shared" si="165"/>
        <v>99.5</v>
      </c>
    </row>
    <row r="5267" spans="1:12" x14ac:dyDescent="0.25">
      <c r="A5267" t="s">
        <v>498</v>
      </c>
      <c r="B5267" t="s">
        <v>127</v>
      </c>
      <c r="C5267" t="s">
        <v>21</v>
      </c>
      <c r="D5267" t="s">
        <v>8</v>
      </c>
      <c r="E5267" t="s">
        <v>281</v>
      </c>
      <c r="F5267">
        <v>12.5</v>
      </c>
      <c r="G5267">
        <v>12.4</v>
      </c>
      <c r="H5267">
        <v>12.7</v>
      </c>
      <c r="I5267">
        <v>12.7</v>
      </c>
      <c r="K5267" t="str">
        <f t="shared" si="164"/>
        <v>CEBSE.PRM.ENRL.TC.ZS</v>
      </c>
      <c r="L5267">
        <f t="shared" si="165"/>
        <v>12.574999999999999</v>
      </c>
    </row>
    <row r="5268" spans="1:12" x14ac:dyDescent="0.25">
      <c r="A5268" t="s">
        <v>498</v>
      </c>
      <c r="B5268" t="s">
        <v>127</v>
      </c>
      <c r="C5268" t="s">
        <v>288</v>
      </c>
      <c r="D5268" t="s">
        <v>396</v>
      </c>
      <c r="E5268" t="s">
        <v>281</v>
      </c>
      <c r="F5268">
        <v>10.1</v>
      </c>
      <c r="G5268">
        <v>10</v>
      </c>
      <c r="H5268">
        <v>10</v>
      </c>
      <c r="I5268">
        <v>10</v>
      </c>
      <c r="K5268" t="str">
        <f t="shared" si="164"/>
        <v>CEBSE.SEC.ENRL.TC.ZS</v>
      </c>
      <c r="L5268">
        <f t="shared" si="165"/>
        <v>10.025</v>
      </c>
    </row>
    <row r="5269" spans="1:12" x14ac:dyDescent="0.25">
      <c r="A5269" t="s">
        <v>498</v>
      </c>
      <c r="B5269" t="s">
        <v>127</v>
      </c>
      <c r="C5269" t="s">
        <v>561</v>
      </c>
      <c r="D5269" t="s">
        <v>236</v>
      </c>
      <c r="E5269" t="s">
        <v>281</v>
      </c>
      <c r="K5269" t="str">
        <f t="shared" si="164"/>
        <v>CEBSE.TER.ENRL.TC.ZS</v>
      </c>
      <c r="L5269">
        <f t="shared" si="165"/>
        <v>-1</v>
      </c>
    </row>
    <row r="5270" spans="1:12" x14ac:dyDescent="0.25">
      <c r="A5270" t="s">
        <v>498</v>
      </c>
      <c r="B5270" t="s">
        <v>127</v>
      </c>
      <c r="C5270" t="s">
        <v>122</v>
      </c>
      <c r="D5270" t="s">
        <v>242</v>
      </c>
      <c r="E5270" t="s">
        <v>281</v>
      </c>
      <c r="F5270">
        <v>72</v>
      </c>
      <c r="G5270">
        <v>71.900000000000006</v>
      </c>
      <c r="H5270">
        <v>72.2</v>
      </c>
      <c r="I5270">
        <v>72.2</v>
      </c>
      <c r="K5270" t="str">
        <f t="shared" si="164"/>
        <v>CEBSE.TER.ENRR.FE</v>
      </c>
      <c r="L5270">
        <f t="shared" si="165"/>
        <v>72.075000000000003</v>
      </c>
    </row>
    <row r="5271" spans="1:12" x14ac:dyDescent="0.25">
      <c r="A5271" t="s">
        <v>498</v>
      </c>
      <c r="B5271" t="s">
        <v>127</v>
      </c>
      <c r="C5271" t="s">
        <v>451</v>
      </c>
      <c r="D5271" t="s">
        <v>508</v>
      </c>
      <c r="E5271" t="s">
        <v>281</v>
      </c>
      <c r="F5271">
        <v>101.3</v>
      </c>
      <c r="G5271">
        <v>100.9</v>
      </c>
      <c r="H5271">
        <v>101.4</v>
      </c>
      <c r="I5271">
        <v>101.3</v>
      </c>
      <c r="K5271" t="str">
        <f t="shared" si="164"/>
        <v>CEBSE.SEC.ENRR.FE</v>
      </c>
      <c r="L5271">
        <f t="shared" si="165"/>
        <v>101.22500000000001</v>
      </c>
    </row>
    <row r="5272" spans="1:12" x14ac:dyDescent="0.25">
      <c r="A5272" t="s">
        <v>498</v>
      </c>
      <c r="B5272" t="s">
        <v>127</v>
      </c>
      <c r="C5272" t="s">
        <v>128</v>
      </c>
      <c r="D5272" t="s">
        <v>160</v>
      </c>
      <c r="E5272" t="s">
        <v>281</v>
      </c>
      <c r="F5272">
        <v>97.5</v>
      </c>
      <c r="G5272">
        <v>96.8</v>
      </c>
      <c r="H5272">
        <v>96.9</v>
      </c>
      <c r="I5272">
        <v>96.9</v>
      </c>
      <c r="K5272" t="str">
        <f t="shared" si="164"/>
        <v>CEBSE.PRM.ENRR.FE</v>
      </c>
      <c r="L5272">
        <f t="shared" si="165"/>
        <v>97.025000000000006</v>
      </c>
    </row>
    <row r="5273" spans="1:12" x14ac:dyDescent="0.25">
      <c r="A5273" t="s">
        <v>498</v>
      </c>
      <c r="B5273" t="s">
        <v>127</v>
      </c>
      <c r="C5273" t="s">
        <v>255</v>
      </c>
      <c r="D5273" t="s">
        <v>146</v>
      </c>
      <c r="E5273" t="s">
        <v>281</v>
      </c>
      <c r="F5273">
        <v>71.099999999999994</v>
      </c>
      <c r="G5273">
        <v>71.2</v>
      </c>
      <c r="H5273">
        <v>71.3</v>
      </c>
      <c r="I5273">
        <v>71.3</v>
      </c>
      <c r="K5273" t="str">
        <f t="shared" si="164"/>
        <v>CEBSE.SEC.TCHR.FE.ZS</v>
      </c>
      <c r="L5273">
        <f t="shared" si="165"/>
        <v>71.225000000000009</v>
      </c>
    </row>
    <row r="5274" spans="1:12" x14ac:dyDescent="0.25">
      <c r="A5274" t="s">
        <v>498</v>
      </c>
      <c r="B5274" t="s">
        <v>127</v>
      </c>
      <c r="C5274" t="s">
        <v>81</v>
      </c>
      <c r="D5274" t="s">
        <v>552</v>
      </c>
      <c r="E5274" t="s">
        <v>281</v>
      </c>
      <c r="F5274">
        <v>45.9</v>
      </c>
      <c r="G5274">
        <v>46.3</v>
      </c>
      <c r="H5274">
        <v>46.4</v>
      </c>
      <c r="K5274" t="str">
        <f t="shared" si="164"/>
        <v>CEBSE.TER.TCHR.FE.ZS</v>
      </c>
      <c r="L5274">
        <f t="shared" si="165"/>
        <v>46.199999999999996</v>
      </c>
    </row>
    <row r="5275" spans="1:12" x14ac:dyDescent="0.25">
      <c r="A5275" t="s">
        <v>498</v>
      </c>
      <c r="B5275" t="s">
        <v>127</v>
      </c>
      <c r="C5275" t="s">
        <v>517</v>
      </c>
      <c r="D5275" t="s">
        <v>378</v>
      </c>
      <c r="E5275" t="s">
        <v>281</v>
      </c>
      <c r="K5275" t="str">
        <f t="shared" si="164"/>
        <v>CEBSG.DMK.SRCR.FN.ZS</v>
      </c>
      <c r="L5275">
        <f t="shared" si="165"/>
        <v>-1</v>
      </c>
    </row>
    <row r="5276" spans="1:12" x14ac:dyDescent="0.25">
      <c r="A5276" t="s">
        <v>498</v>
      </c>
      <c r="B5276" t="s">
        <v>127</v>
      </c>
      <c r="C5276" t="s">
        <v>131</v>
      </c>
      <c r="D5276" t="s">
        <v>523</v>
      </c>
      <c r="E5276" t="s">
        <v>281</v>
      </c>
      <c r="K5276" t="str">
        <f t="shared" si="164"/>
        <v>CEBSG.DMK.ALLD.FN.ZS</v>
      </c>
      <c r="L5276">
        <f t="shared" si="165"/>
        <v>-1</v>
      </c>
    </row>
    <row r="5277" spans="1:12" x14ac:dyDescent="0.25">
      <c r="A5277" t="s">
        <v>498</v>
      </c>
      <c r="B5277" t="s">
        <v>127</v>
      </c>
      <c r="C5277" t="s">
        <v>505</v>
      </c>
      <c r="D5277" t="s">
        <v>492</v>
      </c>
      <c r="E5277" t="s">
        <v>281</v>
      </c>
      <c r="K5277" t="str">
        <f t="shared" si="164"/>
        <v>CEBSG.VAW.ARGU.ZS</v>
      </c>
      <c r="L5277">
        <f t="shared" si="165"/>
        <v>-1</v>
      </c>
    </row>
    <row r="5278" spans="1:12" x14ac:dyDescent="0.25">
      <c r="A5278" t="s">
        <v>498</v>
      </c>
      <c r="B5278" t="s">
        <v>127</v>
      </c>
      <c r="C5278" t="s">
        <v>199</v>
      </c>
      <c r="D5278" t="s">
        <v>196</v>
      </c>
      <c r="E5278" t="s">
        <v>281</v>
      </c>
      <c r="K5278" t="str">
        <f t="shared" si="164"/>
        <v>CEBSG.VAW.BURN.ZS</v>
      </c>
      <c r="L5278">
        <f t="shared" si="165"/>
        <v>-1</v>
      </c>
    </row>
    <row r="5279" spans="1:12" x14ac:dyDescent="0.25">
      <c r="A5279" t="s">
        <v>498</v>
      </c>
      <c r="B5279" t="s">
        <v>127</v>
      </c>
      <c r="C5279" t="s">
        <v>137</v>
      </c>
      <c r="D5279" t="s">
        <v>159</v>
      </c>
      <c r="E5279" t="s">
        <v>281</v>
      </c>
      <c r="K5279" t="str">
        <f t="shared" si="164"/>
        <v>CEBSG.VAW.NEGL.ZS</v>
      </c>
      <c r="L5279">
        <f t="shared" si="165"/>
        <v>-1</v>
      </c>
    </row>
    <row r="5280" spans="1:12" x14ac:dyDescent="0.25">
      <c r="A5280" t="s">
        <v>498</v>
      </c>
      <c r="B5280" t="s">
        <v>127</v>
      </c>
      <c r="C5280" t="s">
        <v>327</v>
      </c>
      <c r="D5280" t="s">
        <v>583</v>
      </c>
      <c r="E5280" t="s">
        <v>281</v>
      </c>
      <c r="K5280" t="str">
        <f t="shared" si="164"/>
        <v>CEBSG.VAW.GOES.ZS</v>
      </c>
      <c r="L5280">
        <f t="shared" si="165"/>
        <v>-1</v>
      </c>
    </row>
    <row r="5281" spans="1:12" x14ac:dyDescent="0.25">
      <c r="A5281" t="s">
        <v>498</v>
      </c>
      <c r="B5281" t="s">
        <v>127</v>
      </c>
      <c r="C5281" t="s">
        <v>575</v>
      </c>
      <c r="D5281" t="s">
        <v>382</v>
      </c>
      <c r="E5281" t="s">
        <v>281</v>
      </c>
      <c r="K5281" t="str">
        <f t="shared" si="164"/>
        <v>CEBSG.VAW.REFU.ZS</v>
      </c>
      <c r="L5281">
        <f t="shared" si="165"/>
        <v>-1</v>
      </c>
    </row>
    <row r="5282" spans="1:12" x14ac:dyDescent="0.25">
      <c r="A5282" t="s">
        <v>532</v>
      </c>
      <c r="B5282" t="s">
        <v>578</v>
      </c>
      <c r="C5282" t="s">
        <v>138</v>
      </c>
      <c r="D5282" t="s">
        <v>211</v>
      </c>
      <c r="E5282" t="s">
        <v>281</v>
      </c>
      <c r="K5282" t="str">
        <f t="shared" si="164"/>
        <v>EARSE.COM.DURS</v>
      </c>
      <c r="L5282">
        <f t="shared" si="165"/>
        <v>-1</v>
      </c>
    </row>
    <row r="5283" spans="1:12" x14ac:dyDescent="0.25">
      <c r="A5283" t="s">
        <v>532</v>
      </c>
      <c r="B5283" t="s">
        <v>578</v>
      </c>
      <c r="C5283" t="s">
        <v>385</v>
      </c>
      <c r="D5283" t="s">
        <v>381</v>
      </c>
      <c r="E5283" t="s">
        <v>281</v>
      </c>
      <c r="F5283">
        <v>71.8</v>
      </c>
      <c r="G5283">
        <v>72.599999999999994</v>
      </c>
      <c r="H5283">
        <v>73.2</v>
      </c>
      <c r="I5283">
        <v>73.599999999999994</v>
      </c>
      <c r="K5283" t="str">
        <f t="shared" si="164"/>
        <v>EARSE.ADT.LITR.FE.ZS</v>
      </c>
      <c r="L5283">
        <f t="shared" si="165"/>
        <v>72.799999999999983</v>
      </c>
    </row>
    <row r="5284" spans="1:12" x14ac:dyDescent="0.25">
      <c r="A5284" t="s">
        <v>532</v>
      </c>
      <c r="B5284" t="s">
        <v>578</v>
      </c>
      <c r="C5284" t="s">
        <v>563</v>
      </c>
      <c r="D5284" t="s">
        <v>526</v>
      </c>
      <c r="E5284" t="s">
        <v>281</v>
      </c>
      <c r="K5284" t="str">
        <f t="shared" si="164"/>
        <v>EARSE.XPD.CPRM.ZS</v>
      </c>
      <c r="L5284">
        <f t="shared" si="165"/>
        <v>-1</v>
      </c>
    </row>
    <row r="5285" spans="1:12" x14ac:dyDescent="0.25">
      <c r="A5285" t="s">
        <v>532</v>
      </c>
      <c r="B5285" t="s">
        <v>578</v>
      </c>
      <c r="C5285" t="s">
        <v>322</v>
      </c>
      <c r="D5285" t="s">
        <v>69</v>
      </c>
      <c r="E5285" t="s">
        <v>281</v>
      </c>
      <c r="K5285" t="str">
        <f t="shared" si="164"/>
        <v>EARSE.XPD.CSEC.ZS</v>
      </c>
      <c r="L5285">
        <f t="shared" si="165"/>
        <v>-1</v>
      </c>
    </row>
    <row r="5286" spans="1:12" x14ac:dyDescent="0.25">
      <c r="A5286" t="s">
        <v>532</v>
      </c>
      <c r="B5286" t="s">
        <v>578</v>
      </c>
      <c r="C5286" t="s">
        <v>95</v>
      </c>
      <c r="D5286" t="s">
        <v>203</v>
      </c>
      <c r="E5286" t="s">
        <v>281</v>
      </c>
      <c r="K5286" t="str">
        <f t="shared" si="164"/>
        <v>EARSE.XPD.CTER.ZS</v>
      </c>
      <c r="L5286">
        <f t="shared" si="165"/>
        <v>-1</v>
      </c>
    </row>
    <row r="5287" spans="1:12" x14ac:dyDescent="0.25">
      <c r="A5287" t="s">
        <v>532</v>
      </c>
      <c r="B5287" t="s">
        <v>578</v>
      </c>
      <c r="C5287" t="s">
        <v>150</v>
      </c>
      <c r="D5287" t="s">
        <v>201</v>
      </c>
      <c r="E5287" t="s">
        <v>281</v>
      </c>
      <c r="K5287" t="str">
        <f t="shared" si="164"/>
        <v>EARSE.XPD.PRIM.PC.ZS</v>
      </c>
      <c r="L5287">
        <f t="shared" si="165"/>
        <v>-1</v>
      </c>
    </row>
    <row r="5288" spans="1:12" x14ac:dyDescent="0.25">
      <c r="A5288" t="s">
        <v>532</v>
      </c>
      <c r="B5288" t="s">
        <v>578</v>
      </c>
      <c r="C5288" t="s">
        <v>585</v>
      </c>
      <c r="D5288" t="s">
        <v>580</v>
      </c>
      <c r="E5288" t="s">
        <v>281</v>
      </c>
      <c r="K5288" t="str">
        <f t="shared" si="164"/>
        <v>EARSE.XPD.SECO.PC.ZS</v>
      </c>
      <c r="L5288">
        <f t="shared" si="165"/>
        <v>-1</v>
      </c>
    </row>
    <row r="5289" spans="1:12" x14ac:dyDescent="0.25">
      <c r="A5289" t="s">
        <v>532</v>
      </c>
      <c r="B5289" t="s">
        <v>578</v>
      </c>
      <c r="C5289" t="s">
        <v>539</v>
      </c>
      <c r="D5289" t="s">
        <v>558</v>
      </c>
      <c r="E5289" t="s">
        <v>281</v>
      </c>
      <c r="K5289" t="str">
        <f t="shared" si="164"/>
        <v>EARSE.XPD.TERT.PC.ZS</v>
      </c>
      <c r="L5289">
        <f t="shared" si="165"/>
        <v>-1</v>
      </c>
    </row>
    <row r="5290" spans="1:12" x14ac:dyDescent="0.25">
      <c r="A5290" t="s">
        <v>532</v>
      </c>
      <c r="B5290" t="s">
        <v>578</v>
      </c>
      <c r="C5290" t="s">
        <v>504</v>
      </c>
      <c r="D5290" t="s">
        <v>581</v>
      </c>
      <c r="E5290" t="s">
        <v>281</v>
      </c>
      <c r="F5290">
        <v>88.9</v>
      </c>
      <c r="G5290">
        <v>89.6</v>
      </c>
      <c r="H5290">
        <v>90</v>
      </c>
      <c r="I5290">
        <v>90.5</v>
      </c>
      <c r="K5290" t="str">
        <f t="shared" si="164"/>
        <v>EARSE.ADT.1524.LT.FE.ZS</v>
      </c>
      <c r="L5290">
        <f t="shared" si="165"/>
        <v>89.75</v>
      </c>
    </row>
    <row r="5291" spans="1:12" x14ac:dyDescent="0.25">
      <c r="A5291" t="s">
        <v>532</v>
      </c>
      <c r="B5291" t="s">
        <v>578</v>
      </c>
      <c r="C5291" t="s">
        <v>21</v>
      </c>
      <c r="D5291" t="s">
        <v>8</v>
      </c>
      <c r="E5291" t="s">
        <v>281</v>
      </c>
      <c r="F5291">
        <v>27.1</v>
      </c>
      <c r="G5291">
        <v>27.8</v>
      </c>
      <c r="H5291">
        <v>27.6</v>
      </c>
      <c r="I5291">
        <v>27.9</v>
      </c>
      <c r="K5291" t="str">
        <f t="shared" si="164"/>
        <v>EARSE.PRM.ENRL.TC.ZS</v>
      </c>
      <c r="L5291">
        <f t="shared" si="165"/>
        <v>27.6</v>
      </c>
    </row>
    <row r="5292" spans="1:12" x14ac:dyDescent="0.25">
      <c r="A5292" t="s">
        <v>532</v>
      </c>
      <c r="B5292" t="s">
        <v>578</v>
      </c>
      <c r="C5292" t="s">
        <v>288</v>
      </c>
      <c r="D5292" t="s">
        <v>396</v>
      </c>
      <c r="E5292" t="s">
        <v>281</v>
      </c>
      <c r="F5292">
        <v>22.5</v>
      </c>
      <c r="G5292">
        <v>21.6</v>
      </c>
      <c r="H5292">
        <v>21.3</v>
      </c>
      <c r="I5292">
        <v>21.4</v>
      </c>
      <c r="K5292" t="str">
        <f t="shared" si="164"/>
        <v>EARSE.SEC.ENRL.TC.ZS</v>
      </c>
      <c r="L5292">
        <f t="shared" si="165"/>
        <v>21.700000000000003</v>
      </c>
    </row>
    <row r="5293" spans="1:12" x14ac:dyDescent="0.25">
      <c r="A5293" t="s">
        <v>532</v>
      </c>
      <c r="B5293" t="s">
        <v>578</v>
      </c>
      <c r="C5293" t="s">
        <v>561</v>
      </c>
      <c r="D5293" t="s">
        <v>236</v>
      </c>
      <c r="E5293" t="s">
        <v>281</v>
      </c>
      <c r="K5293" t="str">
        <f t="shared" si="164"/>
        <v>EARSE.TER.ENRL.TC.ZS</v>
      </c>
      <c r="L5293">
        <f t="shared" si="165"/>
        <v>-1</v>
      </c>
    </row>
    <row r="5294" spans="1:12" x14ac:dyDescent="0.25">
      <c r="A5294" t="s">
        <v>532</v>
      </c>
      <c r="B5294" t="s">
        <v>578</v>
      </c>
      <c r="C5294" t="s">
        <v>122</v>
      </c>
      <c r="D5294" t="s">
        <v>242</v>
      </c>
      <c r="E5294" t="s">
        <v>281</v>
      </c>
      <c r="F5294">
        <v>29.8</v>
      </c>
      <c r="G5294">
        <v>30.8</v>
      </c>
      <c r="H5294">
        <v>31.7</v>
      </c>
      <c r="I5294">
        <v>32.299999999999997</v>
      </c>
      <c r="K5294" t="str">
        <f t="shared" si="164"/>
        <v>EARSE.TER.ENRR.FE</v>
      </c>
      <c r="L5294">
        <f t="shared" si="165"/>
        <v>31.15</v>
      </c>
    </row>
    <row r="5295" spans="1:12" x14ac:dyDescent="0.25">
      <c r="A5295" t="s">
        <v>532</v>
      </c>
      <c r="B5295" t="s">
        <v>578</v>
      </c>
      <c r="C5295" t="s">
        <v>451</v>
      </c>
      <c r="D5295" t="s">
        <v>508</v>
      </c>
      <c r="E5295" t="s">
        <v>281</v>
      </c>
      <c r="F5295">
        <v>73.5</v>
      </c>
      <c r="G5295">
        <v>74.900000000000006</v>
      </c>
      <c r="H5295">
        <v>74.400000000000006</v>
      </c>
      <c r="I5295">
        <v>75</v>
      </c>
      <c r="K5295" t="str">
        <f t="shared" si="164"/>
        <v>EARSE.SEC.ENRR.FE</v>
      </c>
      <c r="L5295">
        <f t="shared" si="165"/>
        <v>74.45</v>
      </c>
    </row>
    <row r="5296" spans="1:12" x14ac:dyDescent="0.25">
      <c r="A5296" t="s">
        <v>532</v>
      </c>
      <c r="B5296" t="s">
        <v>578</v>
      </c>
      <c r="C5296" t="s">
        <v>128</v>
      </c>
      <c r="D5296" t="s">
        <v>160</v>
      </c>
      <c r="E5296" t="s">
        <v>281</v>
      </c>
      <c r="F5296">
        <v>107.9</v>
      </c>
      <c r="G5296">
        <v>111.3</v>
      </c>
      <c r="H5296">
        <v>109.9</v>
      </c>
      <c r="I5296">
        <v>109.9</v>
      </c>
      <c r="K5296" t="str">
        <f t="shared" si="164"/>
        <v>EARSE.PRM.ENRR.FE</v>
      </c>
      <c r="L5296">
        <f t="shared" si="165"/>
        <v>109.75</v>
      </c>
    </row>
    <row r="5297" spans="1:12" x14ac:dyDescent="0.25">
      <c r="A5297" t="s">
        <v>532</v>
      </c>
      <c r="B5297" t="s">
        <v>578</v>
      </c>
      <c r="C5297" t="s">
        <v>255</v>
      </c>
      <c r="D5297" t="s">
        <v>146</v>
      </c>
      <c r="E5297" t="s">
        <v>281</v>
      </c>
      <c r="F5297">
        <v>47.9</v>
      </c>
      <c r="G5297">
        <v>47.8</v>
      </c>
      <c r="H5297">
        <v>48.9</v>
      </c>
      <c r="I5297">
        <v>49.3</v>
      </c>
      <c r="K5297" t="str">
        <f t="shared" si="164"/>
        <v>EARSE.SEC.TCHR.FE.ZS</v>
      </c>
      <c r="L5297">
        <f t="shared" si="165"/>
        <v>48.474999999999994</v>
      </c>
    </row>
    <row r="5298" spans="1:12" x14ac:dyDescent="0.25">
      <c r="A5298" t="s">
        <v>532</v>
      </c>
      <c r="B5298" t="s">
        <v>578</v>
      </c>
      <c r="C5298" t="s">
        <v>81</v>
      </c>
      <c r="D5298" t="s">
        <v>552</v>
      </c>
      <c r="E5298" t="s">
        <v>281</v>
      </c>
      <c r="F5298">
        <v>38.700000000000003</v>
      </c>
      <c r="G5298">
        <v>39</v>
      </c>
      <c r="H5298">
        <v>39.700000000000003</v>
      </c>
      <c r="I5298">
        <v>40.1</v>
      </c>
      <c r="K5298" t="str">
        <f t="shared" si="164"/>
        <v>EARSE.TER.TCHR.FE.ZS</v>
      </c>
      <c r="L5298">
        <f t="shared" si="165"/>
        <v>39.375</v>
      </c>
    </row>
    <row r="5299" spans="1:12" x14ac:dyDescent="0.25">
      <c r="A5299" t="s">
        <v>532</v>
      </c>
      <c r="B5299" t="s">
        <v>578</v>
      </c>
      <c r="C5299" t="s">
        <v>517</v>
      </c>
      <c r="D5299" t="s">
        <v>378</v>
      </c>
      <c r="E5299" t="s">
        <v>281</v>
      </c>
      <c r="K5299" t="str">
        <f t="shared" si="164"/>
        <v>EARSG.DMK.SRCR.FN.ZS</v>
      </c>
      <c r="L5299">
        <f t="shared" si="165"/>
        <v>-1</v>
      </c>
    </row>
    <row r="5300" spans="1:12" x14ac:dyDescent="0.25">
      <c r="A5300" t="s">
        <v>532</v>
      </c>
      <c r="B5300" t="s">
        <v>578</v>
      </c>
      <c r="C5300" t="s">
        <v>131</v>
      </c>
      <c r="D5300" t="s">
        <v>523</v>
      </c>
      <c r="E5300" t="s">
        <v>281</v>
      </c>
      <c r="K5300" t="str">
        <f t="shared" si="164"/>
        <v>EARSG.DMK.ALLD.FN.ZS</v>
      </c>
      <c r="L5300">
        <f t="shared" si="165"/>
        <v>-1</v>
      </c>
    </row>
    <row r="5301" spans="1:12" x14ac:dyDescent="0.25">
      <c r="A5301" t="s">
        <v>532</v>
      </c>
      <c r="B5301" t="s">
        <v>578</v>
      </c>
      <c r="C5301" t="s">
        <v>505</v>
      </c>
      <c r="D5301" t="s">
        <v>492</v>
      </c>
      <c r="E5301" t="s">
        <v>281</v>
      </c>
      <c r="K5301" t="str">
        <f t="shared" si="164"/>
        <v>EARSG.VAW.ARGU.ZS</v>
      </c>
      <c r="L5301">
        <f t="shared" si="165"/>
        <v>-1</v>
      </c>
    </row>
    <row r="5302" spans="1:12" x14ac:dyDescent="0.25">
      <c r="A5302" t="s">
        <v>532</v>
      </c>
      <c r="B5302" t="s">
        <v>578</v>
      </c>
      <c r="C5302" t="s">
        <v>199</v>
      </c>
      <c r="D5302" t="s">
        <v>196</v>
      </c>
      <c r="E5302" t="s">
        <v>281</v>
      </c>
      <c r="K5302" t="str">
        <f t="shared" si="164"/>
        <v>EARSG.VAW.BURN.ZS</v>
      </c>
      <c r="L5302">
        <f t="shared" si="165"/>
        <v>-1</v>
      </c>
    </row>
    <row r="5303" spans="1:12" x14ac:dyDescent="0.25">
      <c r="A5303" t="s">
        <v>532</v>
      </c>
      <c r="B5303" t="s">
        <v>578</v>
      </c>
      <c r="C5303" t="s">
        <v>137</v>
      </c>
      <c r="D5303" t="s">
        <v>159</v>
      </c>
      <c r="E5303" t="s">
        <v>281</v>
      </c>
      <c r="K5303" t="str">
        <f t="shared" si="164"/>
        <v>EARSG.VAW.NEGL.ZS</v>
      </c>
      <c r="L5303">
        <f t="shared" si="165"/>
        <v>-1</v>
      </c>
    </row>
    <row r="5304" spans="1:12" x14ac:dyDescent="0.25">
      <c r="A5304" t="s">
        <v>532</v>
      </c>
      <c r="B5304" t="s">
        <v>578</v>
      </c>
      <c r="C5304" t="s">
        <v>327</v>
      </c>
      <c r="D5304" t="s">
        <v>583</v>
      </c>
      <c r="E5304" t="s">
        <v>281</v>
      </c>
      <c r="K5304" t="str">
        <f t="shared" si="164"/>
        <v>EARSG.VAW.GOES.ZS</v>
      </c>
      <c r="L5304">
        <f t="shared" si="165"/>
        <v>-1</v>
      </c>
    </row>
    <row r="5305" spans="1:12" x14ac:dyDescent="0.25">
      <c r="A5305" t="s">
        <v>532</v>
      </c>
      <c r="B5305" t="s">
        <v>578</v>
      </c>
      <c r="C5305" t="s">
        <v>575</v>
      </c>
      <c r="D5305" t="s">
        <v>382</v>
      </c>
      <c r="E5305" t="s">
        <v>281</v>
      </c>
      <c r="K5305" t="str">
        <f t="shared" si="164"/>
        <v>EARSG.VAW.REFU.ZS</v>
      </c>
      <c r="L5305">
        <f t="shared" si="165"/>
        <v>-1</v>
      </c>
    </row>
    <row r="5306" spans="1:12" x14ac:dyDescent="0.25">
      <c r="A5306" t="s">
        <v>503</v>
      </c>
      <c r="B5306" t="s">
        <v>351</v>
      </c>
      <c r="C5306" t="s">
        <v>138</v>
      </c>
      <c r="D5306" t="s">
        <v>211</v>
      </c>
      <c r="E5306" t="s">
        <v>281</v>
      </c>
      <c r="K5306" t="str">
        <f t="shared" si="164"/>
        <v>EASSE.COM.DURS</v>
      </c>
      <c r="L5306">
        <f t="shared" si="165"/>
        <v>-1</v>
      </c>
    </row>
    <row r="5307" spans="1:12" x14ac:dyDescent="0.25">
      <c r="A5307" t="s">
        <v>503</v>
      </c>
      <c r="B5307" t="s">
        <v>351</v>
      </c>
      <c r="C5307" t="s">
        <v>385</v>
      </c>
      <c r="D5307" t="s">
        <v>381</v>
      </c>
      <c r="E5307" t="s">
        <v>281</v>
      </c>
      <c r="F5307">
        <v>93.2</v>
      </c>
      <c r="G5307">
        <v>93.4</v>
      </c>
      <c r="H5307">
        <v>93.7</v>
      </c>
      <c r="I5307">
        <v>93.9</v>
      </c>
      <c r="K5307" t="str">
        <f t="shared" si="164"/>
        <v>EASSE.ADT.LITR.FE.ZS</v>
      </c>
      <c r="L5307">
        <f t="shared" si="165"/>
        <v>93.550000000000011</v>
      </c>
    </row>
    <row r="5308" spans="1:12" x14ac:dyDescent="0.25">
      <c r="A5308" t="s">
        <v>503</v>
      </c>
      <c r="B5308" t="s">
        <v>351</v>
      </c>
      <c r="C5308" t="s">
        <v>563</v>
      </c>
      <c r="D5308" t="s">
        <v>526</v>
      </c>
      <c r="E5308" t="s">
        <v>281</v>
      </c>
      <c r="K5308" t="str">
        <f t="shared" si="164"/>
        <v>EASSE.XPD.CPRM.ZS</v>
      </c>
      <c r="L5308">
        <f t="shared" si="165"/>
        <v>-1</v>
      </c>
    </row>
    <row r="5309" spans="1:12" x14ac:dyDescent="0.25">
      <c r="A5309" t="s">
        <v>503</v>
      </c>
      <c r="B5309" t="s">
        <v>351</v>
      </c>
      <c r="C5309" t="s">
        <v>322</v>
      </c>
      <c r="D5309" t="s">
        <v>69</v>
      </c>
      <c r="E5309" t="s">
        <v>281</v>
      </c>
      <c r="K5309" t="str">
        <f t="shared" si="164"/>
        <v>EASSE.XPD.CSEC.ZS</v>
      </c>
      <c r="L5309">
        <f t="shared" si="165"/>
        <v>-1</v>
      </c>
    </row>
    <row r="5310" spans="1:12" x14ac:dyDescent="0.25">
      <c r="A5310" t="s">
        <v>503</v>
      </c>
      <c r="B5310" t="s">
        <v>351</v>
      </c>
      <c r="C5310" t="s">
        <v>95</v>
      </c>
      <c r="D5310" t="s">
        <v>203</v>
      </c>
      <c r="E5310" t="s">
        <v>281</v>
      </c>
      <c r="K5310" t="str">
        <f t="shared" si="164"/>
        <v>EASSE.XPD.CTER.ZS</v>
      </c>
      <c r="L5310">
        <f t="shared" si="165"/>
        <v>-1</v>
      </c>
    </row>
    <row r="5311" spans="1:12" x14ac:dyDescent="0.25">
      <c r="A5311" t="s">
        <v>503</v>
      </c>
      <c r="B5311" t="s">
        <v>351</v>
      </c>
      <c r="C5311" t="s">
        <v>150</v>
      </c>
      <c r="D5311" t="s">
        <v>201</v>
      </c>
      <c r="E5311" t="s">
        <v>281</v>
      </c>
      <c r="K5311" t="str">
        <f t="shared" si="164"/>
        <v>EASSE.XPD.PRIM.PC.ZS</v>
      </c>
      <c r="L5311">
        <f t="shared" si="165"/>
        <v>-1</v>
      </c>
    </row>
    <row r="5312" spans="1:12" x14ac:dyDescent="0.25">
      <c r="A5312" t="s">
        <v>503</v>
      </c>
      <c r="B5312" t="s">
        <v>351</v>
      </c>
      <c r="C5312" t="s">
        <v>585</v>
      </c>
      <c r="D5312" t="s">
        <v>580</v>
      </c>
      <c r="E5312" t="s">
        <v>281</v>
      </c>
      <c r="K5312" t="str">
        <f t="shared" si="164"/>
        <v>EASSE.XPD.SECO.PC.ZS</v>
      </c>
      <c r="L5312">
        <f t="shared" si="165"/>
        <v>-1</v>
      </c>
    </row>
    <row r="5313" spans="1:12" x14ac:dyDescent="0.25">
      <c r="A5313" t="s">
        <v>503</v>
      </c>
      <c r="B5313" t="s">
        <v>351</v>
      </c>
      <c r="C5313" t="s">
        <v>539</v>
      </c>
      <c r="D5313" t="s">
        <v>558</v>
      </c>
      <c r="E5313" t="s">
        <v>281</v>
      </c>
      <c r="K5313" t="str">
        <f t="shared" si="164"/>
        <v>EASSE.XPD.TERT.PC.ZS</v>
      </c>
      <c r="L5313">
        <f t="shared" si="165"/>
        <v>-1</v>
      </c>
    </row>
    <row r="5314" spans="1:12" x14ac:dyDescent="0.25">
      <c r="A5314" t="s">
        <v>503</v>
      </c>
      <c r="B5314" t="s">
        <v>351</v>
      </c>
      <c r="C5314" t="s">
        <v>504</v>
      </c>
      <c r="D5314" t="s">
        <v>581</v>
      </c>
      <c r="E5314" t="s">
        <v>281</v>
      </c>
      <c r="F5314">
        <v>98.6</v>
      </c>
      <c r="G5314">
        <v>98.6</v>
      </c>
      <c r="H5314">
        <v>98.7</v>
      </c>
      <c r="I5314">
        <v>98.7</v>
      </c>
      <c r="K5314" t="str">
        <f t="shared" si="164"/>
        <v>EASSE.ADT.1524.LT.FE.ZS</v>
      </c>
      <c r="L5314">
        <f t="shared" si="165"/>
        <v>98.649999999999991</v>
      </c>
    </row>
    <row r="5315" spans="1:12" x14ac:dyDescent="0.25">
      <c r="A5315" t="s">
        <v>503</v>
      </c>
      <c r="B5315" t="s">
        <v>351</v>
      </c>
      <c r="C5315" t="s">
        <v>21</v>
      </c>
      <c r="D5315" t="s">
        <v>8</v>
      </c>
      <c r="E5315" t="s">
        <v>281</v>
      </c>
      <c r="F5315">
        <v>17.2</v>
      </c>
      <c r="G5315">
        <v>17</v>
      </c>
      <c r="H5315">
        <v>17.399999999999999</v>
      </c>
      <c r="I5315">
        <v>17.5</v>
      </c>
      <c r="K5315" t="str">
        <f t="shared" ref="K5315:K5378" si="166">B5315&amp;D5315</f>
        <v>EASSE.PRM.ENRL.TC.ZS</v>
      </c>
      <c r="L5315">
        <f t="shared" ref="L5315:L5378" si="167">IF(COUNT(F5315:J5315)&gt;0, SUM(F5315:J5315)/COUNT(F5315:J5315), -1)</f>
        <v>17.274999999999999</v>
      </c>
    </row>
    <row r="5316" spans="1:12" x14ac:dyDescent="0.25">
      <c r="A5316" t="s">
        <v>503</v>
      </c>
      <c r="B5316" t="s">
        <v>351</v>
      </c>
      <c r="C5316" t="s">
        <v>288</v>
      </c>
      <c r="D5316" t="s">
        <v>396</v>
      </c>
      <c r="E5316" t="s">
        <v>281</v>
      </c>
      <c r="F5316">
        <v>15.1</v>
      </c>
      <c r="G5316">
        <v>14.7</v>
      </c>
      <c r="H5316">
        <v>14.7</v>
      </c>
      <c r="I5316">
        <v>14.8</v>
      </c>
      <c r="K5316" t="str">
        <f t="shared" si="166"/>
        <v>EASSE.SEC.ENRL.TC.ZS</v>
      </c>
      <c r="L5316">
        <f t="shared" si="167"/>
        <v>14.824999999999999</v>
      </c>
    </row>
    <row r="5317" spans="1:12" x14ac:dyDescent="0.25">
      <c r="A5317" t="s">
        <v>503</v>
      </c>
      <c r="B5317" t="s">
        <v>351</v>
      </c>
      <c r="C5317" t="s">
        <v>561</v>
      </c>
      <c r="D5317" t="s">
        <v>236</v>
      </c>
      <c r="E5317" t="s">
        <v>281</v>
      </c>
      <c r="K5317" t="str">
        <f t="shared" si="166"/>
        <v>EASSE.TER.ENRL.TC.ZS</v>
      </c>
      <c r="L5317">
        <f t="shared" si="167"/>
        <v>-1</v>
      </c>
    </row>
    <row r="5318" spans="1:12" x14ac:dyDescent="0.25">
      <c r="A5318" t="s">
        <v>503</v>
      </c>
      <c r="B5318" t="s">
        <v>351</v>
      </c>
      <c r="C5318" t="s">
        <v>122</v>
      </c>
      <c r="D5318" t="s">
        <v>242</v>
      </c>
      <c r="E5318" t="s">
        <v>281</v>
      </c>
      <c r="F5318">
        <v>46.7</v>
      </c>
      <c r="G5318">
        <v>48.6</v>
      </c>
      <c r="H5318">
        <v>49.4</v>
      </c>
      <c r="I5318">
        <v>49.7</v>
      </c>
      <c r="K5318" t="str">
        <f t="shared" si="166"/>
        <v>EASSE.TER.ENRR.FE</v>
      </c>
      <c r="L5318">
        <f t="shared" si="167"/>
        <v>48.600000000000009</v>
      </c>
    </row>
    <row r="5319" spans="1:12" x14ac:dyDescent="0.25">
      <c r="A5319" t="s">
        <v>503</v>
      </c>
      <c r="B5319" t="s">
        <v>351</v>
      </c>
      <c r="C5319" t="s">
        <v>451</v>
      </c>
      <c r="D5319" t="s">
        <v>508</v>
      </c>
      <c r="E5319" t="s">
        <v>281</v>
      </c>
      <c r="F5319">
        <v>84.9</v>
      </c>
      <c r="G5319">
        <v>84.5</v>
      </c>
      <c r="H5319">
        <v>85</v>
      </c>
      <c r="I5319">
        <v>85.6</v>
      </c>
      <c r="K5319" t="str">
        <f t="shared" si="166"/>
        <v>EASSE.SEC.ENRR.FE</v>
      </c>
      <c r="L5319">
        <f t="shared" si="167"/>
        <v>85</v>
      </c>
    </row>
    <row r="5320" spans="1:12" x14ac:dyDescent="0.25">
      <c r="A5320" t="s">
        <v>503</v>
      </c>
      <c r="B5320" t="s">
        <v>351</v>
      </c>
      <c r="C5320" t="s">
        <v>128</v>
      </c>
      <c r="D5320" t="s">
        <v>160</v>
      </c>
      <c r="E5320" t="s">
        <v>281</v>
      </c>
      <c r="F5320">
        <v>100.3</v>
      </c>
      <c r="G5320">
        <v>101.2</v>
      </c>
      <c r="H5320">
        <v>101.9</v>
      </c>
      <c r="I5320">
        <v>102.8</v>
      </c>
      <c r="K5320" t="str">
        <f t="shared" si="166"/>
        <v>EASSE.PRM.ENRR.FE</v>
      </c>
      <c r="L5320">
        <f t="shared" si="167"/>
        <v>101.55</v>
      </c>
    </row>
    <row r="5321" spans="1:12" x14ac:dyDescent="0.25">
      <c r="A5321" t="s">
        <v>503</v>
      </c>
      <c r="B5321" t="s">
        <v>351</v>
      </c>
      <c r="C5321" t="s">
        <v>255</v>
      </c>
      <c r="D5321" t="s">
        <v>146</v>
      </c>
      <c r="E5321" t="s">
        <v>281</v>
      </c>
      <c r="F5321">
        <v>52.7</v>
      </c>
      <c r="G5321">
        <v>52.8</v>
      </c>
      <c r="H5321">
        <v>54.3</v>
      </c>
      <c r="I5321">
        <v>55.6</v>
      </c>
      <c r="K5321" t="str">
        <f t="shared" si="166"/>
        <v>EASSE.SEC.TCHR.FE.ZS</v>
      </c>
      <c r="L5321">
        <f t="shared" si="167"/>
        <v>53.85</v>
      </c>
    </row>
    <row r="5322" spans="1:12" x14ac:dyDescent="0.25">
      <c r="A5322" t="s">
        <v>503</v>
      </c>
      <c r="B5322" t="s">
        <v>351</v>
      </c>
      <c r="C5322" t="s">
        <v>81</v>
      </c>
      <c r="D5322" t="s">
        <v>552</v>
      </c>
      <c r="E5322" t="s">
        <v>281</v>
      </c>
      <c r="K5322" t="str">
        <f t="shared" si="166"/>
        <v>EASSE.TER.TCHR.FE.ZS</v>
      </c>
      <c r="L5322">
        <f t="shared" si="167"/>
        <v>-1</v>
      </c>
    </row>
    <row r="5323" spans="1:12" x14ac:dyDescent="0.25">
      <c r="A5323" t="s">
        <v>503</v>
      </c>
      <c r="B5323" t="s">
        <v>351</v>
      </c>
      <c r="C5323" t="s">
        <v>517</v>
      </c>
      <c r="D5323" t="s">
        <v>378</v>
      </c>
      <c r="E5323" t="s">
        <v>281</v>
      </c>
      <c r="K5323" t="str">
        <f t="shared" si="166"/>
        <v>EASSG.DMK.SRCR.FN.ZS</v>
      </c>
      <c r="L5323">
        <f t="shared" si="167"/>
        <v>-1</v>
      </c>
    </row>
    <row r="5324" spans="1:12" x14ac:dyDescent="0.25">
      <c r="A5324" t="s">
        <v>503</v>
      </c>
      <c r="B5324" t="s">
        <v>351</v>
      </c>
      <c r="C5324" t="s">
        <v>131</v>
      </c>
      <c r="D5324" t="s">
        <v>523</v>
      </c>
      <c r="E5324" t="s">
        <v>281</v>
      </c>
      <c r="K5324" t="str">
        <f t="shared" si="166"/>
        <v>EASSG.DMK.ALLD.FN.ZS</v>
      </c>
      <c r="L5324">
        <f t="shared" si="167"/>
        <v>-1</v>
      </c>
    </row>
    <row r="5325" spans="1:12" x14ac:dyDescent="0.25">
      <c r="A5325" t="s">
        <v>503</v>
      </c>
      <c r="B5325" t="s">
        <v>351</v>
      </c>
      <c r="C5325" t="s">
        <v>505</v>
      </c>
      <c r="D5325" t="s">
        <v>492</v>
      </c>
      <c r="E5325" t="s">
        <v>281</v>
      </c>
      <c r="K5325" t="str">
        <f t="shared" si="166"/>
        <v>EASSG.VAW.ARGU.ZS</v>
      </c>
      <c r="L5325">
        <f t="shared" si="167"/>
        <v>-1</v>
      </c>
    </row>
    <row r="5326" spans="1:12" x14ac:dyDescent="0.25">
      <c r="A5326" t="s">
        <v>503</v>
      </c>
      <c r="B5326" t="s">
        <v>351</v>
      </c>
      <c r="C5326" t="s">
        <v>199</v>
      </c>
      <c r="D5326" t="s">
        <v>196</v>
      </c>
      <c r="E5326" t="s">
        <v>281</v>
      </c>
      <c r="K5326" t="str">
        <f t="shared" si="166"/>
        <v>EASSG.VAW.BURN.ZS</v>
      </c>
      <c r="L5326">
        <f t="shared" si="167"/>
        <v>-1</v>
      </c>
    </row>
    <row r="5327" spans="1:12" x14ac:dyDescent="0.25">
      <c r="A5327" t="s">
        <v>503</v>
      </c>
      <c r="B5327" t="s">
        <v>351</v>
      </c>
      <c r="C5327" t="s">
        <v>137</v>
      </c>
      <c r="D5327" t="s">
        <v>159</v>
      </c>
      <c r="E5327" t="s">
        <v>281</v>
      </c>
      <c r="K5327" t="str">
        <f t="shared" si="166"/>
        <v>EASSG.VAW.NEGL.ZS</v>
      </c>
      <c r="L5327">
        <f t="shared" si="167"/>
        <v>-1</v>
      </c>
    </row>
    <row r="5328" spans="1:12" x14ac:dyDescent="0.25">
      <c r="A5328" t="s">
        <v>503</v>
      </c>
      <c r="B5328" t="s">
        <v>351</v>
      </c>
      <c r="C5328" t="s">
        <v>327</v>
      </c>
      <c r="D5328" t="s">
        <v>583</v>
      </c>
      <c r="E5328" t="s">
        <v>281</v>
      </c>
      <c r="K5328" t="str">
        <f t="shared" si="166"/>
        <v>EASSG.VAW.GOES.ZS</v>
      </c>
      <c r="L5328">
        <f t="shared" si="167"/>
        <v>-1</v>
      </c>
    </row>
    <row r="5329" spans="1:12" x14ac:dyDescent="0.25">
      <c r="A5329" t="s">
        <v>503</v>
      </c>
      <c r="B5329" t="s">
        <v>351</v>
      </c>
      <c r="C5329" t="s">
        <v>575</v>
      </c>
      <c r="D5329" t="s">
        <v>382</v>
      </c>
      <c r="E5329" t="s">
        <v>281</v>
      </c>
      <c r="K5329" t="str">
        <f t="shared" si="166"/>
        <v>EASSG.VAW.REFU.ZS</v>
      </c>
      <c r="L5329">
        <f t="shared" si="167"/>
        <v>-1</v>
      </c>
    </row>
    <row r="5330" spans="1:12" x14ac:dyDescent="0.25">
      <c r="A5330" t="s">
        <v>68</v>
      </c>
      <c r="B5330" t="s">
        <v>411</v>
      </c>
      <c r="C5330" t="s">
        <v>138</v>
      </c>
      <c r="D5330" t="s">
        <v>211</v>
      </c>
      <c r="E5330" t="s">
        <v>281</v>
      </c>
      <c r="K5330" t="str">
        <f t="shared" si="166"/>
        <v>EAPSE.COM.DURS</v>
      </c>
      <c r="L5330">
        <f t="shared" si="167"/>
        <v>-1</v>
      </c>
    </row>
    <row r="5331" spans="1:12" x14ac:dyDescent="0.25">
      <c r="A5331" t="s">
        <v>68</v>
      </c>
      <c r="B5331" t="s">
        <v>411</v>
      </c>
      <c r="C5331" t="s">
        <v>385</v>
      </c>
      <c r="D5331" t="s">
        <v>381</v>
      </c>
      <c r="E5331" t="s">
        <v>281</v>
      </c>
      <c r="F5331">
        <v>93.5</v>
      </c>
      <c r="G5331">
        <v>93.7</v>
      </c>
      <c r="H5331">
        <v>94</v>
      </c>
      <c r="I5331">
        <v>94.2</v>
      </c>
      <c r="K5331" t="str">
        <f t="shared" si="166"/>
        <v>EAPSE.ADT.LITR.FE.ZS</v>
      </c>
      <c r="L5331">
        <f t="shared" si="167"/>
        <v>93.85</v>
      </c>
    </row>
    <row r="5332" spans="1:12" x14ac:dyDescent="0.25">
      <c r="A5332" t="s">
        <v>68</v>
      </c>
      <c r="B5332" t="s">
        <v>411</v>
      </c>
      <c r="C5332" t="s">
        <v>563</v>
      </c>
      <c r="D5332" t="s">
        <v>526</v>
      </c>
      <c r="E5332" t="s">
        <v>281</v>
      </c>
      <c r="K5332" t="str">
        <f t="shared" si="166"/>
        <v>EAPSE.XPD.CPRM.ZS</v>
      </c>
      <c r="L5332">
        <f t="shared" si="167"/>
        <v>-1</v>
      </c>
    </row>
    <row r="5333" spans="1:12" x14ac:dyDescent="0.25">
      <c r="A5333" t="s">
        <v>68</v>
      </c>
      <c r="B5333" t="s">
        <v>411</v>
      </c>
      <c r="C5333" t="s">
        <v>322</v>
      </c>
      <c r="D5333" t="s">
        <v>69</v>
      </c>
      <c r="E5333" t="s">
        <v>281</v>
      </c>
      <c r="K5333" t="str">
        <f t="shared" si="166"/>
        <v>EAPSE.XPD.CSEC.ZS</v>
      </c>
      <c r="L5333">
        <f t="shared" si="167"/>
        <v>-1</v>
      </c>
    </row>
    <row r="5334" spans="1:12" x14ac:dyDescent="0.25">
      <c r="A5334" t="s">
        <v>68</v>
      </c>
      <c r="B5334" t="s">
        <v>411</v>
      </c>
      <c r="C5334" t="s">
        <v>95</v>
      </c>
      <c r="D5334" t="s">
        <v>203</v>
      </c>
      <c r="E5334" t="s">
        <v>281</v>
      </c>
      <c r="K5334" t="str">
        <f t="shared" si="166"/>
        <v>EAPSE.XPD.CTER.ZS</v>
      </c>
      <c r="L5334">
        <f t="shared" si="167"/>
        <v>-1</v>
      </c>
    </row>
    <row r="5335" spans="1:12" x14ac:dyDescent="0.25">
      <c r="A5335" t="s">
        <v>68</v>
      </c>
      <c r="B5335" t="s">
        <v>411</v>
      </c>
      <c r="C5335" t="s">
        <v>150</v>
      </c>
      <c r="D5335" t="s">
        <v>201</v>
      </c>
      <c r="E5335" t="s">
        <v>281</v>
      </c>
      <c r="K5335" t="str">
        <f t="shared" si="166"/>
        <v>EAPSE.XPD.PRIM.PC.ZS</v>
      </c>
      <c r="L5335">
        <f t="shared" si="167"/>
        <v>-1</v>
      </c>
    </row>
    <row r="5336" spans="1:12" x14ac:dyDescent="0.25">
      <c r="A5336" t="s">
        <v>68</v>
      </c>
      <c r="B5336" t="s">
        <v>411</v>
      </c>
      <c r="C5336" t="s">
        <v>585</v>
      </c>
      <c r="D5336" t="s">
        <v>580</v>
      </c>
      <c r="E5336" t="s">
        <v>281</v>
      </c>
      <c r="K5336" t="str">
        <f t="shared" si="166"/>
        <v>EAPSE.XPD.SECO.PC.ZS</v>
      </c>
      <c r="L5336">
        <f t="shared" si="167"/>
        <v>-1</v>
      </c>
    </row>
    <row r="5337" spans="1:12" x14ac:dyDescent="0.25">
      <c r="A5337" t="s">
        <v>68</v>
      </c>
      <c r="B5337" t="s">
        <v>411</v>
      </c>
      <c r="C5337" t="s">
        <v>539</v>
      </c>
      <c r="D5337" t="s">
        <v>558</v>
      </c>
      <c r="E5337" t="s">
        <v>281</v>
      </c>
      <c r="K5337" t="str">
        <f t="shared" si="166"/>
        <v>EAPSE.XPD.TERT.PC.ZS</v>
      </c>
      <c r="L5337">
        <f t="shared" si="167"/>
        <v>-1</v>
      </c>
    </row>
    <row r="5338" spans="1:12" x14ac:dyDescent="0.25">
      <c r="A5338" t="s">
        <v>68</v>
      </c>
      <c r="B5338" t="s">
        <v>411</v>
      </c>
      <c r="C5338" t="s">
        <v>504</v>
      </c>
      <c r="D5338" t="s">
        <v>581</v>
      </c>
      <c r="E5338" t="s">
        <v>281</v>
      </c>
      <c r="F5338">
        <v>98.7</v>
      </c>
      <c r="G5338">
        <v>98.7</v>
      </c>
      <c r="H5338">
        <v>98.8</v>
      </c>
      <c r="I5338">
        <v>98.8</v>
      </c>
      <c r="K5338" t="str">
        <f t="shared" si="166"/>
        <v>EAPSE.ADT.1524.LT.FE.ZS</v>
      </c>
      <c r="L5338">
        <f t="shared" si="167"/>
        <v>98.75</v>
      </c>
    </row>
    <row r="5339" spans="1:12" x14ac:dyDescent="0.25">
      <c r="A5339" t="s">
        <v>68</v>
      </c>
      <c r="B5339" t="s">
        <v>411</v>
      </c>
      <c r="C5339" t="s">
        <v>21</v>
      </c>
      <c r="D5339" t="s">
        <v>8</v>
      </c>
      <c r="E5339" t="s">
        <v>281</v>
      </c>
      <c r="F5339">
        <v>17.3</v>
      </c>
      <c r="G5339">
        <v>17</v>
      </c>
      <c r="H5339">
        <v>17.5</v>
      </c>
      <c r="I5339">
        <v>17.7</v>
      </c>
      <c r="K5339" t="str">
        <f t="shared" si="166"/>
        <v>EAPSE.PRM.ENRL.TC.ZS</v>
      </c>
      <c r="L5339">
        <f t="shared" si="167"/>
        <v>17.375</v>
      </c>
    </row>
    <row r="5340" spans="1:12" x14ac:dyDescent="0.25">
      <c r="A5340" t="s">
        <v>68</v>
      </c>
      <c r="B5340" t="s">
        <v>411</v>
      </c>
      <c r="C5340" t="s">
        <v>288</v>
      </c>
      <c r="D5340" t="s">
        <v>396</v>
      </c>
      <c r="E5340" t="s">
        <v>281</v>
      </c>
      <c r="F5340">
        <v>15.3</v>
      </c>
      <c r="G5340">
        <v>14.9</v>
      </c>
      <c r="H5340">
        <v>15</v>
      </c>
      <c r="I5340">
        <v>15</v>
      </c>
      <c r="K5340" t="str">
        <f t="shared" si="166"/>
        <v>EAPSE.SEC.ENRL.TC.ZS</v>
      </c>
      <c r="L5340">
        <f t="shared" si="167"/>
        <v>15.05</v>
      </c>
    </row>
    <row r="5341" spans="1:12" x14ac:dyDescent="0.25">
      <c r="A5341" t="s">
        <v>68</v>
      </c>
      <c r="B5341" t="s">
        <v>411</v>
      </c>
      <c r="C5341" t="s">
        <v>561</v>
      </c>
      <c r="D5341" t="s">
        <v>236</v>
      </c>
      <c r="E5341" t="s">
        <v>281</v>
      </c>
      <c r="K5341" t="str">
        <f t="shared" si="166"/>
        <v>EAPSE.TER.ENRL.TC.ZS</v>
      </c>
      <c r="L5341">
        <f t="shared" si="167"/>
        <v>-1</v>
      </c>
    </row>
    <row r="5342" spans="1:12" x14ac:dyDescent="0.25">
      <c r="A5342" t="s">
        <v>68</v>
      </c>
      <c r="B5342" t="s">
        <v>411</v>
      </c>
      <c r="C5342" t="s">
        <v>122</v>
      </c>
      <c r="D5342" t="s">
        <v>242</v>
      </c>
      <c r="E5342" t="s">
        <v>281</v>
      </c>
      <c r="F5342">
        <v>44.1</v>
      </c>
      <c r="G5342">
        <v>46</v>
      </c>
      <c r="H5342">
        <v>46.9</v>
      </c>
      <c r="I5342">
        <v>48.1</v>
      </c>
      <c r="K5342" t="str">
        <f t="shared" si="166"/>
        <v>EAPSE.TER.ENRR.FE</v>
      </c>
      <c r="L5342">
        <f t="shared" si="167"/>
        <v>46.274999999999999</v>
      </c>
    </row>
    <row r="5343" spans="1:12" x14ac:dyDescent="0.25">
      <c r="A5343" t="s">
        <v>68</v>
      </c>
      <c r="B5343" t="s">
        <v>411</v>
      </c>
      <c r="C5343" t="s">
        <v>451</v>
      </c>
      <c r="D5343" t="s">
        <v>508</v>
      </c>
      <c r="E5343" t="s">
        <v>281</v>
      </c>
      <c r="F5343">
        <v>83</v>
      </c>
      <c r="G5343">
        <v>82.6</v>
      </c>
      <c r="H5343">
        <v>83.3</v>
      </c>
      <c r="I5343">
        <v>84.5</v>
      </c>
      <c r="K5343" t="str">
        <f t="shared" si="166"/>
        <v>EAPSE.SEC.ENRR.FE</v>
      </c>
      <c r="L5343">
        <f t="shared" si="167"/>
        <v>83.35</v>
      </c>
    </row>
    <row r="5344" spans="1:12" x14ac:dyDescent="0.25">
      <c r="A5344" t="s">
        <v>68</v>
      </c>
      <c r="B5344" t="s">
        <v>411</v>
      </c>
      <c r="C5344" t="s">
        <v>128</v>
      </c>
      <c r="D5344" t="s">
        <v>160</v>
      </c>
      <c r="E5344" t="s">
        <v>281</v>
      </c>
      <c r="F5344">
        <v>100.3</v>
      </c>
      <c r="G5344">
        <v>101.4</v>
      </c>
      <c r="H5344">
        <v>102.1</v>
      </c>
      <c r="I5344">
        <v>102.8</v>
      </c>
      <c r="K5344" t="str">
        <f t="shared" si="166"/>
        <v>EAPSE.PRM.ENRR.FE</v>
      </c>
      <c r="L5344">
        <f t="shared" si="167"/>
        <v>101.64999999999999</v>
      </c>
    </row>
    <row r="5345" spans="1:12" x14ac:dyDescent="0.25">
      <c r="A5345" t="s">
        <v>68</v>
      </c>
      <c r="B5345" t="s">
        <v>411</v>
      </c>
      <c r="C5345" t="s">
        <v>255</v>
      </c>
      <c r="D5345" t="s">
        <v>146</v>
      </c>
      <c r="E5345" t="s">
        <v>281</v>
      </c>
      <c r="F5345">
        <v>53.8</v>
      </c>
      <c r="G5345">
        <v>54</v>
      </c>
      <c r="H5345">
        <v>55.7</v>
      </c>
      <c r="I5345">
        <v>56.8</v>
      </c>
      <c r="K5345" t="str">
        <f t="shared" si="166"/>
        <v>EAPSE.SEC.TCHR.FE.ZS</v>
      </c>
      <c r="L5345">
        <f t="shared" si="167"/>
        <v>55.075000000000003</v>
      </c>
    </row>
    <row r="5346" spans="1:12" x14ac:dyDescent="0.25">
      <c r="A5346" t="s">
        <v>68</v>
      </c>
      <c r="B5346" t="s">
        <v>411</v>
      </c>
      <c r="C5346" t="s">
        <v>81</v>
      </c>
      <c r="D5346" t="s">
        <v>552</v>
      </c>
      <c r="E5346" t="s">
        <v>281</v>
      </c>
      <c r="K5346" t="str">
        <f t="shared" si="166"/>
        <v>EAPSE.TER.TCHR.FE.ZS</v>
      </c>
      <c r="L5346">
        <f t="shared" si="167"/>
        <v>-1</v>
      </c>
    </row>
    <row r="5347" spans="1:12" x14ac:dyDescent="0.25">
      <c r="A5347" t="s">
        <v>68</v>
      </c>
      <c r="B5347" t="s">
        <v>411</v>
      </c>
      <c r="C5347" t="s">
        <v>517</v>
      </c>
      <c r="D5347" t="s">
        <v>378</v>
      </c>
      <c r="E5347" t="s">
        <v>281</v>
      </c>
      <c r="K5347" t="str">
        <f t="shared" si="166"/>
        <v>EAPSG.DMK.SRCR.FN.ZS</v>
      </c>
      <c r="L5347">
        <f t="shared" si="167"/>
        <v>-1</v>
      </c>
    </row>
    <row r="5348" spans="1:12" x14ac:dyDescent="0.25">
      <c r="A5348" t="s">
        <v>68</v>
      </c>
      <c r="B5348" t="s">
        <v>411</v>
      </c>
      <c r="C5348" t="s">
        <v>131</v>
      </c>
      <c r="D5348" t="s">
        <v>523</v>
      </c>
      <c r="E5348" t="s">
        <v>281</v>
      </c>
      <c r="K5348" t="str">
        <f t="shared" si="166"/>
        <v>EAPSG.DMK.ALLD.FN.ZS</v>
      </c>
      <c r="L5348">
        <f t="shared" si="167"/>
        <v>-1</v>
      </c>
    </row>
    <row r="5349" spans="1:12" x14ac:dyDescent="0.25">
      <c r="A5349" t="s">
        <v>68</v>
      </c>
      <c r="B5349" t="s">
        <v>411</v>
      </c>
      <c r="C5349" t="s">
        <v>505</v>
      </c>
      <c r="D5349" t="s">
        <v>492</v>
      </c>
      <c r="E5349" t="s">
        <v>281</v>
      </c>
      <c r="K5349" t="str">
        <f t="shared" si="166"/>
        <v>EAPSG.VAW.ARGU.ZS</v>
      </c>
      <c r="L5349">
        <f t="shared" si="167"/>
        <v>-1</v>
      </c>
    </row>
    <row r="5350" spans="1:12" x14ac:dyDescent="0.25">
      <c r="A5350" t="s">
        <v>68</v>
      </c>
      <c r="B5350" t="s">
        <v>411</v>
      </c>
      <c r="C5350" t="s">
        <v>199</v>
      </c>
      <c r="D5350" t="s">
        <v>196</v>
      </c>
      <c r="E5350" t="s">
        <v>281</v>
      </c>
      <c r="K5350" t="str">
        <f t="shared" si="166"/>
        <v>EAPSG.VAW.BURN.ZS</v>
      </c>
      <c r="L5350">
        <f t="shared" si="167"/>
        <v>-1</v>
      </c>
    </row>
    <row r="5351" spans="1:12" x14ac:dyDescent="0.25">
      <c r="A5351" t="s">
        <v>68</v>
      </c>
      <c r="B5351" t="s">
        <v>411</v>
      </c>
      <c r="C5351" t="s">
        <v>137</v>
      </c>
      <c r="D5351" t="s">
        <v>159</v>
      </c>
      <c r="E5351" t="s">
        <v>281</v>
      </c>
      <c r="K5351" t="str">
        <f t="shared" si="166"/>
        <v>EAPSG.VAW.NEGL.ZS</v>
      </c>
      <c r="L5351">
        <f t="shared" si="167"/>
        <v>-1</v>
      </c>
    </row>
    <row r="5352" spans="1:12" x14ac:dyDescent="0.25">
      <c r="A5352" t="s">
        <v>68</v>
      </c>
      <c r="B5352" t="s">
        <v>411</v>
      </c>
      <c r="C5352" t="s">
        <v>327</v>
      </c>
      <c r="D5352" t="s">
        <v>583</v>
      </c>
      <c r="E5352" t="s">
        <v>281</v>
      </c>
      <c r="K5352" t="str">
        <f t="shared" si="166"/>
        <v>EAPSG.VAW.GOES.ZS</v>
      </c>
      <c r="L5352">
        <f t="shared" si="167"/>
        <v>-1</v>
      </c>
    </row>
    <row r="5353" spans="1:12" x14ac:dyDescent="0.25">
      <c r="A5353" t="s">
        <v>68</v>
      </c>
      <c r="B5353" t="s">
        <v>411</v>
      </c>
      <c r="C5353" t="s">
        <v>575</v>
      </c>
      <c r="D5353" t="s">
        <v>382</v>
      </c>
      <c r="E5353" t="s">
        <v>281</v>
      </c>
      <c r="K5353" t="str">
        <f t="shared" si="166"/>
        <v>EAPSG.VAW.REFU.ZS</v>
      </c>
      <c r="L5353">
        <f t="shared" si="167"/>
        <v>-1</v>
      </c>
    </row>
    <row r="5354" spans="1:12" x14ac:dyDescent="0.25">
      <c r="A5354" t="s">
        <v>464</v>
      </c>
      <c r="B5354" t="s">
        <v>502</v>
      </c>
      <c r="C5354" t="s">
        <v>138</v>
      </c>
      <c r="D5354" t="s">
        <v>211</v>
      </c>
      <c r="E5354" t="s">
        <v>281</v>
      </c>
      <c r="K5354" t="str">
        <f t="shared" si="166"/>
        <v>TEASE.COM.DURS</v>
      </c>
      <c r="L5354">
        <f t="shared" si="167"/>
        <v>-1</v>
      </c>
    </row>
    <row r="5355" spans="1:12" x14ac:dyDescent="0.25">
      <c r="A5355" t="s">
        <v>464</v>
      </c>
      <c r="B5355" t="s">
        <v>502</v>
      </c>
      <c r="C5355" t="s">
        <v>385</v>
      </c>
      <c r="D5355" t="s">
        <v>381</v>
      </c>
      <c r="E5355" t="s">
        <v>281</v>
      </c>
      <c r="F5355">
        <v>93.4</v>
      </c>
      <c r="G5355">
        <v>93.6</v>
      </c>
      <c r="H5355">
        <v>93.9</v>
      </c>
      <c r="I5355">
        <v>94.1</v>
      </c>
      <c r="K5355" t="str">
        <f t="shared" si="166"/>
        <v>TEASE.ADT.LITR.FE.ZS</v>
      </c>
      <c r="L5355">
        <f t="shared" si="167"/>
        <v>93.75</v>
      </c>
    </row>
    <row r="5356" spans="1:12" x14ac:dyDescent="0.25">
      <c r="A5356" t="s">
        <v>464</v>
      </c>
      <c r="B5356" t="s">
        <v>502</v>
      </c>
      <c r="C5356" t="s">
        <v>563</v>
      </c>
      <c r="D5356" t="s">
        <v>526</v>
      </c>
      <c r="E5356" t="s">
        <v>281</v>
      </c>
      <c r="K5356" t="str">
        <f t="shared" si="166"/>
        <v>TEASE.XPD.CPRM.ZS</v>
      </c>
      <c r="L5356">
        <f t="shared" si="167"/>
        <v>-1</v>
      </c>
    </row>
    <row r="5357" spans="1:12" x14ac:dyDescent="0.25">
      <c r="A5357" t="s">
        <v>464</v>
      </c>
      <c r="B5357" t="s">
        <v>502</v>
      </c>
      <c r="C5357" t="s">
        <v>322</v>
      </c>
      <c r="D5357" t="s">
        <v>69</v>
      </c>
      <c r="E5357" t="s">
        <v>281</v>
      </c>
      <c r="K5357" t="str">
        <f t="shared" si="166"/>
        <v>TEASE.XPD.CSEC.ZS</v>
      </c>
      <c r="L5357">
        <f t="shared" si="167"/>
        <v>-1</v>
      </c>
    </row>
    <row r="5358" spans="1:12" x14ac:dyDescent="0.25">
      <c r="A5358" t="s">
        <v>464</v>
      </c>
      <c r="B5358" t="s">
        <v>502</v>
      </c>
      <c r="C5358" t="s">
        <v>95</v>
      </c>
      <c r="D5358" t="s">
        <v>203</v>
      </c>
      <c r="E5358" t="s">
        <v>281</v>
      </c>
      <c r="K5358" t="str">
        <f t="shared" si="166"/>
        <v>TEASE.XPD.CTER.ZS</v>
      </c>
      <c r="L5358">
        <f t="shared" si="167"/>
        <v>-1</v>
      </c>
    </row>
    <row r="5359" spans="1:12" x14ac:dyDescent="0.25">
      <c r="A5359" t="s">
        <v>464</v>
      </c>
      <c r="B5359" t="s">
        <v>502</v>
      </c>
      <c r="C5359" t="s">
        <v>150</v>
      </c>
      <c r="D5359" t="s">
        <v>201</v>
      </c>
      <c r="E5359" t="s">
        <v>281</v>
      </c>
      <c r="K5359" t="str">
        <f t="shared" si="166"/>
        <v>TEASE.XPD.PRIM.PC.ZS</v>
      </c>
      <c r="L5359">
        <f t="shared" si="167"/>
        <v>-1</v>
      </c>
    </row>
    <row r="5360" spans="1:12" x14ac:dyDescent="0.25">
      <c r="A5360" t="s">
        <v>464</v>
      </c>
      <c r="B5360" t="s">
        <v>502</v>
      </c>
      <c r="C5360" t="s">
        <v>585</v>
      </c>
      <c r="D5360" t="s">
        <v>580</v>
      </c>
      <c r="E5360" t="s">
        <v>281</v>
      </c>
      <c r="K5360" t="str">
        <f t="shared" si="166"/>
        <v>TEASE.XPD.SECO.PC.ZS</v>
      </c>
      <c r="L5360">
        <f t="shared" si="167"/>
        <v>-1</v>
      </c>
    </row>
    <row r="5361" spans="1:12" x14ac:dyDescent="0.25">
      <c r="A5361" t="s">
        <v>464</v>
      </c>
      <c r="B5361" t="s">
        <v>502</v>
      </c>
      <c r="C5361" t="s">
        <v>539</v>
      </c>
      <c r="D5361" t="s">
        <v>558</v>
      </c>
      <c r="E5361" t="s">
        <v>281</v>
      </c>
      <c r="K5361" t="str">
        <f t="shared" si="166"/>
        <v>TEASE.XPD.TERT.PC.ZS</v>
      </c>
      <c r="L5361">
        <f t="shared" si="167"/>
        <v>-1</v>
      </c>
    </row>
    <row r="5362" spans="1:12" x14ac:dyDescent="0.25">
      <c r="A5362" t="s">
        <v>464</v>
      </c>
      <c r="B5362" t="s">
        <v>502</v>
      </c>
      <c r="C5362" t="s">
        <v>504</v>
      </c>
      <c r="D5362" t="s">
        <v>581</v>
      </c>
      <c r="E5362" t="s">
        <v>281</v>
      </c>
      <c r="F5362">
        <v>98.7</v>
      </c>
      <c r="G5362">
        <v>98.7</v>
      </c>
      <c r="H5362">
        <v>98.7</v>
      </c>
      <c r="I5362">
        <v>98.8</v>
      </c>
      <c r="K5362" t="str">
        <f t="shared" si="166"/>
        <v>TEASE.ADT.1524.LT.FE.ZS</v>
      </c>
      <c r="L5362">
        <f t="shared" si="167"/>
        <v>98.725000000000009</v>
      </c>
    </row>
    <row r="5363" spans="1:12" x14ac:dyDescent="0.25">
      <c r="A5363" t="s">
        <v>464</v>
      </c>
      <c r="B5363" t="s">
        <v>502</v>
      </c>
      <c r="C5363" t="s">
        <v>21</v>
      </c>
      <c r="D5363" t="s">
        <v>8</v>
      </c>
      <c r="E5363" t="s">
        <v>281</v>
      </c>
      <c r="F5363">
        <v>17.2</v>
      </c>
      <c r="G5363">
        <v>17</v>
      </c>
      <c r="H5363">
        <v>17.5</v>
      </c>
      <c r="I5363">
        <v>17.600000000000001</v>
      </c>
      <c r="K5363" t="str">
        <f t="shared" si="166"/>
        <v>TEASE.PRM.ENRL.TC.ZS</v>
      </c>
      <c r="L5363">
        <f t="shared" si="167"/>
        <v>17.325000000000003</v>
      </c>
    </row>
    <row r="5364" spans="1:12" x14ac:dyDescent="0.25">
      <c r="A5364" t="s">
        <v>464</v>
      </c>
      <c r="B5364" t="s">
        <v>502</v>
      </c>
      <c r="C5364" t="s">
        <v>288</v>
      </c>
      <c r="D5364" t="s">
        <v>396</v>
      </c>
      <c r="E5364" t="s">
        <v>281</v>
      </c>
      <c r="F5364">
        <v>15.3</v>
      </c>
      <c r="G5364">
        <v>14.9</v>
      </c>
      <c r="H5364">
        <v>15</v>
      </c>
      <c r="I5364">
        <v>15</v>
      </c>
      <c r="K5364" t="str">
        <f t="shared" si="166"/>
        <v>TEASE.SEC.ENRL.TC.ZS</v>
      </c>
      <c r="L5364">
        <f t="shared" si="167"/>
        <v>15.05</v>
      </c>
    </row>
    <row r="5365" spans="1:12" x14ac:dyDescent="0.25">
      <c r="A5365" t="s">
        <v>464</v>
      </c>
      <c r="B5365" t="s">
        <v>502</v>
      </c>
      <c r="C5365" t="s">
        <v>561</v>
      </c>
      <c r="D5365" t="s">
        <v>236</v>
      </c>
      <c r="E5365" t="s">
        <v>281</v>
      </c>
      <c r="K5365" t="str">
        <f t="shared" si="166"/>
        <v>TEASE.TER.ENRL.TC.ZS</v>
      </c>
      <c r="L5365">
        <f t="shared" si="167"/>
        <v>-1</v>
      </c>
    </row>
    <row r="5366" spans="1:12" x14ac:dyDescent="0.25">
      <c r="A5366" t="s">
        <v>464</v>
      </c>
      <c r="B5366" t="s">
        <v>502</v>
      </c>
      <c r="C5366" t="s">
        <v>122</v>
      </c>
      <c r="D5366" t="s">
        <v>242</v>
      </c>
      <c r="E5366" t="s">
        <v>281</v>
      </c>
      <c r="F5366">
        <v>44.4</v>
      </c>
      <c r="G5366">
        <v>46.4</v>
      </c>
      <c r="H5366">
        <v>47.3</v>
      </c>
      <c r="I5366">
        <v>48.5</v>
      </c>
      <c r="K5366" t="str">
        <f t="shared" si="166"/>
        <v>TEASE.TER.ENRR.FE</v>
      </c>
      <c r="L5366">
        <f t="shared" si="167"/>
        <v>46.65</v>
      </c>
    </row>
    <row r="5367" spans="1:12" x14ac:dyDescent="0.25">
      <c r="A5367" t="s">
        <v>464</v>
      </c>
      <c r="B5367" t="s">
        <v>502</v>
      </c>
      <c r="C5367" t="s">
        <v>451</v>
      </c>
      <c r="D5367" t="s">
        <v>508</v>
      </c>
      <c r="E5367" t="s">
        <v>281</v>
      </c>
      <c r="F5367">
        <v>82.9</v>
      </c>
      <c r="G5367">
        <v>82.5</v>
      </c>
      <c r="H5367">
        <v>83.1</v>
      </c>
      <c r="I5367">
        <v>84.4</v>
      </c>
      <c r="K5367" t="str">
        <f t="shared" si="166"/>
        <v>TEASE.SEC.ENRR.FE</v>
      </c>
      <c r="L5367">
        <f t="shared" si="167"/>
        <v>83.224999999999994</v>
      </c>
    </row>
    <row r="5368" spans="1:12" x14ac:dyDescent="0.25">
      <c r="A5368" t="s">
        <v>464</v>
      </c>
      <c r="B5368" t="s">
        <v>502</v>
      </c>
      <c r="C5368" t="s">
        <v>128</v>
      </c>
      <c r="D5368" t="s">
        <v>160</v>
      </c>
      <c r="E5368" t="s">
        <v>281</v>
      </c>
      <c r="F5368">
        <v>100.4</v>
      </c>
      <c r="G5368">
        <v>101.4</v>
      </c>
      <c r="H5368">
        <v>102.1</v>
      </c>
      <c r="I5368">
        <v>102.7</v>
      </c>
      <c r="K5368" t="str">
        <f t="shared" si="166"/>
        <v>TEASE.PRM.ENRR.FE</v>
      </c>
      <c r="L5368">
        <f t="shared" si="167"/>
        <v>101.64999999999999</v>
      </c>
    </row>
    <row r="5369" spans="1:12" x14ac:dyDescent="0.25">
      <c r="A5369" t="s">
        <v>464</v>
      </c>
      <c r="B5369" t="s">
        <v>502</v>
      </c>
      <c r="C5369" t="s">
        <v>255</v>
      </c>
      <c r="D5369" t="s">
        <v>146</v>
      </c>
      <c r="E5369" t="s">
        <v>281</v>
      </c>
      <c r="F5369">
        <v>53.9</v>
      </c>
      <c r="G5369">
        <v>54.1</v>
      </c>
      <c r="H5369">
        <v>55.9</v>
      </c>
      <c r="I5369">
        <v>57</v>
      </c>
      <c r="K5369" t="str">
        <f t="shared" si="166"/>
        <v>TEASE.SEC.TCHR.FE.ZS</v>
      </c>
      <c r="L5369">
        <f t="shared" si="167"/>
        <v>55.225000000000001</v>
      </c>
    </row>
    <row r="5370" spans="1:12" x14ac:dyDescent="0.25">
      <c r="A5370" t="s">
        <v>464</v>
      </c>
      <c r="B5370" t="s">
        <v>502</v>
      </c>
      <c r="C5370" t="s">
        <v>81</v>
      </c>
      <c r="D5370" t="s">
        <v>552</v>
      </c>
      <c r="E5370" t="s">
        <v>281</v>
      </c>
      <c r="K5370" t="str">
        <f t="shared" si="166"/>
        <v>TEASE.TER.TCHR.FE.ZS</v>
      </c>
      <c r="L5370">
        <f t="shared" si="167"/>
        <v>-1</v>
      </c>
    </row>
    <row r="5371" spans="1:12" x14ac:dyDescent="0.25">
      <c r="A5371" t="s">
        <v>464</v>
      </c>
      <c r="B5371" t="s">
        <v>502</v>
      </c>
      <c r="C5371" t="s">
        <v>517</v>
      </c>
      <c r="D5371" t="s">
        <v>378</v>
      </c>
      <c r="E5371" t="s">
        <v>281</v>
      </c>
      <c r="K5371" t="str">
        <f t="shared" si="166"/>
        <v>TEASG.DMK.SRCR.FN.ZS</v>
      </c>
      <c r="L5371">
        <f t="shared" si="167"/>
        <v>-1</v>
      </c>
    </row>
    <row r="5372" spans="1:12" x14ac:dyDescent="0.25">
      <c r="A5372" t="s">
        <v>464</v>
      </c>
      <c r="B5372" t="s">
        <v>502</v>
      </c>
      <c r="C5372" t="s">
        <v>131</v>
      </c>
      <c r="D5372" t="s">
        <v>523</v>
      </c>
      <c r="E5372" t="s">
        <v>281</v>
      </c>
      <c r="K5372" t="str">
        <f t="shared" si="166"/>
        <v>TEASG.DMK.ALLD.FN.ZS</v>
      </c>
      <c r="L5372">
        <f t="shared" si="167"/>
        <v>-1</v>
      </c>
    </row>
    <row r="5373" spans="1:12" x14ac:dyDescent="0.25">
      <c r="A5373" t="s">
        <v>464</v>
      </c>
      <c r="B5373" t="s">
        <v>502</v>
      </c>
      <c r="C5373" t="s">
        <v>505</v>
      </c>
      <c r="D5373" t="s">
        <v>492</v>
      </c>
      <c r="E5373" t="s">
        <v>281</v>
      </c>
      <c r="K5373" t="str">
        <f t="shared" si="166"/>
        <v>TEASG.VAW.ARGU.ZS</v>
      </c>
      <c r="L5373">
        <f t="shared" si="167"/>
        <v>-1</v>
      </c>
    </row>
    <row r="5374" spans="1:12" x14ac:dyDescent="0.25">
      <c r="A5374" t="s">
        <v>464</v>
      </c>
      <c r="B5374" t="s">
        <v>502</v>
      </c>
      <c r="C5374" t="s">
        <v>199</v>
      </c>
      <c r="D5374" t="s">
        <v>196</v>
      </c>
      <c r="E5374" t="s">
        <v>281</v>
      </c>
      <c r="K5374" t="str">
        <f t="shared" si="166"/>
        <v>TEASG.VAW.BURN.ZS</v>
      </c>
      <c r="L5374">
        <f t="shared" si="167"/>
        <v>-1</v>
      </c>
    </row>
    <row r="5375" spans="1:12" x14ac:dyDescent="0.25">
      <c r="A5375" t="s">
        <v>464</v>
      </c>
      <c r="B5375" t="s">
        <v>502</v>
      </c>
      <c r="C5375" t="s">
        <v>137</v>
      </c>
      <c r="D5375" t="s">
        <v>159</v>
      </c>
      <c r="E5375" t="s">
        <v>281</v>
      </c>
      <c r="K5375" t="str">
        <f t="shared" si="166"/>
        <v>TEASG.VAW.NEGL.ZS</v>
      </c>
      <c r="L5375">
        <f t="shared" si="167"/>
        <v>-1</v>
      </c>
    </row>
    <row r="5376" spans="1:12" x14ac:dyDescent="0.25">
      <c r="A5376" t="s">
        <v>464</v>
      </c>
      <c r="B5376" t="s">
        <v>502</v>
      </c>
      <c r="C5376" t="s">
        <v>327</v>
      </c>
      <c r="D5376" t="s">
        <v>583</v>
      </c>
      <c r="E5376" t="s">
        <v>281</v>
      </c>
      <c r="K5376" t="str">
        <f t="shared" si="166"/>
        <v>TEASG.VAW.GOES.ZS</v>
      </c>
      <c r="L5376">
        <f t="shared" si="167"/>
        <v>-1</v>
      </c>
    </row>
    <row r="5377" spans="1:12" x14ac:dyDescent="0.25">
      <c r="A5377" t="s">
        <v>464</v>
      </c>
      <c r="B5377" t="s">
        <v>502</v>
      </c>
      <c r="C5377" t="s">
        <v>575</v>
      </c>
      <c r="D5377" t="s">
        <v>382</v>
      </c>
      <c r="E5377" t="s">
        <v>281</v>
      </c>
      <c r="K5377" t="str">
        <f t="shared" si="166"/>
        <v>TEASG.VAW.REFU.ZS</v>
      </c>
      <c r="L5377">
        <f t="shared" si="167"/>
        <v>-1</v>
      </c>
    </row>
    <row r="5378" spans="1:12" x14ac:dyDescent="0.25">
      <c r="A5378" t="s">
        <v>422</v>
      </c>
      <c r="B5378" t="s">
        <v>153</v>
      </c>
      <c r="C5378" t="s">
        <v>138</v>
      </c>
      <c r="D5378" t="s">
        <v>211</v>
      </c>
      <c r="E5378" t="s">
        <v>281</v>
      </c>
      <c r="K5378" t="str">
        <f t="shared" si="166"/>
        <v>EMUSE.COM.DURS</v>
      </c>
      <c r="L5378">
        <f t="shared" si="167"/>
        <v>-1</v>
      </c>
    </row>
    <row r="5379" spans="1:12" x14ac:dyDescent="0.25">
      <c r="A5379" t="s">
        <v>422</v>
      </c>
      <c r="B5379" t="s">
        <v>153</v>
      </c>
      <c r="C5379" t="s">
        <v>385</v>
      </c>
      <c r="D5379" t="s">
        <v>381</v>
      </c>
      <c r="E5379" t="s">
        <v>281</v>
      </c>
      <c r="K5379" t="str">
        <f t="shared" ref="K5379:K5442" si="168">B5379&amp;D5379</f>
        <v>EMUSE.ADT.LITR.FE.ZS</v>
      </c>
      <c r="L5379">
        <f t="shared" ref="L5379:L5442" si="169">IF(COUNT(F5379:J5379)&gt;0, SUM(F5379:J5379)/COUNT(F5379:J5379), -1)</f>
        <v>-1</v>
      </c>
    </row>
    <row r="5380" spans="1:12" x14ac:dyDescent="0.25">
      <c r="A5380" t="s">
        <v>422</v>
      </c>
      <c r="B5380" t="s">
        <v>153</v>
      </c>
      <c r="C5380" t="s">
        <v>563</v>
      </c>
      <c r="D5380" t="s">
        <v>526</v>
      </c>
      <c r="E5380" t="s">
        <v>281</v>
      </c>
      <c r="K5380" t="str">
        <f t="shared" si="168"/>
        <v>EMUSE.XPD.CPRM.ZS</v>
      </c>
      <c r="L5380">
        <f t="shared" si="169"/>
        <v>-1</v>
      </c>
    </row>
    <row r="5381" spans="1:12" x14ac:dyDescent="0.25">
      <c r="A5381" t="s">
        <v>422</v>
      </c>
      <c r="B5381" t="s">
        <v>153</v>
      </c>
      <c r="C5381" t="s">
        <v>322</v>
      </c>
      <c r="D5381" t="s">
        <v>69</v>
      </c>
      <c r="E5381" t="s">
        <v>281</v>
      </c>
      <c r="K5381" t="str">
        <f t="shared" si="168"/>
        <v>EMUSE.XPD.CSEC.ZS</v>
      </c>
      <c r="L5381">
        <f t="shared" si="169"/>
        <v>-1</v>
      </c>
    </row>
    <row r="5382" spans="1:12" x14ac:dyDescent="0.25">
      <c r="A5382" t="s">
        <v>422</v>
      </c>
      <c r="B5382" t="s">
        <v>153</v>
      </c>
      <c r="C5382" t="s">
        <v>95</v>
      </c>
      <c r="D5382" t="s">
        <v>203</v>
      </c>
      <c r="E5382" t="s">
        <v>281</v>
      </c>
      <c r="K5382" t="str">
        <f t="shared" si="168"/>
        <v>EMUSE.XPD.CTER.ZS</v>
      </c>
      <c r="L5382">
        <f t="shared" si="169"/>
        <v>-1</v>
      </c>
    </row>
    <row r="5383" spans="1:12" x14ac:dyDescent="0.25">
      <c r="A5383" t="s">
        <v>422</v>
      </c>
      <c r="B5383" t="s">
        <v>153</v>
      </c>
      <c r="C5383" t="s">
        <v>150</v>
      </c>
      <c r="D5383" t="s">
        <v>201</v>
      </c>
      <c r="E5383" t="s">
        <v>281</v>
      </c>
      <c r="K5383" t="str">
        <f t="shared" si="168"/>
        <v>EMUSE.XPD.PRIM.PC.ZS</v>
      </c>
      <c r="L5383">
        <f t="shared" si="169"/>
        <v>-1</v>
      </c>
    </row>
    <row r="5384" spans="1:12" x14ac:dyDescent="0.25">
      <c r="A5384" t="s">
        <v>422</v>
      </c>
      <c r="B5384" t="s">
        <v>153</v>
      </c>
      <c r="C5384" t="s">
        <v>585</v>
      </c>
      <c r="D5384" t="s">
        <v>580</v>
      </c>
      <c r="E5384" t="s">
        <v>281</v>
      </c>
      <c r="K5384" t="str">
        <f t="shared" si="168"/>
        <v>EMUSE.XPD.SECO.PC.ZS</v>
      </c>
      <c r="L5384">
        <f t="shared" si="169"/>
        <v>-1</v>
      </c>
    </row>
    <row r="5385" spans="1:12" x14ac:dyDescent="0.25">
      <c r="A5385" t="s">
        <v>422</v>
      </c>
      <c r="B5385" t="s">
        <v>153</v>
      </c>
      <c r="C5385" t="s">
        <v>539</v>
      </c>
      <c r="D5385" t="s">
        <v>558</v>
      </c>
      <c r="E5385" t="s">
        <v>281</v>
      </c>
      <c r="K5385" t="str">
        <f t="shared" si="168"/>
        <v>EMUSE.XPD.TERT.PC.ZS</v>
      </c>
      <c r="L5385">
        <f t="shared" si="169"/>
        <v>-1</v>
      </c>
    </row>
    <row r="5386" spans="1:12" x14ac:dyDescent="0.25">
      <c r="A5386" t="s">
        <v>422</v>
      </c>
      <c r="B5386" t="s">
        <v>153</v>
      </c>
      <c r="C5386" t="s">
        <v>504</v>
      </c>
      <c r="D5386" t="s">
        <v>581</v>
      </c>
      <c r="E5386" t="s">
        <v>281</v>
      </c>
      <c r="K5386" t="str">
        <f t="shared" si="168"/>
        <v>EMUSE.ADT.1524.LT.FE.ZS</v>
      </c>
      <c r="L5386">
        <f t="shared" si="169"/>
        <v>-1</v>
      </c>
    </row>
    <row r="5387" spans="1:12" x14ac:dyDescent="0.25">
      <c r="A5387" t="s">
        <v>422</v>
      </c>
      <c r="B5387" t="s">
        <v>153</v>
      </c>
      <c r="C5387" t="s">
        <v>21</v>
      </c>
      <c r="D5387" t="s">
        <v>8</v>
      </c>
      <c r="E5387" t="s">
        <v>281</v>
      </c>
      <c r="F5387">
        <v>13.3</v>
      </c>
      <c r="G5387">
        <v>13.1</v>
      </c>
      <c r="H5387">
        <v>13.2</v>
      </c>
      <c r="I5387">
        <v>13.2</v>
      </c>
      <c r="K5387" t="str">
        <f t="shared" si="168"/>
        <v>EMUSE.PRM.ENRL.TC.ZS</v>
      </c>
      <c r="L5387">
        <f t="shared" si="169"/>
        <v>13.2</v>
      </c>
    </row>
    <row r="5388" spans="1:12" x14ac:dyDescent="0.25">
      <c r="A5388" t="s">
        <v>422</v>
      </c>
      <c r="B5388" t="s">
        <v>153</v>
      </c>
      <c r="C5388" t="s">
        <v>288</v>
      </c>
      <c r="D5388" t="s">
        <v>396</v>
      </c>
      <c r="E5388" t="s">
        <v>281</v>
      </c>
      <c r="F5388">
        <v>11.7</v>
      </c>
      <c r="G5388">
        <v>11.4</v>
      </c>
      <c r="H5388">
        <v>11.4</v>
      </c>
      <c r="I5388">
        <v>11.4</v>
      </c>
      <c r="K5388" t="str">
        <f t="shared" si="168"/>
        <v>EMUSE.SEC.ENRL.TC.ZS</v>
      </c>
      <c r="L5388">
        <f t="shared" si="169"/>
        <v>11.475</v>
      </c>
    </row>
    <row r="5389" spans="1:12" x14ac:dyDescent="0.25">
      <c r="A5389" t="s">
        <v>422</v>
      </c>
      <c r="B5389" t="s">
        <v>153</v>
      </c>
      <c r="C5389" t="s">
        <v>561</v>
      </c>
      <c r="D5389" t="s">
        <v>236</v>
      </c>
      <c r="E5389" t="s">
        <v>281</v>
      </c>
      <c r="K5389" t="str">
        <f t="shared" si="168"/>
        <v>EMUSE.TER.ENRL.TC.ZS</v>
      </c>
      <c r="L5389">
        <f t="shared" si="169"/>
        <v>-1</v>
      </c>
    </row>
    <row r="5390" spans="1:12" x14ac:dyDescent="0.25">
      <c r="A5390" t="s">
        <v>422</v>
      </c>
      <c r="B5390" t="s">
        <v>153</v>
      </c>
      <c r="C5390" t="s">
        <v>122</v>
      </c>
      <c r="D5390" t="s">
        <v>242</v>
      </c>
      <c r="E5390" t="s">
        <v>281</v>
      </c>
      <c r="F5390">
        <v>76.7</v>
      </c>
      <c r="G5390">
        <v>77.900000000000006</v>
      </c>
      <c r="H5390">
        <v>79.599999999999994</v>
      </c>
      <c r="I5390">
        <v>79.599999999999994</v>
      </c>
      <c r="K5390" t="str">
        <f t="shared" si="168"/>
        <v>EMUSE.TER.ENRR.FE</v>
      </c>
      <c r="L5390">
        <f t="shared" si="169"/>
        <v>78.45</v>
      </c>
    </row>
    <row r="5391" spans="1:12" x14ac:dyDescent="0.25">
      <c r="A5391" t="s">
        <v>422</v>
      </c>
      <c r="B5391" t="s">
        <v>153</v>
      </c>
      <c r="C5391" t="s">
        <v>451</v>
      </c>
      <c r="D5391" t="s">
        <v>508</v>
      </c>
      <c r="E5391" t="s">
        <v>281</v>
      </c>
      <c r="F5391">
        <v>107.9</v>
      </c>
      <c r="G5391">
        <v>107.9</v>
      </c>
      <c r="H5391">
        <v>107.9</v>
      </c>
      <c r="I5391">
        <v>108</v>
      </c>
      <c r="K5391" t="str">
        <f t="shared" si="168"/>
        <v>EMUSE.SEC.ENRR.FE</v>
      </c>
      <c r="L5391">
        <f t="shared" si="169"/>
        <v>107.92500000000001</v>
      </c>
    </row>
    <row r="5392" spans="1:12" x14ac:dyDescent="0.25">
      <c r="A5392" t="s">
        <v>422</v>
      </c>
      <c r="B5392" t="s">
        <v>153</v>
      </c>
      <c r="C5392" t="s">
        <v>128</v>
      </c>
      <c r="D5392" t="s">
        <v>160</v>
      </c>
      <c r="E5392" t="s">
        <v>281</v>
      </c>
      <c r="F5392">
        <v>102.3</v>
      </c>
      <c r="G5392">
        <v>102.1</v>
      </c>
      <c r="H5392">
        <v>102.4</v>
      </c>
      <c r="I5392">
        <v>102.5</v>
      </c>
      <c r="K5392" t="str">
        <f t="shared" si="168"/>
        <v>EMUSE.PRM.ENRR.FE</v>
      </c>
      <c r="L5392">
        <f t="shared" si="169"/>
        <v>102.32499999999999</v>
      </c>
    </row>
    <row r="5393" spans="1:12" x14ac:dyDescent="0.25">
      <c r="A5393" t="s">
        <v>422</v>
      </c>
      <c r="B5393" t="s">
        <v>153</v>
      </c>
      <c r="C5393" t="s">
        <v>255</v>
      </c>
      <c r="D5393" t="s">
        <v>146</v>
      </c>
      <c r="E5393" t="s">
        <v>281</v>
      </c>
      <c r="F5393">
        <v>63.1</v>
      </c>
      <c r="G5393">
        <v>63.1</v>
      </c>
      <c r="H5393">
        <v>63.5</v>
      </c>
      <c r="I5393">
        <v>63.5</v>
      </c>
      <c r="K5393" t="str">
        <f t="shared" si="168"/>
        <v>EMUSE.SEC.TCHR.FE.ZS</v>
      </c>
      <c r="L5393">
        <f t="shared" si="169"/>
        <v>63.3</v>
      </c>
    </row>
    <row r="5394" spans="1:12" x14ac:dyDescent="0.25">
      <c r="A5394" t="s">
        <v>422</v>
      </c>
      <c r="B5394" t="s">
        <v>153</v>
      </c>
      <c r="C5394" t="s">
        <v>81</v>
      </c>
      <c r="D5394" t="s">
        <v>552</v>
      </c>
      <c r="E5394" t="s">
        <v>281</v>
      </c>
      <c r="F5394">
        <v>40.4</v>
      </c>
      <c r="G5394">
        <v>40.799999999999997</v>
      </c>
      <c r="H5394">
        <v>41</v>
      </c>
      <c r="I5394">
        <v>41</v>
      </c>
      <c r="K5394" t="str">
        <f t="shared" si="168"/>
        <v>EMUSE.TER.TCHR.FE.ZS</v>
      </c>
      <c r="L5394">
        <f t="shared" si="169"/>
        <v>40.799999999999997</v>
      </c>
    </row>
    <row r="5395" spans="1:12" x14ac:dyDescent="0.25">
      <c r="A5395" t="s">
        <v>422</v>
      </c>
      <c r="B5395" t="s">
        <v>153</v>
      </c>
      <c r="C5395" t="s">
        <v>517</v>
      </c>
      <c r="D5395" t="s">
        <v>378</v>
      </c>
      <c r="E5395" t="s">
        <v>281</v>
      </c>
      <c r="K5395" t="str">
        <f t="shared" si="168"/>
        <v>EMUSG.DMK.SRCR.FN.ZS</v>
      </c>
      <c r="L5395">
        <f t="shared" si="169"/>
        <v>-1</v>
      </c>
    </row>
    <row r="5396" spans="1:12" x14ac:dyDescent="0.25">
      <c r="A5396" t="s">
        <v>422</v>
      </c>
      <c r="B5396" t="s">
        <v>153</v>
      </c>
      <c r="C5396" t="s">
        <v>131</v>
      </c>
      <c r="D5396" t="s">
        <v>523</v>
      </c>
      <c r="E5396" t="s">
        <v>281</v>
      </c>
      <c r="K5396" t="str">
        <f t="shared" si="168"/>
        <v>EMUSG.DMK.ALLD.FN.ZS</v>
      </c>
      <c r="L5396">
        <f t="shared" si="169"/>
        <v>-1</v>
      </c>
    </row>
    <row r="5397" spans="1:12" x14ac:dyDescent="0.25">
      <c r="A5397" t="s">
        <v>422</v>
      </c>
      <c r="B5397" t="s">
        <v>153</v>
      </c>
      <c r="C5397" t="s">
        <v>505</v>
      </c>
      <c r="D5397" t="s">
        <v>492</v>
      </c>
      <c r="E5397" t="s">
        <v>281</v>
      </c>
      <c r="K5397" t="str">
        <f t="shared" si="168"/>
        <v>EMUSG.VAW.ARGU.ZS</v>
      </c>
      <c r="L5397">
        <f t="shared" si="169"/>
        <v>-1</v>
      </c>
    </row>
    <row r="5398" spans="1:12" x14ac:dyDescent="0.25">
      <c r="A5398" t="s">
        <v>422</v>
      </c>
      <c r="B5398" t="s">
        <v>153</v>
      </c>
      <c r="C5398" t="s">
        <v>199</v>
      </c>
      <c r="D5398" t="s">
        <v>196</v>
      </c>
      <c r="E5398" t="s">
        <v>281</v>
      </c>
      <c r="K5398" t="str">
        <f t="shared" si="168"/>
        <v>EMUSG.VAW.BURN.ZS</v>
      </c>
      <c r="L5398">
        <f t="shared" si="169"/>
        <v>-1</v>
      </c>
    </row>
    <row r="5399" spans="1:12" x14ac:dyDescent="0.25">
      <c r="A5399" t="s">
        <v>422</v>
      </c>
      <c r="B5399" t="s">
        <v>153</v>
      </c>
      <c r="C5399" t="s">
        <v>137</v>
      </c>
      <c r="D5399" t="s">
        <v>159</v>
      </c>
      <c r="E5399" t="s">
        <v>281</v>
      </c>
      <c r="K5399" t="str">
        <f t="shared" si="168"/>
        <v>EMUSG.VAW.NEGL.ZS</v>
      </c>
      <c r="L5399">
        <f t="shared" si="169"/>
        <v>-1</v>
      </c>
    </row>
    <row r="5400" spans="1:12" x14ac:dyDescent="0.25">
      <c r="A5400" t="s">
        <v>422</v>
      </c>
      <c r="B5400" t="s">
        <v>153</v>
      </c>
      <c r="C5400" t="s">
        <v>327</v>
      </c>
      <c r="D5400" t="s">
        <v>583</v>
      </c>
      <c r="E5400" t="s">
        <v>281</v>
      </c>
      <c r="K5400" t="str">
        <f t="shared" si="168"/>
        <v>EMUSG.VAW.GOES.ZS</v>
      </c>
      <c r="L5400">
        <f t="shared" si="169"/>
        <v>-1</v>
      </c>
    </row>
    <row r="5401" spans="1:12" x14ac:dyDescent="0.25">
      <c r="A5401" t="s">
        <v>422</v>
      </c>
      <c r="B5401" t="s">
        <v>153</v>
      </c>
      <c r="C5401" t="s">
        <v>575</v>
      </c>
      <c r="D5401" t="s">
        <v>382</v>
      </c>
      <c r="E5401" t="s">
        <v>281</v>
      </c>
      <c r="K5401" t="str">
        <f t="shared" si="168"/>
        <v>EMUSG.VAW.REFU.ZS</v>
      </c>
      <c r="L5401">
        <f t="shared" si="169"/>
        <v>-1</v>
      </c>
    </row>
    <row r="5402" spans="1:12" x14ac:dyDescent="0.25">
      <c r="A5402" t="s">
        <v>316</v>
      </c>
      <c r="B5402" t="s">
        <v>366</v>
      </c>
      <c r="C5402" t="s">
        <v>138</v>
      </c>
      <c r="D5402" t="s">
        <v>211</v>
      </c>
      <c r="E5402" t="s">
        <v>281</v>
      </c>
      <c r="K5402" t="str">
        <f t="shared" si="168"/>
        <v>ECSSE.COM.DURS</v>
      </c>
      <c r="L5402">
        <f t="shared" si="169"/>
        <v>-1</v>
      </c>
    </row>
    <row r="5403" spans="1:12" x14ac:dyDescent="0.25">
      <c r="A5403" t="s">
        <v>316</v>
      </c>
      <c r="B5403" t="s">
        <v>366</v>
      </c>
      <c r="C5403" t="s">
        <v>385</v>
      </c>
      <c r="D5403" t="s">
        <v>381</v>
      </c>
      <c r="E5403" t="s">
        <v>281</v>
      </c>
      <c r="F5403">
        <v>97.6</v>
      </c>
      <c r="G5403">
        <v>97.8</v>
      </c>
      <c r="H5403">
        <v>97.8</v>
      </c>
      <c r="I5403">
        <v>97.9</v>
      </c>
      <c r="K5403" t="str">
        <f t="shared" si="168"/>
        <v>ECSSE.ADT.LITR.FE.ZS</v>
      </c>
      <c r="L5403">
        <f t="shared" si="169"/>
        <v>97.775000000000006</v>
      </c>
    </row>
    <row r="5404" spans="1:12" x14ac:dyDescent="0.25">
      <c r="A5404" t="s">
        <v>316</v>
      </c>
      <c r="B5404" t="s">
        <v>366</v>
      </c>
      <c r="C5404" t="s">
        <v>563</v>
      </c>
      <c r="D5404" t="s">
        <v>526</v>
      </c>
      <c r="E5404" t="s">
        <v>281</v>
      </c>
      <c r="K5404" t="str">
        <f t="shared" si="168"/>
        <v>ECSSE.XPD.CPRM.ZS</v>
      </c>
      <c r="L5404">
        <f t="shared" si="169"/>
        <v>-1</v>
      </c>
    </row>
    <row r="5405" spans="1:12" x14ac:dyDescent="0.25">
      <c r="A5405" t="s">
        <v>316</v>
      </c>
      <c r="B5405" t="s">
        <v>366</v>
      </c>
      <c r="C5405" t="s">
        <v>322</v>
      </c>
      <c r="D5405" t="s">
        <v>69</v>
      </c>
      <c r="E5405" t="s">
        <v>281</v>
      </c>
      <c r="K5405" t="str">
        <f t="shared" si="168"/>
        <v>ECSSE.XPD.CSEC.ZS</v>
      </c>
      <c r="L5405">
        <f t="shared" si="169"/>
        <v>-1</v>
      </c>
    </row>
    <row r="5406" spans="1:12" x14ac:dyDescent="0.25">
      <c r="A5406" t="s">
        <v>316</v>
      </c>
      <c r="B5406" t="s">
        <v>366</v>
      </c>
      <c r="C5406" t="s">
        <v>95</v>
      </c>
      <c r="D5406" t="s">
        <v>203</v>
      </c>
      <c r="E5406" t="s">
        <v>281</v>
      </c>
      <c r="K5406" t="str">
        <f t="shared" si="168"/>
        <v>ECSSE.XPD.CTER.ZS</v>
      </c>
      <c r="L5406">
        <f t="shared" si="169"/>
        <v>-1</v>
      </c>
    </row>
    <row r="5407" spans="1:12" x14ac:dyDescent="0.25">
      <c r="A5407" t="s">
        <v>316</v>
      </c>
      <c r="B5407" t="s">
        <v>366</v>
      </c>
      <c r="C5407" t="s">
        <v>150</v>
      </c>
      <c r="D5407" t="s">
        <v>201</v>
      </c>
      <c r="E5407" t="s">
        <v>281</v>
      </c>
      <c r="K5407" t="str">
        <f t="shared" si="168"/>
        <v>ECSSE.XPD.PRIM.PC.ZS</v>
      </c>
      <c r="L5407">
        <f t="shared" si="169"/>
        <v>-1</v>
      </c>
    </row>
    <row r="5408" spans="1:12" x14ac:dyDescent="0.25">
      <c r="A5408" t="s">
        <v>316</v>
      </c>
      <c r="B5408" t="s">
        <v>366</v>
      </c>
      <c r="C5408" t="s">
        <v>585</v>
      </c>
      <c r="D5408" t="s">
        <v>580</v>
      </c>
      <c r="E5408" t="s">
        <v>281</v>
      </c>
      <c r="K5408" t="str">
        <f t="shared" si="168"/>
        <v>ECSSE.XPD.SECO.PC.ZS</v>
      </c>
      <c r="L5408">
        <f t="shared" si="169"/>
        <v>-1</v>
      </c>
    </row>
    <row r="5409" spans="1:12" x14ac:dyDescent="0.25">
      <c r="A5409" t="s">
        <v>316</v>
      </c>
      <c r="B5409" t="s">
        <v>366</v>
      </c>
      <c r="C5409" t="s">
        <v>539</v>
      </c>
      <c r="D5409" t="s">
        <v>558</v>
      </c>
      <c r="E5409" t="s">
        <v>281</v>
      </c>
      <c r="K5409" t="str">
        <f t="shared" si="168"/>
        <v>ECSSE.XPD.TERT.PC.ZS</v>
      </c>
      <c r="L5409">
        <f t="shared" si="169"/>
        <v>-1</v>
      </c>
    </row>
    <row r="5410" spans="1:12" x14ac:dyDescent="0.25">
      <c r="A5410" t="s">
        <v>316</v>
      </c>
      <c r="B5410" t="s">
        <v>366</v>
      </c>
      <c r="C5410" t="s">
        <v>504</v>
      </c>
      <c r="D5410" t="s">
        <v>581</v>
      </c>
      <c r="E5410" t="s">
        <v>281</v>
      </c>
      <c r="F5410">
        <v>99.6</v>
      </c>
      <c r="G5410">
        <v>99.6</v>
      </c>
      <c r="H5410">
        <v>99.6</v>
      </c>
      <c r="I5410">
        <v>99.7</v>
      </c>
      <c r="K5410" t="str">
        <f t="shared" si="168"/>
        <v>ECSSE.ADT.1524.LT.FE.ZS</v>
      </c>
      <c r="L5410">
        <f t="shared" si="169"/>
        <v>99.624999999999986</v>
      </c>
    </row>
    <row r="5411" spans="1:12" x14ac:dyDescent="0.25">
      <c r="A5411" t="s">
        <v>316</v>
      </c>
      <c r="B5411" t="s">
        <v>366</v>
      </c>
      <c r="C5411" t="s">
        <v>21</v>
      </c>
      <c r="D5411" t="s">
        <v>8</v>
      </c>
      <c r="E5411" t="s">
        <v>281</v>
      </c>
      <c r="F5411">
        <v>14.8</v>
      </c>
      <c r="G5411">
        <v>14.7</v>
      </c>
      <c r="H5411">
        <v>14.9</v>
      </c>
      <c r="I5411">
        <v>14.9</v>
      </c>
      <c r="K5411" t="str">
        <f t="shared" si="168"/>
        <v>ECSSE.PRM.ENRL.TC.ZS</v>
      </c>
      <c r="L5411">
        <f t="shared" si="169"/>
        <v>14.824999999999999</v>
      </c>
    </row>
    <row r="5412" spans="1:12" x14ac:dyDescent="0.25">
      <c r="A5412" t="s">
        <v>316</v>
      </c>
      <c r="B5412" t="s">
        <v>366</v>
      </c>
      <c r="C5412" t="s">
        <v>288</v>
      </c>
      <c r="D5412" t="s">
        <v>396</v>
      </c>
      <c r="E5412" t="s">
        <v>281</v>
      </c>
      <c r="F5412">
        <v>11.3</v>
      </c>
      <c r="G5412">
        <v>11.1</v>
      </c>
      <c r="H5412">
        <v>11.1</v>
      </c>
      <c r="I5412">
        <v>11.1</v>
      </c>
      <c r="K5412" t="str">
        <f t="shared" si="168"/>
        <v>ECSSE.SEC.ENRL.TC.ZS</v>
      </c>
      <c r="L5412">
        <f t="shared" si="169"/>
        <v>11.15</v>
      </c>
    </row>
    <row r="5413" spans="1:12" x14ac:dyDescent="0.25">
      <c r="A5413" t="s">
        <v>316</v>
      </c>
      <c r="B5413" t="s">
        <v>366</v>
      </c>
      <c r="C5413" t="s">
        <v>561</v>
      </c>
      <c r="D5413" t="s">
        <v>236</v>
      </c>
      <c r="E5413" t="s">
        <v>281</v>
      </c>
      <c r="K5413" t="str">
        <f t="shared" si="168"/>
        <v>ECSSE.TER.ENRL.TC.ZS</v>
      </c>
      <c r="L5413">
        <f t="shared" si="169"/>
        <v>-1</v>
      </c>
    </row>
    <row r="5414" spans="1:12" x14ac:dyDescent="0.25">
      <c r="A5414" t="s">
        <v>316</v>
      </c>
      <c r="B5414" t="s">
        <v>366</v>
      </c>
      <c r="C5414" t="s">
        <v>122</v>
      </c>
      <c r="D5414" t="s">
        <v>242</v>
      </c>
      <c r="E5414" t="s">
        <v>281</v>
      </c>
      <c r="F5414">
        <v>70.900000000000006</v>
      </c>
      <c r="G5414">
        <v>72.5</v>
      </c>
      <c r="H5414">
        <v>74.599999999999994</v>
      </c>
      <c r="I5414">
        <v>74.900000000000006</v>
      </c>
      <c r="K5414" t="str">
        <f t="shared" si="168"/>
        <v>ECSSE.TER.ENRR.FE</v>
      </c>
      <c r="L5414">
        <f t="shared" si="169"/>
        <v>73.224999999999994</v>
      </c>
    </row>
    <row r="5415" spans="1:12" x14ac:dyDescent="0.25">
      <c r="A5415" t="s">
        <v>316</v>
      </c>
      <c r="B5415" t="s">
        <v>366</v>
      </c>
      <c r="C5415" t="s">
        <v>451</v>
      </c>
      <c r="D5415" t="s">
        <v>508</v>
      </c>
      <c r="E5415" t="s">
        <v>281</v>
      </c>
      <c r="F5415">
        <v>104</v>
      </c>
      <c r="G5415">
        <v>104.4</v>
      </c>
      <c r="H5415">
        <v>104.7</v>
      </c>
      <c r="I5415">
        <v>104.4</v>
      </c>
      <c r="K5415" t="str">
        <f t="shared" si="168"/>
        <v>ECSSE.SEC.ENRR.FE</v>
      </c>
      <c r="L5415">
        <f t="shared" si="169"/>
        <v>104.375</v>
      </c>
    </row>
    <row r="5416" spans="1:12" x14ac:dyDescent="0.25">
      <c r="A5416" t="s">
        <v>316</v>
      </c>
      <c r="B5416" t="s">
        <v>366</v>
      </c>
      <c r="C5416" t="s">
        <v>128</v>
      </c>
      <c r="D5416" t="s">
        <v>160</v>
      </c>
      <c r="E5416" t="s">
        <v>281</v>
      </c>
      <c r="F5416">
        <v>101</v>
      </c>
      <c r="G5416">
        <v>100.9</v>
      </c>
      <c r="H5416">
        <v>100.3</v>
      </c>
      <c r="I5416">
        <v>100.2</v>
      </c>
      <c r="K5416" t="str">
        <f t="shared" si="168"/>
        <v>ECSSE.PRM.ENRR.FE</v>
      </c>
      <c r="L5416">
        <f t="shared" si="169"/>
        <v>100.6</v>
      </c>
    </row>
    <row r="5417" spans="1:12" x14ac:dyDescent="0.25">
      <c r="A5417" t="s">
        <v>316</v>
      </c>
      <c r="B5417" t="s">
        <v>366</v>
      </c>
      <c r="C5417" t="s">
        <v>255</v>
      </c>
      <c r="D5417" t="s">
        <v>146</v>
      </c>
      <c r="E5417" t="s">
        <v>281</v>
      </c>
      <c r="F5417">
        <v>67</v>
      </c>
      <c r="G5417">
        <v>67.2</v>
      </c>
      <c r="H5417">
        <v>67.400000000000006</v>
      </c>
      <c r="I5417">
        <v>67.5</v>
      </c>
      <c r="K5417" t="str">
        <f t="shared" si="168"/>
        <v>ECSSE.SEC.TCHR.FE.ZS</v>
      </c>
      <c r="L5417">
        <f t="shared" si="169"/>
        <v>67.275000000000006</v>
      </c>
    </row>
    <row r="5418" spans="1:12" x14ac:dyDescent="0.25">
      <c r="A5418" t="s">
        <v>316</v>
      </c>
      <c r="B5418" t="s">
        <v>366</v>
      </c>
      <c r="C5418" t="s">
        <v>81</v>
      </c>
      <c r="D5418" t="s">
        <v>552</v>
      </c>
      <c r="E5418" t="s">
        <v>281</v>
      </c>
      <c r="F5418">
        <v>47.1</v>
      </c>
      <c r="G5418">
        <v>47.3</v>
      </c>
      <c r="H5418">
        <v>47.6</v>
      </c>
      <c r="I5418">
        <v>47.6</v>
      </c>
      <c r="K5418" t="str">
        <f t="shared" si="168"/>
        <v>ECSSE.TER.TCHR.FE.ZS</v>
      </c>
      <c r="L5418">
        <f t="shared" si="169"/>
        <v>47.4</v>
      </c>
    </row>
    <row r="5419" spans="1:12" x14ac:dyDescent="0.25">
      <c r="A5419" t="s">
        <v>316</v>
      </c>
      <c r="B5419" t="s">
        <v>366</v>
      </c>
      <c r="C5419" t="s">
        <v>517</v>
      </c>
      <c r="D5419" t="s">
        <v>378</v>
      </c>
      <c r="E5419" t="s">
        <v>281</v>
      </c>
      <c r="K5419" t="str">
        <f t="shared" si="168"/>
        <v>ECSSG.DMK.SRCR.FN.ZS</v>
      </c>
      <c r="L5419">
        <f t="shared" si="169"/>
        <v>-1</v>
      </c>
    </row>
    <row r="5420" spans="1:12" x14ac:dyDescent="0.25">
      <c r="A5420" t="s">
        <v>316</v>
      </c>
      <c r="B5420" t="s">
        <v>366</v>
      </c>
      <c r="C5420" t="s">
        <v>131</v>
      </c>
      <c r="D5420" t="s">
        <v>523</v>
      </c>
      <c r="E5420" t="s">
        <v>281</v>
      </c>
      <c r="K5420" t="str">
        <f t="shared" si="168"/>
        <v>ECSSG.DMK.ALLD.FN.ZS</v>
      </c>
      <c r="L5420">
        <f t="shared" si="169"/>
        <v>-1</v>
      </c>
    </row>
    <row r="5421" spans="1:12" x14ac:dyDescent="0.25">
      <c r="A5421" t="s">
        <v>316</v>
      </c>
      <c r="B5421" t="s">
        <v>366</v>
      </c>
      <c r="C5421" t="s">
        <v>505</v>
      </c>
      <c r="D5421" t="s">
        <v>492</v>
      </c>
      <c r="E5421" t="s">
        <v>281</v>
      </c>
      <c r="K5421" t="str">
        <f t="shared" si="168"/>
        <v>ECSSG.VAW.ARGU.ZS</v>
      </c>
      <c r="L5421">
        <f t="shared" si="169"/>
        <v>-1</v>
      </c>
    </row>
    <row r="5422" spans="1:12" x14ac:dyDescent="0.25">
      <c r="A5422" t="s">
        <v>316</v>
      </c>
      <c r="B5422" t="s">
        <v>366</v>
      </c>
      <c r="C5422" t="s">
        <v>199</v>
      </c>
      <c r="D5422" t="s">
        <v>196</v>
      </c>
      <c r="E5422" t="s">
        <v>281</v>
      </c>
      <c r="K5422" t="str">
        <f t="shared" si="168"/>
        <v>ECSSG.VAW.BURN.ZS</v>
      </c>
      <c r="L5422">
        <f t="shared" si="169"/>
        <v>-1</v>
      </c>
    </row>
    <row r="5423" spans="1:12" x14ac:dyDescent="0.25">
      <c r="A5423" t="s">
        <v>316</v>
      </c>
      <c r="B5423" t="s">
        <v>366</v>
      </c>
      <c r="C5423" t="s">
        <v>137</v>
      </c>
      <c r="D5423" t="s">
        <v>159</v>
      </c>
      <c r="E5423" t="s">
        <v>281</v>
      </c>
      <c r="K5423" t="str">
        <f t="shared" si="168"/>
        <v>ECSSG.VAW.NEGL.ZS</v>
      </c>
      <c r="L5423">
        <f t="shared" si="169"/>
        <v>-1</v>
      </c>
    </row>
    <row r="5424" spans="1:12" x14ac:dyDescent="0.25">
      <c r="A5424" t="s">
        <v>316</v>
      </c>
      <c r="B5424" t="s">
        <v>366</v>
      </c>
      <c r="C5424" t="s">
        <v>327</v>
      </c>
      <c r="D5424" t="s">
        <v>583</v>
      </c>
      <c r="E5424" t="s">
        <v>281</v>
      </c>
      <c r="K5424" t="str">
        <f t="shared" si="168"/>
        <v>ECSSG.VAW.GOES.ZS</v>
      </c>
      <c r="L5424">
        <f t="shared" si="169"/>
        <v>-1</v>
      </c>
    </row>
    <row r="5425" spans="1:12" x14ac:dyDescent="0.25">
      <c r="A5425" t="s">
        <v>316</v>
      </c>
      <c r="B5425" t="s">
        <v>366</v>
      </c>
      <c r="C5425" t="s">
        <v>575</v>
      </c>
      <c r="D5425" t="s">
        <v>382</v>
      </c>
      <c r="E5425" t="s">
        <v>281</v>
      </c>
      <c r="K5425" t="str">
        <f t="shared" si="168"/>
        <v>ECSSG.VAW.REFU.ZS</v>
      </c>
      <c r="L5425">
        <f t="shared" si="169"/>
        <v>-1</v>
      </c>
    </row>
    <row r="5426" spans="1:12" x14ac:dyDescent="0.25">
      <c r="A5426" t="s">
        <v>142</v>
      </c>
      <c r="B5426" t="s">
        <v>50</v>
      </c>
      <c r="C5426" t="s">
        <v>138</v>
      </c>
      <c r="D5426" t="s">
        <v>211</v>
      </c>
      <c r="E5426" t="s">
        <v>281</v>
      </c>
      <c r="K5426" t="str">
        <f t="shared" si="168"/>
        <v>ECASE.COM.DURS</v>
      </c>
      <c r="L5426">
        <f t="shared" si="169"/>
        <v>-1</v>
      </c>
    </row>
    <row r="5427" spans="1:12" x14ac:dyDescent="0.25">
      <c r="A5427" t="s">
        <v>142</v>
      </c>
      <c r="B5427" t="s">
        <v>50</v>
      </c>
      <c r="C5427" t="s">
        <v>385</v>
      </c>
      <c r="D5427" t="s">
        <v>381</v>
      </c>
      <c r="E5427" t="s">
        <v>281</v>
      </c>
      <c r="F5427">
        <v>98.3</v>
      </c>
      <c r="G5427">
        <v>98.5</v>
      </c>
      <c r="H5427">
        <v>98.4</v>
      </c>
      <c r="I5427">
        <v>98.5</v>
      </c>
      <c r="K5427" t="str">
        <f t="shared" si="168"/>
        <v>ECASE.ADT.LITR.FE.ZS</v>
      </c>
      <c r="L5427">
        <f t="shared" si="169"/>
        <v>98.425000000000011</v>
      </c>
    </row>
    <row r="5428" spans="1:12" x14ac:dyDescent="0.25">
      <c r="A5428" t="s">
        <v>142</v>
      </c>
      <c r="B5428" t="s">
        <v>50</v>
      </c>
      <c r="C5428" t="s">
        <v>563</v>
      </c>
      <c r="D5428" t="s">
        <v>526</v>
      </c>
      <c r="E5428" t="s">
        <v>281</v>
      </c>
      <c r="K5428" t="str">
        <f t="shared" si="168"/>
        <v>ECASE.XPD.CPRM.ZS</v>
      </c>
      <c r="L5428">
        <f t="shared" si="169"/>
        <v>-1</v>
      </c>
    </row>
    <row r="5429" spans="1:12" x14ac:dyDescent="0.25">
      <c r="A5429" t="s">
        <v>142</v>
      </c>
      <c r="B5429" t="s">
        <v>50</v>
      </c>
      <c r="C5429" t="s">
        <v>322</v>
      </c>
      <c r="D5429" t="s">
        <v>69</v>
      </c>
      <c r="E5429" t="s">
        <v>281</v>
      </c>
      <c r="K5429" t="str">
        <f t="shared" si="168"/>
        <v>ECASE.XPD.CSEC.ZS</v>
      </c>
      <c r="L5429">
        <f t="shared" si="169"/>
        <v>-1</v>
      </c>
    </row>
    <row r="5430" spans="1:12" x14ac:dyDescent="0.25">
      <c r="A5430" t="s">
        <v>142</v>
      </c>
      <c r="B5430" t="s">
        <v>50</v>
      </c>
      <c r="C5430" t="s">
        <v>95</v>
      </c>
      <c r="D5430" t="s">
        <v>203</v>
      </c>
      <c r="E5430" t="s">
        <v>281</v>
      </c>
      <c r="K5430" t="str">
        <f t="shared" si="168"/>
        <v>ECASE.XPD.CTER.ZS</v>
      </c>
      <c r="L5430">
        <f t="shared" si="169"/>
        <v>-1</v>
      </c>
    </row>
    <row r="5431" spans="1:12" x14ac:dyDescent="0.25">
      <c r="A5431" t="s">
        <v>142</v>
      </c>
      <c r="B5431" t="s">
        <v>50</v>
      </c>
      <c r="C5431" t="s">
        <v>150</v>
      </c>
      <c r="D5431" t="s">
        <v>201</v>
      </c>
      <c r="E5431" t="s">
        <v>281</v>
      </c>
      <c r="K5431" t="str">
        <f t="shared" si="168"/>
        <v>ECASE.XPD.PRIM.PC.ZS</v>
      </c>
      <c r="L5431">
        <f t="shared" si="169"/>
        <v>-1</v>
      </c>
    </row>
    <row r="5432" spans="1:12" x14ac:dyDescent="0.25">
      <c r="A5432" t="s">
        <v>142</v>
      </c>
      <c r="B5432" t="s">
        <v>50</v>
      </c>
      <c r="C5432" t="s">
        <v>585</v>
      </c>
      <c r="D5432" t="s">
        <v>580</v>
      </c>
      <c r="E5432" t="s">
        <v>281</v>
      </c>
      <c r="K5432" t="str">
        <f t="shared" si="168"/>
        <v>ECASE.XPD.SECO.PC.ZS</v>
      </c>
      <c r="L5432">
        <f t="shared" si="169"/>
        <v>-1</v>
      </c>
    </row>
    <row r="5433" spans="1:12" x14ac:dyDescent="0.25">
      <c r="A5433" t="s">
        <v>142</v>
      </c>
      <c r="B5433" t="s">
        <v>50</v>
      </c>
      <c r="C5433" t="s">
        <v>539</v>
      </c>
      <c r="D5433" t="s">
        <v>558</v>
      </c>
      <c r="E5433" t="s">
        <v>281</v>
      </c>
      <c r="K5433" t="str">
        <f t="shared" si="168"/>
        <v>ECASE.XPD.TERT.PC.ZS</v>
      </c>
      <c r="L5433">
        <f t="shared" si="169"/>
        <v>-1</v>
      </c>
    </row>
    <row r="5434" spans="1:12" x14ac:dyDescent="0.25">
      <c r="A5434" t="s">
        <v>142</v>
      </c>
      <c r="B5434" t="s">
        <v>50</v>
      </c>
      <c r="C5434" t="s">
        <v>504</v>
      </c>
      <c r="D5434" t="s">
        <v>581</v>
      </c>
      <c r="E5434" t="s">
        <v>281</v>
      </c>
      <c r="F5434">
        <v>99.6</v>
      </c>
      <c r="G5434">
        <v>99.7</v>
      </c>
      <c r="H5434">
        <v>99.7</v>
      </c>
      <c r="I5434">
        <v>99.7</v>
      </c>
      <c r="K5434" t="str">
        <f t="shared" si="168"/>
        <v>ECASE.ADT.1524.LT.FE.ZS</v>
      </c>
      <c r="L5434">
        <f t="shared" si="169"/>
        <v>99.674999999999997</v>
      </c>
    </row>
    <row r="5435" spans="1:12" x14ac:dyDescent="0.25">
      <c r="A5435" t="s">
        <v>142</v>
      </c>
      <c r="B5435" t="s">
        <v>50</v>
      </c>
      <c r="C5435" t="s">
        <v>21</v>
      </c>
      <c r="D5435" t="s">
        <v>8</v>
      </c>
      <c r="E5435" t="s">
        <v>281</v>
      </c>
      <c r="F5435">
        <v>17.8</v>
      </c>
      <c r="G5435">
        <v>18.2</v>
      </c>
      <c r="H5435">
        <v>18.399999999999999</v>
      </c>
      <c r="I5435">
        <v>18.399999999999999</v>
      </c>
      <c r="K5435" t="str">
        <f t="shared" si="168"/>
        <v>ECASE.PRM.ENRL.TC.ZS</v>
      </c>
      <c r="L5435">
        <f t="shared" si="169"/>
        <v>18.2</v>
      </c>
    </row>
    <row r="5436" spans="1:12" x14ac:dyDescent="0.25">
      <c r="A5436" t="s">
        <v>142</v>
      </c>
      <c r="B5436" t="s">
        <v>50</v>
      </c>
      <c r="C5436" t="s">
        <v>288</v>
      </c>
      <c r="D5436" t="s">
        <v>396</v>
      </c>
      <c r="E5436" t="s">
        <v>281</v>
      </c>
      <c r="F5436">
        <v>10.8</v>
      </c>
      <c r="G5436">
        <v>10.5</v>
      </c>
      <c r="H5436">
        <v>10.5</v>
      </c>
      <c r="I5436">
        <v>10.5</v>
      </c>
      <c r="K5436" t="str">
        <f t="shared" si="168"/>
        <v>ECASE.SEC.ENRL.TC.ZS</v>
      </c>
      <c r="L5436">
        <f t="shared" si="169"/>
        <v>10.574999999999999</v>
      </c>
    </row>
    <row r="5437" spans="1:12" x14ac:dyDescent="0.25">
      <c r="A5437" t="s">
        <v>142</v>
      </c>
      <c r="B5437" t="s">
        <v>50</v>
      </c>
      <c r="C5437" t="s">
        <v>561</v>
      </c>
      <c r="D5437" t="s">
        <v>236</v>
      </c>
      <c r="E5437" t="s">
        <v>281</v>
      </c>
      <c r="K5437" t="str">
        <f t="shared" si="168"/>
        <v>ECASE.TER.ENRL.TC.ZS</v>
      </c>
      <c r="L5437">
        <f t="shared" si="169"/>
        <v>-1</v>
      </c>
    </row>
    <row r="5438" spans="1:12" x14ac:dyDescent="0.25">
      <c r="A5438" t="s">
        <v>142</v>
      </c>
      <c r="B5438" t="s">
        <v>50</v>
      </c>
      <c r="C5438" t="s">
        <v>122</v>
      </c>
      <c r="D5438" t="s">
        <v>242</v>
      </c>
      <c r="E5438" t="s">
        <v>281</v>
      </c>
      <c r="F5438">
        <v>66.900000000000006</v>
      </c>
      <c r="G5438">
        <v>68.8</v>
      </c>
      <c r="H5438">
        <v>71.2</v>
      </c>
      <c r="I5438">
        <v>71.8</v>
      </c>
      <c r="K5438" t="str">
        <f t="shared" si="168"/>
        <v>ECASE.TER.ENRR.FE</v>
      </c>
      <c r="L5438">
        <f t="shared" si="169"/>
        <v>69.674999999999997</v>
      </c>
    </row>
    <row r="5439" spans="1:12" x14ac:dyDescent="0.25">
      <c r="A5439" t="s">
        <v>142</v>
      </c>
      <c r="B5439" t="s">
        <v>50</v>
      </c>
      <c r="C5439" t="s">
        <v>451</v>
      </c>
      <c r="D5439" t="s">
        <v>508</v>
      </c>
      <c r="E5439" t="s">
        <v>281</v>
      </c>
      <c r="F5439">
        <v>97.1</v>
      </c>
      <c r="G5439">
        <v>97.6</v>
      </c>
      <c r="H5439">
        <v>98</v>
      </c>
      <c r="I5439">
        <v>97.5</v>
      </c>
      <c r="K5439" t="str">
        <f t="shared" si="168"/>
        <v>ECASE.SEC.ENRR.FE</v>
      </c>
      <c r="L5439">
        <f t="shared" si="169"/>
        <v>97.55</v>
      </c>
    </row>
    <row r="5440" spans="1:12" x14ac:dyDescent="0.25">
      <c r="A5440" t="s">
        <v>142</v>
      </c>
      <c r="B5440" t="s">
        <v>50</v>
      </c>
      <c r="C5440" t="s">
        <v>128</v>
      </c>
      <c r="D5440" t="s">
        <v>160</v>
      </c>
      <c r="E5440" t="s">
        <v>281</v>
      </c>
      <c r="F5440">
        <v>99</v>
      </c>
      <c r="G5440">
        <v>99.2</v>
      </c>
      <c r="H5440">
        <v>97.5</v>
      </c>
      <c r="I5440">
        <v>97.3</v>
      </c>
      <c r="K5440" t="str">
        <f t="shared" si="168"/>
        <v>ECASE.PRM.ENRR.FE</v>
      </c>
      <c r="L5440">
        <f t="shared" si="169"/>
        <v>98.25</v>
      </c>
    </row>
    <row r="5441" spans="1:12" x14ac:dyDescent="0.25">
      <c r="A5441" t="s">
        <v>142</v>
      </c>
      <c r="B5441" t="s">
        <v>50</v>
      </c>
      <c r="C5441" t="s">
        <v>255</v>
      </c>
      <c r="D5441" t="s">
        <v>146</v>
      </c>
      <c r="E5441" t="s">
        <v>281</v>
      </c>
      <c r="F5441">
        <v>70.7</v>
      </c>
      <c r="G5441">
        <v>71</v>
      </c>
      <c r="H5441">
        <v>71.3</v>
      </c>
      <c r="I5441">
        <v>71.400000000000006</v>
      </c>
      <c r="K5441" t="str">
        <f t="shared" si="168"/>
        <v>ECASE.SEC.TCHR.FE.ZS</v>
      </c>
      <c r="L5441">
        <f t="shared" si="169"/>
        <v>71.099999999999994</v>
      </c>
    </row>
    <row r="5442" spans="1:12" x14ac:dyDescent="0.25">
      <c r="A5442" t="s">
        <v>142</v>
      </c>
      <c r="B5442" t="s">
        <v>50</v>
      </c>
      <c r="C5442" t="s">
        <v>81</v>
      </c>
      <c r="D5442" t="s">
        <v>552</v>
      </c>
      <c r="E5442" t="s">
        <v>281</v>
      </c>
      <c r="F5442">
        <v>53.8</v>
      </c>
      <c r="G5442">
        <v>54.3</v>
      </c>
      <c r="H5442">
        <v>54.9</v>
      </c>
      <c r="I5442">
        <v>54.9</v>
      </c>
      <c r="K5442" t="str">
        <f t="shared" si="168"/>
        <v>ECASE.TER.TCHR.FE.ZS</v>
      </c>
      <c r="L5442">
        <f t="shared" si="169"/>
        <v>54.475000000000001</v>
      </c>
    </row>
    <row r="5443" spans="1:12" x14ac:dyDescent="0.25">
      <c r="A5443" t="s">
        <v>142</v>
      </c>
      <c r="B5443" t="s">
        <v>50</v>
      </c>
      <c r="C5443" t="s">
        <v>517</v>
      </c>
      <c r="D5443" t="s">
        <v>378</v>
      </c>
      <c r="E5443" t="s">
        <v>281</v>
      </c>
      <c r="K5443" t="str">
        <f t="shared" ref="K5443:K5506" si="170">B5443&amp;D5443</f>
        <v>ECASG.DMK.SRCR.FN.ZS</v>
      </c>
      <c r="L5443">
        <f t="shared" ref="L5443:L5506" si="171">IF(COUNT(F5443:J5443)&gt;0, SUM(F5443:J5443)/COUNT(F5443:J5443), -1)</f>
        <v>-1</v>
      </c>
    </row>
    <row r="5444" spans="1:12" x14ac:dyDescent="0.25">
      <c r="A5444" t="s">
        <v>142</v>
      </c>
      <c r="B5444" t="s">
        <v>50</v>
      </c>
      <c r="C5444" t="s">
        <v>131</v>
      </c>
      <c r="D5444" t="s">
        <v>523</v>
      </c>
      <c r="E5444" t="s">
        <v>281</v>
      </c>
      <c r="K5444" t="str">
        <f t="shared" si="170"/>
        <v>ECASG.DMK.ALLD.FN.ZS</v>
      </c>
      <c r="L5444">
        <f t="shared" si="171"/>
        <v>-1</v>
      </c>
    </row>
    <row r="5445" spans="1:12" x14ac:dyDescent="0.25">
      <c r="A5445" t="s">
        <v>142</v>
      </c>
      <c r="B5445" t="s">
        <v>50</v>
      </c>
      <c r="C5445" t="s">
        <v>505</v>
      </c>
      <c r="D5445" t="s">
        <v>492</v>
      </c>
      <c r="E5445" t="s">
        <v>281</v>
      </c>
      <c r="K5445" t="str">
        <f t="shared" si="170"/>
        <v>ECASG.VAW.ARGU.ZS</v>
      </c>
      <c r="L5445">
        <f t="shared" si="171"/>
        <v>-1</v>
      </c>
    </row>
    <row r="5446" spans="1:12" x14ac:dyDescent="0.25">
      <c r="A5446" t="s">
        <v>142</v>
      </c>
      <c r="B5446" t="s">
        <v>50</v>
      </c>
      <c r="C5446" t="s">
        <v>199</v>
      </c>
      <c r="D5446" t="s">
        <v>196</v>
      </c>
      <c r="E5446" t="s">
        <v>281</v>
      </c>
      <c r="K5446" t="str">
        <f t="shared" si="170"/>
        <v>ECASG.VAW.BURN.ZS</v>
      </c>
      <c r="L5446">
        <f t="shared" si="171"/>
        <v>-1</v>
      </c>
    </row>
    <row r="5447" spans="1:12" x14ac:dyDescent="0.25">
      <c r="A5447" t="s">
        <v>142</v>
      </c>
      <c r="B5447" t="s">
        <v>50</v>
      </c>
      <c r="C5447" t="s">
        <v>137</v>
      </c>
      <c r="D5447" t="s">
        <v>159</v>
      </c>
      <c r="E5447" t="s">
        <v>281</v>
      </c>
      <c r="K5447" t="str">
        <f t="shared" si="170"/>
        <v>ECASG.VAW.NEGL.ZS</v>
      </c>
      <c r="L5447">
        <f t="shared" si="171"/>
        <v>-1</v>
      </c>
    </row>
    <row r="5448" spans="1:12" x14ac:dyDescent="0.25">
      <c r="A5448" t="s">
        <v>142</v>
      </c>
      <c r="B5448" t="s">
        <v>50</v>
      </c>
      <c r="C5448" t="s">
        <v>327</v>
      </c>
      <c r="D5448" t="s">
        <v>583</v>
      </c>
      <c r="E5448" t="s">
        <v>281</v>
      </c>
      <c r="K5448" t="str">
        <f t="shared" si="170"/>
        <v>ECASG.VAW.GOES.ZS</v>
      </c>
      <c r="L5448">
        <f t="shared" si="171"/>
        <v>-1</v>
      </c>
    </row>
    <row r="5449" spans="1:12" x14ac:dyDescent="0.25">
      <c r="A5449" t="s">
        <v>142</v>
      </c>
      <c r="B5449" t="s">
        <v>50</v>
      </c>
      <c r="C5449" t="s">
        <v>575</v>
      </c>
      <c r="D5449" t="s">
        <v>382</v>
      </c>
      <c r="E5449" t="s">
        <v>281</v>
      </c>
      <c r="K5449" t="str">
        <f t="shared" si="170"/>
        <v>ECASG.VAW.REFU.ZS</v>
      </c>
      <c r="L5449">
        <f t="shared" si="171"/>
        <v>-1</v>
      </c>
    </row>
    <row r="5450" spans="1:12" x14ac:dyDescent="0.25">
      <c r="A5450" t="s">
        <v>162</v>
      </c>
      <c r="B5450" t="s">
        <v>93</v>
      </c>
      <c r="C5450" t="s">
        <v>138</v>
      </c>
      <c r="D5450" t="s">
        <v>211</v>
      </c>
      <c r="E5450" t="s">
        <v>281</v>
      </c>
      <c r="K5450" t="str">
        <f t="shared" si="170"/>
        <v>TECSE.COM.DURS</v>
      </c>
      <c r="L5450">
        <f t="shared" si="171"/>
        <v>-1</v>
      </c>
    </row>
    <row r="5451" spans="1:12" x14ac:dyDescent="0.25">
      <c r="A5451" t="s">
        <v>162</v>
      </c>
      <c r="B5451" t="s">
        <v>93</v>
      </c>
      <c r="C5451" t="s">
        <v>385</v>
      </c>
      <c r="D5451" t="s">
        <v>381</v>
      </c>
      <c r="E5451" t="s">
        <v>281</v>
      </c>
      <c r="F5451">
        <v>98.3</v>
      </c>
      <c r="G5451">
        <v>98.5</v>
      </c>
      <c r="H5451">
        <v>98.4</v>
      </c>
      <c r="I5451">
        <v>98.5</v>
      </c>
      <c r="K5451" t="str">
        <f t="shared" si="170"/>
        <v>TECSE.ADT.LITR.FE.ZS</v>
      </c>
      <c r="L5451">
        <f t="shared" si="171"/>
        <v>98.425000000000011</v>
      </c>
    </row>
    <row r="5452" spans="1:12" x14ac:dyDescent="0.25">
      <c r="A5452" t="s">
        <v>162</v>
      </c>
      <c r="B5452" t="s">
        <v>93</v>
      </c>
      <c r="C5452" t="s">
        <v>563</v>
      </c>
      <c r="D5452" t="s">
        <v>526</v>
      </c>
      <c r="E5452" t="s">
        <v>281</v>
      </c>
      <c r="K5452" t="str">
        <f t="shared" si="170"/>
        <v>TECSE.XPD.CPRM.ZS</v>
      </c>
      <c r="L5452">
        <f t="shared" si="171"/>
        <v>-1</v>
      </c>
    </row>
    <row r="5453" spans="1:12" x14ac:dyDescent="0.25">
      <c r="A5453" t="s">
        <v>162</v>
      </c>
      <c r="B5453" t="s">
        <v>93</v>
      </c>
      <c r="C5453" t="s">
        <v>322</v>
      </c>
      <c r="D5453" t="s">
        <v>69</v>
      </c>
      <c r="E5453" t="s">
        <v>281</v>
      </c>
      <c r="K5453" t="str">
        <f t="shared" si="170"/>
        <v>TECSE.XPD.CSEC.ZS</v>
      </c>
      <c r="L5453">
        <f t="shared" si="171"/>
        <v>-1</v>
      </c>
    </row>
    <row r="5454" spans="1:12" x14ac:dyDescent="0.25">
      <c r="A5454" t="s">
        <v>162</v>
      </c>
      <c r="B5454" t="s">
        <v>93</v>
      </c>
      <c r="C5454" t="s">
        <v>95</v>
      </c>
      <c r="D5454" t="s">
        <v>203</v>
      </c>
      <c r="E5454" t="s">
        <v>281</v>
      </c>
      <c r="K5454" t="str">
        <f t="shared" si="170"/>
        <v>TECSE.XPD.CTER.ZS</v>
      </c>
      <c r="L5454">
        <f t="shared" si="171"/>
        <v>-1</v>
      </c>
    </row>
    <row r="5455" spans="1:12" x14ac:dyDescent="0.25">
      <c r="A5455" t="s">
        <v>162</v>
      </c>
      <c r="B5455" t="s">
        <v>93</v>
      </c>
      <c r="C5455" t="s">
        <v>150</v>
      </c>
      <c r="D5455" t="s">
        <v>201</v>
      </c>
      <c r="E5455" t="s">
        <v>281</v>
      </c>
      <c r="K5455" t="str">
        <f t="shared" si="170"/>
        <v>TECSE.XPD.PRIM.PC.ZS</v>
      </c>
      <c r="L5455">
        <f t="shared" si="171"/>
        <v>-1</v>
      </c>
    </row>
    <row r="5456" spans="1:12" x14ac:dyDescent="0.25">
      <c r="A5456" t="s">
        <v>162</v>
      </c>
      <c r="B5456" t="s">
        <v>93</v>
      </c>
      <c r="C5456" t="s">
        <v>585</v>
      </c>
      <c r="D5456" t="s">
        <v>580</v>
      </c>
      <c r="E5456" t="s">
        <v>281</v>
      </c>
      <c r="K5456" t="str">
        <f t="shared" si="170"/>
        <v>TECSE.XPD.SECO.PC.ZS</v>
      </c>
      <c r="L5456">
        <f t="shared" si="171"/>
        <v>-1</v>
      </c>
    </row>
    <row r="5457" spans="1:12" x14ac:dyDescent="0.25">
      <c r="A5457" t="s">
        <v>162</v>
      </c>
      <c r="B5457" t="s">
        <v>93</v>
      </c>
      <c r="C5457" t="s">
        <v>539</v>
      </c>
      <c r="D5457" t="s">
        <v>558</v>
      </c>
      <c r="E5457" t="s">
        <v>281</v>
      </c>
      <c r="K5457" t="str">
        <f t="shared" si="170"/>
        <v>TECSE.XPD.TERT.PC.ZS</v>
      </c>
      <c r="L5457">
        <f t="shared" si="171"/>
        <v>-1</v>
      </c>
    </row>
    <row r="5458" spans="1:12" x14ac:dyDescent="0.25">
      <c r="A5458" t="s">
        <v>162</v>
      </c>
      <c r="B5458" t="s">
        <v>93</v>
      </c>
      <c r="C5458" t="s">
        <v>504</v>
      </c>
      <c r="D5458" t="s">
        <v>581</v>
      </c>
      <c r="E5458" t="s">
        <v>281</v>
      </c>
      <c r="F5458">
        <v>99.6</v>
      </c>
      <c r="G5458">
        <v>99.7</v>
      </c>
      <c r="H5458">
        <v>99.7</v>
      </c>
      <c r="I5458">
        <v>99.7</v>
      </c>
      <c r="K5458" t="str">
        <f t="shared" si="170"/>
        <v>TECSE.ADT.1524.LT.FE.ZS</v>
      </c>
      <c r="L5458">
        <f t="shared" si="171"/>
        <v>99.674999999999997</v>
      </c>
    </row>
    <row r="5459" spans="1:12" x14ac:dyDescent="0.25">
      <c r="A5459" t="s">
        <v>162</v>
      </c>
      <c r="B5459" t="s">
        <v>93</v>
      </c>
      <c r="C5459" t="s">
        <v>21</v>
      </c>
      <c r="D5459" t="s">
        <v>8</v>
      </c>
      <c r="E5459" t="s">
        <v>281</v>
      </c>
      <c r="F5459">
        <v>16.600000000000001</v>
      </c>
      <c r="G5459">
        <v>16.8</v>
      </c>
      <c r="H5459">
        <v>17.100000000000001</v>
      </c>
      <c r="I5459">
        <v>17.100000000000001</v>
      </c>
      <c r="K5459" t="str">
        <f t="shared" si="170"/>
        <v>TECSE.PRM.ENRL.TC.ZS</v>
      </c>
      <c r="L5459">
        <f t="shared" si="171"/>
        <v>16.900000000000002</v>
      </c>
    </row>
    <row r="5460" spans="1:12" x14ac:dyDescent="0.25">
      <c r="A5460" t="s">
        <v>162</v>
      </c>
      <c r="B5460" t="s">
        <v>93</v>
      </c>
      <c r="C5460" t="s">
        <v>288</v>
      </c>
      <c r="D5460" t="s">
        <v>396</v>
      </c>
      <c r="E5460" t="s">
        <v>281</v>
      </c>
      <c r="F5460">
        <v>10.6</v>
      </c>
      <c r="G5460">
        <v>10.4</v>
      </c>
      <c r="H5460">
        <v>10.4</v>
      </c>
      <c r="I5460">
        <v>10.3</v>
      </c>
      <c r="K5460" t="str">
        <f t="shared" si="170"/>
        <v>TECSE.SEC.ENRL.TC.ZS</v>
      </c>
      <c r="L5460">
        <f t="shared" si="171"/>
        <v>10.425000000000001</v>
      </c>
    </row>
    <row r="5461" spans="1:12" x14ac:dyDescent="0.25">
      <c r="A5461" t="s">
        <v>162</v>
      </c>
      <c r="B5461" t="s">
        <v>93</v>
      </c>
      <c r="C5461" t="s">
        <v>561</v>
      </c>
      <c r="D5461" t="s">
        <v>236</v>
      </c>
      <c r="E5461" t="s">
        <v>281</v>
      </c>
      <c r="K5461" t="str">
        <f t="shared" si="170"/>
        <v>TECSE.TER.ENRL.TC.ZS</v>
      </c>
      <c r="L5461">
        <f t="shared" si="171"/>
        <v>-1</v>
      </c>
    </row>
    <row r="5462" spans="1:12" x14ac:dyDescent="0.25">
      <c r="A5462" t="s">
        <v>162</v>
      </c>
      <c r="B5462" t="s">
        <v>93</v>
      </c>
      <c r="C5462" t="s">
        <v>122</v>
      </c>
      <c r="D5462" t="s">
        <v>242</v>
      </c>
      <c r="E5462" t="s">
        <v>281</v>
      </c>
      <c r="F5462">
        <v>68.099999999999994</v>
      </c>
      <c r="G5462">
        <v>69.8</v>
      </c>
      <c r="H5462">
        <v>72.099999999999994</v>
      </c>
      <c r="I5462">
        <v>72.7</v>
      </c>
      <c r="K5462" t="str">
        <f t="shared" si="170"/>
        <v>TECSE.TER.ENRR.FE</v>
      </c>
      <c r="L5462">
        <f t="shared" si="171"/>
        <v>70.674999999999997</v>
      </c>
    </row>
    <row r="5463" spans="1:12" x14ac:dyDescent="0.25">
      <c r="A5463" t="s">
        <v>162</v>
      </c>
      <c r="B5463" t="s">
        <v>93</v>
      </c>
      <c r="C5463" t="s">
        <v>451</v>
      </c>
      <c r="D5463" t="s">
        <v>508</v>
      </c>
      <c r="E5463" t="s">
        <v>281</v>
      </c>
      <c r="F5463">
        <v>97.6</v>
      </c>
      <c r="G5463">
        <v>98.2</v>
      </c>
      <c r="H5463">
        <v>98.6</v>
      </c>
      <c r="I5463">
        <v>98.1</v>
      </c>
      <c r="K5463" t="str">
        <f t="shared" si="170"/>
        <v>TECSE.SEC.ENRR.FE</v>
      </c>
      <c r="L5463">
        <f t="shared" si="171"/>
        <v>98.125</v>
      </c>
    </row>
    <row r="5464" spans="1:12" x14ac:dyDescent="0.25">
      <c r="A5464" t="s">
        <v>162</v>
      </c>
      <c r="B5464" t="s">
        <v>93</v>
      </c>
      <c r="C5464" t="s">
        <v>128</v>
      </c>
      <c r="D5464" t="s">
        <v>160</v>
      </c>
      <c r="E5464" t="s">
        <v>281</v>
      </c>
      <c r="F5464">
        <v>99.2</v>
      </c>
      <c r="G5464">
        <v>99.2</v>
      </c>
      <c r="H5464">
        <v>97.8</v>
      </c>
      <c r="I5464">
        <v>97.6</v>
      </c>
      <c r="K5464" t="str">
        <f t="shared" si="170"/>
        <v>TECSE.PRM.ENRR.FE</v>
      </c>
      <c r="L5464">
        <f t="shared" si="171"/>
        <v>98.449999999999989</v>
      </c>
    </row>
    <row r="5465" spans="1:12" x14ac:dyDescent="0.25">
      <c r="A5465" t="s">
        <v>162</v>
      </c>
      <c r="B5465" t="s">
        <v>93</v>
      </c>
      <c r="C5465" t="s">
        <v>255</v>
      </c>
      <c r="D5465" t="s">
        <v>146</v>
      </c>
      <c r="E5465" t="s">
        <v>281</v>
      </c>
      <c r="F5465">
        <v>70.599999999999994</v>
      </c>
      <c r="G5465">
        <v>70.8</v>
      </c>
      <c r="H5465">
        <v>71.099999999999994</v>
      </c>
      <c r="I5465">
        <v>71.2</v>
      </c>
      <c r="K5465" t="str">
        <f t="shared" si="170"/>
        <v>TECSE.SEC.TCHR.FE.ZS</v>
      </c>
      <c r="L5465">
        <f t="shared" si="171"/>
        <v>70.924999999999997</v>
      </c>
    </row>
    <row r="5466" spans="1:12" x14ac:dyDescent="0.25">
      <c r="A5466" t="s">
        <v>162</v>
      </c>
      <c r="B5466" t="s">
        <v>93</v>
      </c>
      <c r="C5466" t="s">
        <v>81</v>
      </c>
      <c r="D5466" t="s">
        <v>552</v>
      </c>
      <c r="E5466" t="s">
        <v>281</v>
      </c>
      <c r="F5466">
        <v>53.1</v>
      </c>
      <c r="G5466">
        <v>53.5</v>
      </c>
      <c r="H5466">
        <v>54.1</v>
      </c>
      <c r="I5466">
        <v>54</v>
      </c>
      <c r="K5466" t="str">
        <f t="shared" si="170"/>
        <v>TECSE.TER.TCHR.FE.ZS</v>
      </c>
      <c r="L5466">
        <f t="shared" si="171"/>
        <v>53.674999999999997</v>
      </c>
    </row>
    <row r="5467" spans="1:12" x14ac:dyDescent="0.25">
      <c r="A5467" t="s">
        <v>162</v>
      </c>
      <c r="B5467" t="s">
        <v>93</v>
      </c>
      <c r="C5467" t="s">
        <v>517</v>
      </c>
      <c r="D5467" t="s">
        <v>378</v>
      </c>
      <c r="E5467" t="s">
        <v>281</v>
      </c>
      <c r="K5467" t="str">
        <f t="shared" si="170"/>
        <v>TECSG.DMK.SRCR.FN.ZS</v>
      </c>
      <c r="L5467">
        <f t="shared" si="171"/>
        <v>-1</v>
      </c>
    </row>
    <row r="5468" spans="1:12" x14ac:dyDescent="0.25">
      <c r="A5468" t="s">
        <v>162</v>
      </c>
      <c r="B5468" t="s">
        <v>93</v>
      </c>
      <c r="C5468" t="s">
        <v>131</v>
      </c>
      <c r="D5468" t="s">
        <v>523</v>
      </c>
      <c r="E5468" t="s">
        <v>281</v>
      </c>
      <c r="K5468" t="str">
        <f t="shared" si="170"/>
        <v>TECSG.DMK.ALLD.FN.ZS</v>
      </c>
      <c r="L5468">
        <f t="shared" si="171"/>
        <v>-1</v>
      </c>
    </row>
    <row r="5469" spans="1:12" x14ac:dyDescent="0.25">
      <c r="A5469" t="s">
        <v>162</v>
      </c>
      <c r="B5469" t="s">
        <v>93</v>
      </c>
      <c r="C5469" t="s">
        <v>505</v>
      </c>
      <c r="D5469" t="s">
        <v>492</v>
      </c>
      <c r="E5469" t="s">
        <v>281</v>
      </c>
      <c r="K5469" t="str">
        <f t="shared" si="170"/>
        <v>TECSG.VAW.ARGU.ZS</v>
      </c>
      <c r="L5469">
        <f t="shared" si="171"/>
        <v>-1</v>
      </c>
    </row>
    <row r="5470" spans="1:12" x14ac:dyDescent="0.25">
      <c r="A5470" t="s">
        <v>162</v>
      </c>
      <c r="B5470" t="s">
        <v>93</v>
      </c>
      <c r="C5470" t="s">
        <v>199</v>
      </c>
      <c r="D5470" t="s">
        <v>196</v>
      </c>
      <c r="E5470" t="s">
        <v>281</v>
      </c>
      <c r="K5470" t="str">
        <f t="shared" si="170"/>
        <v>TECSG.VAW.BURN.ZS</v>
      </c>
      <c r="L5470">
        <f t="shared" si="171"/>
        <v>-1</v>
      </c>
    </row>
    <row r="5471" spans="1:12" x14ac:dyDescent="0.25">
      <c r="A5471" t="s">
        <v>162</v>
      </c>
      <c r="B5471" t="s">
        <v>93</v>
      </c>
      <c r="C5471" t="s">
        <v>137</v>
      </c>
      <c r="D5471" t="s">
        <v>159</v>
      </c>
      <c r="E5471" t="s">
        <v>281</v>
      </c>
      <c r="K5471" t="str">
        <f t="shared" si="170"/>
        <v>TECSG.VAW.NEGL.ZS</v>
      </c>
      <c r="L5471">
        <f t="shared" si="171"/>
        <v>-1</v>
      </c>
    </row>
    <row r="5472" spans="1:12" x14ac:dyDescent="0.25">
      <c r="A5472" t="s">
        <v>162</v>
      </c>
      <c r="B5472" t="s">
        <v>93</v>
      </c>
      <c r="C5472" t="s">
        <v>327</v>
      </c>
      <c r="D5472" t="s">
        <v>583</v>
      </c>
      <c r="E5472" t="s">
        <v>281</v>
      </c>
      <c r="K5472" t="str">
        <f t="shared" si="170"/>
        <v>TECSG.VAW.GOES.ZS</v>
      </c>
      <c r="L5472">
        <f t="shared" si="171"/>
        <v>-1</v>
      </c>
    </row>
    <row r="5473" spans="1:12" x14ac:dyDescent="0.25">
      <c r="A5473" t="s">
        <v>162</v>
      </c>
      <c r="B5473" t="s">
        <v>93</v>
      </c>
      <c r="C5473" t="s">
        <v>575</v>
      </c>
      <c r="D5473" t="s">
        <v>382</v>
      </c>
      <c r="E5473" t="s">
        <v>281</v>
      </c>
      <c r="K5473" t="str">
        <f t="shared" si="170"/>
        <v>TECSG.VAW.REFU.ZS</v>
      </c>
      <c r="L5473">
        <f t="shared" si="171"/>
        <v>-1</v>
      </c>
    </row>
    <row r="5474" spans="1:12" x14ac:dyDescent="0.25">
      <c r="A5474" t="s">
        <v>30</v>
      </c>
      <c r="B5474" t="s">
        <v>99</v>
      </c>
      <c r="C5474" t="s">
        <v>138</v>
      </c>
      <c r="D5474" t="s">
        <v>211</v>
      </c>
      <c r="E5474" t="s">
        <v>281</v>
      </c>
      <c r="K5474" t="str">
        <f t="shared" si="170"/>
        <v>EUUSE.COM.DURS</v>
      </c>
      <c r="L5474">
        <f t="shared" si="171"/>
        <v>-1</v>
      </c>
    </row>
    <row r="5475" spans="1:12" x14ac:dyDescent="0.25">
      <c r="A5475" t="s">
        <v>30</v>
      </c>
      <c r="B5475" t="s">
        <v>99</v>
      </c>
      <c r="C5475" t="s">
        <v>385</v>
      </c>
      <c r="D5475" t="s">
        <v>381</v>
      </c>
      <c r="E5475" t="s">
        <v>281</v>
      </c>
      <c r="K5475" t="str">
        <f t="shared" si="170"/>
        <v>EUUSE.ADT.LITR.FE.ZS</v>
      </c>
      <c r="L5475">
        <f t="shared" si="171"/>
        <v>-1</v>
      </c>
    </row>
    <row r="5476" spans="1:12" x14ac:dyDescent="0.25">
      <c r="A5476" t="s">
        <v>30</v>
      </c>
      <c r="B5476" t="s">
        <v>99</v>
      </c>
      <c r="C5476" t="s">
        <v>563</v>
      </c>
      <c r="D5476" t="s">
        <v>526</v>
      </c>
      <c r="E5476" t="s">
        <v>281</v>
      </c>
      <c r="K5476" t="str">
        <f t="shared" si="170"/>
        <v>EUUSE.XPD.CPRM.ZS</v>
      </c>
      <c r="L5476">
        <f t="shared" si="171"/>
        <v>-1</v>
      </c>
    </row>
    <row r="5477" spans="1:12" x14ac:dyDescent="0.25">
      <c r="A5477" t="s">
        <v>30</v>
      </c>
      <c r="B5477" t="s">
        <v>99</v>
      </c>
      <c r="C5477" t="s">
        <v>322</v>
      </c>
      <c r="D5477" t="s">
        <v>69</v>
      </c>
      <c r="E5477" t="s">
        <v>281</v>
      </c>
      <c r="K5477" t="str">
        <f t="shared" si="170"/>
        <v>EUUSE.XPD.CSEC.ZS</v>
      </c>
      <c r="L5477">
        <f t="shared" si="171"/>
        <v>-1</v>
      </c>
    </row>
    <row r="5478" spans="1:12" x14ac:dyDescent="0.25">
      <c r="A5478" t="s">
        <v>30</v>
      </c>
      <c r="B5478" t="s">
        <v>99</v>
      </c>
      <c r="C5478" t="s">
        <v>95</v>
      </c>
      <c r="D5478" t="s">
        <v>203</v>
      </c>
      <c r="E5478" t="s">
        <v>281</v>
      </c>
      <c r="K5478" t="str">
        <f t="shared" si="170"/>
        <v>EUUSE.XPD.CTER.ZS</v>
      </c>
      <c r="L5478">
        <f t="shared" si="171"/>
        <v>-1</v>
      </c>
    </row>
    <row r="5479" spans="1:12" x14ac:dyDescent="0.25">
      <c r="A5479" t="s">
        <v>30</v>
      </c>
      <c r="B5479" t="s">
        <v>99</v>
      </c>
      <c r="C5479" t="s">
        <v>150</v>
      </c>
      <c r="D5479" t="s">
        <v>201</v>
      </c>
      <c r="E5479" t="s">
        <v>281</v>
      </c>
      <c r="K5479" t="str">
        <f t="shared" si="170"/>
        <v>EUUSE.XPD.PRIM.PC.ZS</v>
      </c>
      <c r="L5479">
        <f t="shared" si="171"/>
        <v>-1</v>
      </c>
    </row>
    <row r="5480" spans="1:12" x14ac:dyDescent="0.25">
      <c r="A5480" t="s">
        <v>30</v>
      </c>
      <c r="B5480" t="s">
        <v>99</v>
      </c>
      <c r="C5480" t="s">
        <v>585</v>
      </c>
      <c r="D5480" t="s">
        <v>580</v>
      </c>
      <c r="E5480" t="s">
        <v>281</v>
      </c>
      <c r="K5480" t="str">
        <f t="shared" si="170"/>
        <v>EUUSE.XPD.SECO.PC.ZS</v>
      </c>
      <c r="L5480">
        <f t="shared" si="171"/>
        <v>-1</v>
      </c>
    </row>
    <row r="5481" spans="1:12" x14ac:dyDescent="0.25">
      <c r="A5481" t="s">
        <v>30</v>
      </c>
      <c r="B5481" t="s">
        <v>99</v>
      </c>
      <c r="C5481" t="s">
        <v>539</v>
      </c>
      <c r="D5481" t="s">
        <v>558</v>
      </c>
      <c r="E5481" t="s">
        <v>281</v>
      </c>
      <c r="K5481" t="str">
        <f t="shared" si="170"/>
        <v>EUUSE.XPD.TERT.PC.ZS</v>
      </c>
      <c r="L5481">
        <f t="shared" si="171"/>
        <v>-1</v>
      </c>
    </row>
    <row r="5482" spans="1:12" x14ac:dyDescent="0.25">
      <c r="A5482" t="s">
        <v>30</v>
      </c>
      <c r="B5482" t="s">
        <v>99</v>
      </c>
      <c r="C5482" t="s">
        <v>504</v>
      </c>
      <c r="D5482" t="s">
        <v>581</v>
      </c>
      <c r="E5482" t="s">
        <v>281</v>
      </c>
      <c r="K5482" t="str">
        <f t="shared" si="170"/>
        <v>EUUSE.ADT.1524.LT.FE.ZS</v>
      </c>
      <c r="L5482">
        <f t="shared" si="171"/>
        <v>-1</v>
      </c>
    </row>
    <row r="5483" spans="1:12" x14ac:dyDescent="0.25">
      <c r="A5483" t="s">
        <v>30</v>
      </c>
      <c r="B5483" t="s">
        <v>99</v>
      </c>
      <c r="C5483" t="s">
        <v>21</v>
      </c>
      <c r="D5483" t="s">
        <v>8</v>
      </c>
      <c r="E5483" t="s">
        <v>281</v>
      </c>
      <c r="F5483">
        <v>13.4</v>
      </c>
      <c r="G5483">
        <v>13.2</v>
      </c>
      <c r="H5483">
        <v>13.3</v>
      </c>
      <c r="I5483">
        <v>13.3</v>
      </c>
      <c r="K5483" t="str">
        <f t="shared" si="170"/>
        <v>EUUSE.PRM.ENRL.TC.ZS</v>
      </c>
      <c r="L5483">
        <f t="shared" si="171"/>
        <v>13.3</v>
      </c>
    </row>
    <row r="5484" spans="1:12" x14ac:dyDescent="0.25">
      <c r="A5484" t="s">
        <v>30</v>
      </c>
      <c r="B5484" t="s">
        <v>99</v>
      </c>
      <c r="C5484" t="s">
        <v>288</v>
      </c>
      <c r="D5484" t="s">
        <v>396</v>
      </c>
      <c r="E5484" t="s">
        <v>281</v>
      </c>
      <c r="F5484">
        <v>11.9</v>
      </c>
      <c r="G5484">
        <v>11.7</v>
      </c>
      <c r="H5484">
        <v>11.8</v>
      </c>
      <c r="I5484">
        <v>11.8</v>
      </c>
      <c r="K5484" t="str">
        <f t="shared" si="170"/>
        <v>EUUSE.SEC.ENRL.TC.ZS</v>
      </c>
      <c r="L5484">
        <f t="shared" si="171"/>
        <v>11.8</v>
      </c>
    </row>
    <row r="5485" spans="1:12" x14ac:dyDescent="0.25">
      <c r="A5485" t="s">
        <v>30</v>
      </c>
      <c r="B5485" t="s">
        <v>99</v>
      </c>
      <c r="C5485" t="s">
        <v>561</v>
      </c>
      <c r="D5485" t="s">
        <v>236</v>
      </c>
      <c r="E5485" t="s">
        <v>281</v>
      </c>
      <c r="K5485" t="str">
        <f t="shared" si="170"/>
        <v>EUUSE.TER.ENRL.TC.ZS</v>
      </c>
      <c r="L5485">
        <f t="shared" si="171"/>
        <v>-1</v>
      </c>
    </row>
    <row r="5486" spans="1:12" x14ac:dyDescent="0.25">
      <c r="A5486" t="s">
        <v>30</v>
      </c>
      <c r="B5486" t="s">
        <v>99</v>
      </c>
      <c r="C5486" t="s">
        <v>122</v>
      </c>
      <c r="D5486" t="s">
        <v>242</v>
      </c>
      <c r="E5486" t="s">
        <v>281</v>
      </c>
      <c r="F5486">
        <v>74.099999999999994</v>
      </c>
      <c r="G5486">
        <v>75.400000000000006</v>
      </c>
      <c r="H5486">
        <v>76.900000000000006</v>
      </c>
      <c r="I5486">
        <v>76.900000000000006</v>
      </c>
      <c r="K5486" t="str">
        <f t="shared" si="170"/>
        <v>EUUSE.TER.ENRR.FE</v>
      </c>
      <c r="L5486">
        <f t="shared" si="171"/>
        <v>75.825000000000003</v>
      </c>
    </row>
    <row r="5487" spans="1:12" x14ac:dyDescent="0.25">
      <c r="A5487" t="s">
        <v>30</v>
      </c>
      <c r="B5487" t="s">
        <v>99</v>
      </c>
      <c r="C5487" t="s">
        <v>451</v>
      </c>
      <c r="D5487" t="s">
        <v>508</v>
      </c>
      <c r="E5487" t="s">
        <v>281</v>
      </c>
      <c r="F5487">
        <v>110.2</v>
      </c>
      <c r="G5487">
        <v>110.3</v>
      </c>
      <c r="H5487">
        <v>110.5</v>
      </c>
      <c r="I5487">
        <v>110.6</v>
      </c>
      <c r="K5487" t="str">
        <f t="shared" si="170"/>
        <v>EUUSE.SEC.ENRR.FE</v>
      </c>
      <c r="L5487">
        <f t="shared" si="171"/>
        <v>110.4</v>
      </c>
    </row>
    <row r="5488" spans="1:12" x14ac:dyDescent="0.25">
      <c r="A5488" t="s">
        <v>30</v>
      </c>
      <c r="B5488" t="s">
        <v>99</v>
      </c>
      <c r="C5488" t="s">
        <v>128</v>
      </c>
      <c r="D5488" t="s">
        <v>160</v>
      </c>
      <c r="E5488" t="s">
        <v>281</v>
      </c>
      <c r="F5488">
        <v>101.9</v>
      </c>
      <c r="G5488">
        <v>101.6</v>
      </c>
      <c r="H5488">
        <v>101.8</v>
      </c>
      <c r="I5488">
        <v>101.8</v>
      </c>
      <c r="K5488" t="str">
        <f t="shared" si="170"/>
        <v>EUUSE.PRM.ENRR.FE</v>
      </c>
      <c r="L5488">
        <f t="shared" si="171"/>
        <v>101.77500000000001</v>
      </c>
    </row>
    <row r="5489" spans="1:12" x14ac:dyDescent="0.25">
      <c r="A5489" t="s">
        <v>30</v>
      </c>
      <c r="B5489" t="s">
        <v>99</v>
      </c>
      <c r="C5489" t="s">
        <v>255</v>
      </c>
      <c r="D5489" t="s">
        <v>146</v>
      </c>
      <c r="E5489" t="s">
        <v>281</v>
      </c>
      <c r="F5489">
        <v>64.2</v>
      </c>
      <c r="G5489">
        <v>64.2</v>
      </c>
      <c r="H5489">
        <v>64.3</v>
      </c>
      <c r="I5489">
        <v>64.3</v>
      </c>
      <c r="K5489" t="str">
        <f t="shared" si="170"/>
        <v>EUUSE.SEC.TCHR.FE.ZS</v>
      </c>
      <c r="L5489">
        <f t="shared" si="171"/>
        <v>64.25</v>
      </c>
    </row>
    <row r="5490" spans="1:12" x14ac:dyDescent="0.25">
      <c r="A5490" t="s">
        <v>30</v>
      </c>
      <c r="B5490" t="s">
        <v>99</v>
      </c>
      <c r="C5490" t="s">
        <v>81</v>
      </c>
      <c r="D5490" t="s">
        <v>552</v>
      </c>
      <c r="E5490" t="s">
        <v>281</v>
      </c>
      <c r="F5490">
        <v>41.6</v>
      </c>
      <c r="G5490">
        <v>41.9</v>
      </c>
      <c r="H5490">
        <v>42.2</v>
      </c>
      <c r="I5490">
        <v>42.2</v>
      </c>
      <c r="K5490" t="str">
        <f t="shared" si="170"/>
        <v>EUUSE.TER.TCHR.FE.ZS</v>
      </c>
      <c r="L5490">
        <f t="shared" si="171"/>
        <v>41.975000000000001</v>
      </c>
    </row>
    <row r="5491" spans="1:12" x14ac:dyDescent="0.25">
      <c r="A5491" t="s">
        <v>30</v>
      </c>
      <c r="B5491" t="s">
        <v>99</v>
      </c>
      <c r="C5491" t="s">
        <v>517</v>
      </c>
      <c r="D5491" t="s">
        <v>378</v>
      </c>
      <c r="E5491" t="s">
        <v>281</v>
      </c>
      <c r="K5491" t="str">
        <f t="shared" si="170"/>
        <v>EUUSG.DMK.SRCR.FN.ZS</v>
      </c>
      <c r="L5491">
        <f t="shared" si="171"/>
        <v>-1</v>
      </c>
    </row>
    <row r="5492" spans="1:12" x14ac:dyDescent="0.25">
      <c r="A5492" t="s">
        <v>30</v>
      </c>
      <c r="B5492" t="s">
        <v>99</v>
      </c>
      <c r="C5492" t="s">
        <v>131</v>
      </c>
      <c r="D5492" t="s">
        <v>523</v>
      </c>
      <c r="E5492" t="s">
        <v>281</v>
      </c>
      <c r="K5492" t="str">
        <f t="shared" si="170"/>
        <v>EUUSG.DMK.ALLD.FN.ZS</v>
      </c>
      <c r="L5492">
        <f t="shared" si="171"/>
        <v>-1</v>
      </c>
    </row>
    <row r="5493" spans="1:12" x14ac:dyDescent="0.25">
      <c r="A5493" t="s">
        <v>30</v>
      </c>
      <c r="B5493" t="s">
        <v>99</v>
      </c>
      <c r="C5493" t="s">
        <v>505</v>
      </c>
      <c r="D5493" t="s">
        <v>492</v>
      </c>
      <c r="E5493" t="s">
        <v>281</v>
      </c>
      <c r="K5493" t="str">
        <f t="shared" si="170"/>
        <v>EUUSG.VAW.ARGU.ZS</v>
      </c>
      <c r="L5493">
        <f t="shared" si="171"/>
        <v>-1</v>
      </c>
    </row>
    <row r="5494" spans="1:12" x14ac:dyDescent="0.25">
      <c r="A5494" t="s">
        <v>30</v>
      </c>
      <c r="B5494" t="s">
        <v>99</v>
      </c>
      <c r="C5494" t="s">
        <v>199</v>
      </c>
      <c r="D5494" t="s">
        <v>196</v>
      </c>
      <c r="E5494" t="s">
        <v>281</v>
      </c>
      <c r="K5494" t="str">
        <f t="shared" si="170"/>
        <v>EUUSG.VAW.BURN.ZS</v>
      </c>
      <c r="L5494">
        <f t="shared" si="171"/>
        <v>-1</v>
      </c>
    </row>
    <row r="5495" spans="1:12" x14ac:dyDescent="0.25">
      <c r="A5495" t="s">
        <v>30</v>
      </c>
      <c r="B5495" t="s">
        <v>99</v>
      </c>
      <c r="C5495" t="s">
        <v>137</v>
      </c>
      <c r="D5495" t="s">
        <v>159</v>
      </c>
      <c r="E5495" t="s">
        <v>281</v>
      </c>
      <c r="K5495" t="str">
        <f t="shared" si="170"/>
        <v>EUUSG.VAW.NEGL.ZS</v>
      </c>
      <c r="L5495">
        <f t="shared" si="171"/>
        <v>-1</v>
      </c>
    </row>
    <row r="5496" spans="1:12" x14ac:dyDescent="0.25">
      <c r="A5496" t="s">
        <v>30</v>
      </c>
      <c r="B5496" t="s">
        <v>99</v>
      </c>
      <c r="C5496" t="s">
        <v>327</v>
      </c>
      <c r="D5496" t="s">
        <v>583</v>
      </c>
      <c r="E5496" t="s">
        <v>281</v>
      </c>
      <c r="K5496" t="str">
        <f t="shared" si="170"/>
        <v>EUUSG.VAW.GOES.ZS</v>
      </c>
      <c r="L5496">
        <f t="shared" si="171"/>
        <v>-1</v>
      </c>
    </row>
    <row r="5497" spans="1:12" x14ac:dyDescent="0.25">
      <c r="A5497" t="s">
        <v>30</v>
      </c>
      <c r="B5497" t="s">
        <v>99</v>
      </c>
      <c r="C5497" t="s">
        <v>575</v>
      </c>
      <c r="D5497" t="s">
        <v>382</v>
      </c>
      <c r="E5497" t="s">
        <v>281</v>
      </c>
      <c r="K5497" t="str">
        <f t="shared" si="170"/>
        <v>EUUSG.VAW.REFU.ZS</v>
      </c>
      <c r="L5497">
        <f t="shared" si="171"/>
        <v>-1</v>
      </c>
    </row>
    <row r="5498" spans="1:12" x14ac:dyDescent="0.25">
      <c r="A5498" t="s">
        <v>476</v>
      </c>
      <c r="B5498" t="s">
        <v>499</v>
      </c>
      <c r="C5498" t="s">
        <v>138</v>
      </c>
      <c r="D5498" t="s">
        <v>211</v>
      </c>
      <c r="E5498" t="s">
        <v>281</v>
      </c>
      <c r="K5498" t="str">
        <f t="shared" si="170"/>
        <v>FCSSE.COM.DURS</v>
      </c>
      <c r="L5498">
        <f t="shared" si="171"/>
        <v>-1</v>
      </c>
    </row>
    <row r="5499" spans="1:12" x14ac:dyDescent="0.25">
      <c r="A5499" t="s">
        <v>476</v>
      </c>
      <c r="B5499" t="s">
        <v>499</v>
      </c>
      <c r="C5499" t="s">
        <v>385</v>
      </c>
      <c r="D5499" t="s">
        <v>381</v>
      </c>
      <c r="E5499" t="s">
        <v>281</v>
      </c>
      <c r="F5499">
        <v>54</v>
      </c>
      <c r="G5499">
        <v>54.6</v>
      </c>
      <c r="H5499">
        <v>55.6</v>
      </c>
      <c r="I5499">
        <v>56.2</v>
      </c>
      <c r="K5499" t="str">
        <f t="shared" si="170"/>
        <v>FCSSE.ADT.LITR.FE.ZS</v>
      </c>
      <c r="L5499">
        <f t="shared" si="171"/>
        <v>55.099999999999994</v>
      </c>
    </row>
    <row r="5500" spans="1:12" x14ac:dyDescent="0.25">
      <c r="A5500" t="s">
        <v>476</v>
      </c>
      <c r="B5500" t="s">
        <v>499</v>
      </c>
      <c r="C5500" t="s">
        <v>563</v>
      </c>
      <c r="D5500" t="s">
        <v>526</v>
      </c>
      <c r="E5500" t="s">
        <v>281</v>
      </c>
      <c r="K5500" t="str">
        <f t="shared" si="170"/>
        <v>FCSSE.XPD.CPRM.ZS</v>
      </c>
      <c r="L5500">
        <f t="shared" si="171"/>
        <v>-1</v>
      </c>
    </row>
    <row r="5501" spans="1:12" x14ac:dyDescent="0.25">
      <c r="A5501" t="s">
        <v>476</v>
      </c>
      <c r="B5501" t="s">
        <v>499</v>
      </c>
      <c r="C5501" t="s">
        <v>322</v>
      </c>
      <c r="D5501" t="s">
        <v>69</v>
      </c>
      <c r="E5501" t="s">
        <v>281</v>
      </c>
      <c r="K5501" t="str">
        <f t="shared" si="170"/>
        <v>FCSSE.XPD.CSEC.ZS</v>
      </c>
      <c r="L5501">
        <f t="shared" si="171"/>
        <v>-1</v>
      </c>
    </row>
    <row r="5502" spans="1:12" x14ac:dyDescent="0.25">
      <c r="A5502" t="s">
        <v>476</v>
      </c>
      <c r="B5502" t="s">
        <v>499</v>
      </c>
      <c r="C5502" t="s">
        <v>95</v>
      </c>
      <c r="D5502" t="s">
        <v>203</v>
      </c>
      <c r="E5502" t="s">
        <v>281</v>
      </c>
      <c r="K5502" t="str">
        <f t="shared" si="170"/>
        <v>FCSSE.XPD.CTER.ZS</v>
      </c>
      <c r="L5502">
        <f t="shared" si="171"/>
        <v>-1</v>
      </c>
    </row>
    <row r="5503" spans="1:12" x14ac:dyDescent="0.25">
      <c r="A5503" t="s">
        <v>476</v>
      </c>
      <c r="B5503" t="s">
        <v>499</v>
      </c>
      <c r="C5503" t="s">
        <v>150</v>
      </c>
      <c r="D5503" t="s">
        <v>201</v>
      </c>
      <c r="E5503" t="s">
        <v>281</v>
      </c>
      <c r="K5503" t="str">
        <f t="shared" si="170"/>
        <v>FCSSE.XPD.PRIM.PC.ZS</v>
      </c>
      <c r="L5503">
        <f t="shared" si="171"/>
        <v>-1</v>
      </c>
    </row>
    <row r="5504" spans="1:12" x14ac:dyDescent="0.25">
      <c r="A5504" t="s">
        <v>476</v>
      </c>
      <c r="B5504" t="s">
        <v>499</v>
      </c>
      <c r="C5504" t="s">
        <v>585</v>
      </c>
      <c r="D5504" t="s">
        <v>580</v>
      </c>
      <c r="E5504" t="s">
        <v>281</v>
      </c>
      <c r="K5504" t="str">
        <f t="shared" si="170"/>
        <v>FCSSE.XPD.SECO.PC.ZS</v>
      </c>
      <c r="L5504">
        <f t="shared" si="171"/>
        <v>-1</v>
      </c>
    </row>
    <row r="5505" spans="1:12" x14ac:dyDescent="0.25">
      <c r="A5505" t="s">
        <v>476</v>
      </c>
      <c r="B5505" t="s">
        <v>499</v>
      </c>
      <c r="C5505" t="s">
        <v>539</v>
      </c>
      <c r="D5505" t="s">
        <v>558</v>
      </c>
      <c r="E5505" t="s">
        <v>281</v>
      </c>
      <c r="K5505" t="str">
        <f t="shared" si="170"/>
        <v>FCSSE.XPD.TERT.PC.ZS</v>
      </c>
      <c r="L5505">
        <f t="shared" si="171"/>
        <v>-1</v>
      </c>
    </row>
    <row r="5506" spans="1:12" x14ac:dyDescent="0.25">
      <c r="A5506" t="s">
        <v>476</v>
      </c>
      <c r="B5506" t="s">
        <v>499</v>
      </c>
      <c r="C5506" t="s">
        <v>504</v>
      </c>
      <c r="D5506" t="s">
        <v>581</v>
      </c>
      <c r="E5506" t="s">
        <v>281</v>
      </c>
      <c r="F5506">
        <v>67.400000000000006</v>
      </c>
      <c r="G5506">
        <v>68.099999999999994</v>
      </c>
      <c r="H5506">
        <v>69.099999999999994</v>
      </c>
      <c r="I5506">
        <v>69.900000000000006</v>
      </c>
      <c r="K5506" t="str">
        <f t="shared" si="170"/>
        <v>FCSSE.ADT.1524.LT.FE.ZS</v>
      </c>
      <c r="L5506">
        <f t="shared" si="171"/>
        <v>68.625</v>
      </c>
    </row>
    <row r="5507" spans="1:12" x14ac:dyDescent="0.25">
      <c r="A5507" t="s">
        <v>476</v>
      </c>
      <c r="B5507" t="s">
        <v>499</v>
      </c>
      <c r="C5507" t="s">
        <v>21</v>
      </c>
      <c r="D5507" t="s">
        <v>8</v>
      </c>
      <c r="E5507" t="s">
        <v>281</v>
      </c>
      <c r="F5507">
        <v>30.8</v>
      </c>
      <c r="G5507">
        <v>30.4</v>
      </c>
      <c r="H5507">
        <v>30.5</v>
      </c>
      <c r="I5507">
        <v>30.5</v>
      </c>
      <c r="K5507" t="str">
        <f t="shared" ref="K5507:K5570" si="172">B5507&amp;D5507</f>
        <v>FCSSE.PRM.ENRL.TC.ZS</v>
      </c>
      <c r="L5507">
        <f t="shared" ref="L5507:L5570" si="173">IF(COUNT(F5507:J5507)&gt;0, SUM(F5507:J5507)/COUNT(F5507:J5507), -1)</f>
        <v>30.55</v>
      </c>
    </row>
    <row r="5508" spans="1:12" x14ac:dyDescent="0.25">
      <c r="A5508" t="s">
        <v>476</v>
      </c>
      <c r="B5508" t="s">
        <v>499</v>
      </c>
      <c r="C5508" t="s">
        <v>288</v>
      </c>
      <c r="D5508" t="s">
        <v>396</v>
      </c>
      <c r="E5508" t="s">
        <v>281</v>
      </c>
      <c r="F5508">
        <v>19.2</v>
      </c>
      <c r="G5508">
        <v>19</v>
      </c>
      <c r="H5508">
        <v>19</v>
      </c>
      <c r="I5508">
        <v>19</v>
      </c>
      <c r="K5508" t="str">
        <f t="shared" si="172"/>
        <v>FCSSE.SEC.ENRL.TC.ZS</v>
      </c>
      <c r="L5508">
        <f t="shared" si="173"/>
        <v>19.05</v>
      </c>
    </row>
    <row r="5509" spans="1:12" x14ac:dyDescent="0.25">
      <c r="A5509" t="s">
        <v>476</v>
      </c>
      <c r="B5509" t="s">
        <v>499</v>
      </c>
      <c r="C5509" t="s">
        <v>561</v>
      </c>
      <c r="D5509" t="s">
        <v>236</v>
      </c>
      <c r="E5509" t="s">
        <v>281</v>
      </c>
      <c r="K5509" t="str">
        <f t="shared" si="172"/>
        <v>FCSSE.TER.ENRL.TC.ZS</v>
      </c>
      <c r="L5509">
        <f t="shared" si="173"/>
        <v>-1</v>
      </c>
    </row>
    <row r="5510" spans="1:12" x14ac:dyDescent="0.25">
      <c r="A5510" t="s">
        <v>476</v>
      </c>
      <c r="B5510" t="s">
        <v>499</v>
      </c>
      <c r="C5510" t="s">
        <v>122</v>
      </c>
      <c r="D5510" t="s">
        <v>242</v>
      </c>
      <c r="E5510" t="s">
        <v>281</v>
      </c>
      <c r="F5510">
        <v>11</v>
      </c>
      <c r="G5510">
        <v>11.1</v>
      </c>
      <c r="H5510">
        <v>11.2</v>
      </c>
      <c r="I5510">
        <v>11.2</v>
      </c>
      <c r="K5510" t="str">
        <f t="shared" si="172"/>
        <v>FCSSE.TER.ENRR.FE</v>
      </c>
      <c r="L5510">
        <f t="shared" si="173"/>
        <v>11.125</v>
      </c>
    </row>
    <row r="5511" spans="1:12" x14ac:dyDescent="0.25">
      <c r="A5511" t="s">
        <v>476</v>
      </c>
      <c r="B5511" t="s">
        <v>499</v>
      </c>
      <c r="C5511" t="s">
        <v>451</v>
      </c>
      <c r="D5511" t="s">
        <v>508</v>
      </c>
      <c r="E5511" t="s">
        <v>281</v>
      </c>
      <c r="F5511">
        <v>40.6</v>
      </c>
      <c r="G5511">
        <v>41.3</v>
      </c>
      <c r="H5511">
        <v>42.3</v>
      </c>
      <c r="I5511">
        <v>42.4</v>
      </c>
      <c r="K5511" t="str">
        <f t="shared" si="172"/>
        <v>FCSSE.SEC.ENRR.FE</v>
      </c>
      <c r="L5511">
        <f t="shared" si="173"/>
        <v>41.65</v>
      </c>
    </row>
    <row r="5512" spans="1:12" x14ac:dyDescent="0.25">
      <c r="A5512" t="s">
        <v>476</v>
      </c>
      <c r="B5512" t="s">
        <v>499</v>
      </c>
      <c r="C5512" t="s">
        <v>128</v>
      </c>
      <c r="D5512" t="s">
        <v>160</v>
      </c>
      <c r="E5512" t="s">
        <v>281</v>
      </c>
      <c r="F5512">
        <v>92.8</v>
      </c>
      <c r="G5512">
        <v>93.4</v>
      </c>
      <c r="H5512">
        <v>93.6</v>
      </c>
      <c r="I5512">
        <v>93.9</v>
      </c>
      <c r="K5512" t="str">
        <f t="shared" si="172"/>
        <v>FCSSE.PRM.ENRR.FE</v>
      </c>
      <c r="L5512">
        <f t="shared" si="173"/>
        <v>93.424999999999983</v>
      </c>
    </row>
    <row r="5513" spans="1:12" x14ac:dyDescent="0.25">
      <c r="A5513" t="s">
        <v>476</v>
      </c>
      <c r="B5513" t="s">
        <v>499</v>
      </c>
      <c r="C5513" t="s">
        <v>255</v>
      </c>
      <c r="D5513" t="s">
        <v>146</v>
      </c>
      <c r="E5513" t="s">
        <v>281</v>
      </c>
      <c r="F5513">
        <v>34.5</v>
      </c>
      <c r="G5513">
        <v>35.200000000000003</v>
      </c>
      <c r="H5513">
        <v>35</v>
      </c>
      <c r="I5513">
        <v>34.9</v>
      </c>
      <c r="K5513" t="str">
        <f t="shared" si="172"/>
        <v>FCSSE.SEC.TCHR.FE.ZS</v>
      </c>
      <c r="L5513">
        <f t="shared" si="173"/>
        <v>34.9</v>
      </c>
    </row>
    <row r="5514" spans="1:12" x14ac:dyDescent="0.25">
      <c r="A5514" t="s">
        <v>476</v>
      </c>
      <c r="B5514" t="s">
        <v>499</v>
      </c>
      <c r="C5514" t="s">
        <v>81</v>
      </c>
      <c r="D5514" t="s">
        <v>552</v>
      </c>
      <c r="E5514" t="s">
        <v>281</v>
      </c>
      <c r="F5514">
        <v>29.3</v>
      </c>
      <c r="G5514">
        <v>28.6</v>
      </c>
      <c r="H5514">
        <v>28.2</v>
      </c>
      <c r="I5514">
        <v>28.4</v>
      </c>
      <c r="K5514" t="str">
        <f t="shared" si="172"/>
        <v>FCSSE.TER.TCHR.FE.ZS</v>
      </c>
      <c r="L5514">
        <f t="shared" si="173"/>
        <v>28.625</v>
      </c>
    </row>
    <row r="5515" spans="1:12" x14ac:dyDescent="0.25">
      <c r="A5515" t="s">
        <v>476</v>
      </c>
      <c r="B5515" t="s">
        <v>499</v>
      </c>
      <c r="C5515" t="s">
        <v>517</v>
      </c>
      <c r="D5515" t="s">
        <v>378</v>
      </c>
      <c r="E5515" t="s">
        <v>281</v>
      </c>
      <c r="K5515" t="str">
        <f t="shared" si="172"/>
        <v>FCSSG.DMK.SRCR.FN.ZS</v>
      </c>
      <c r="L5515">
        <f t="shared" si="173"/>
        <v>-1</v>
      </c>
    </row>
    <row r="5516" spans="1:12" x14ac:dyDescent="0.25">
      <c r="A5516" t="s">
        <v>476</v>
      </c>
      <c r="B5516" t="s">
        <v>499</v>
      </c>
      <c r="C5516" t="s">
        <v>131</v>
      </c>
      <c r="D5516" t="s">
        <v>523</v>
      </c>
      <c r="E5516" t="s">
        <v>281</v>
      </c>
      <c r="K5516" t="str">
        <f t="shared" si="172"/>
        <v>FCSSG.DMK.ALLD.FN.ZS</v>
      </c>
      <c r="L5516">
        <f t="shared" si="173"/>
        <v>-1</v>
      </c>
    </row>
    <row r="5517" spans="1:12" x14ac:dyDescent="0.25">
      <c r="A5517" t="s">
        <v>476</v>
      </c>
      <c r="B5517" t="s">
        <v>499</v>
      </c>
      <c r="C5517" t="s">
        <v>505</v>
      </c>
      <c r="D5517" t="s">
        <v>492</v>
      </c>
      <c r="E5517" t="s">
        <v>281</v>
      </c>
      <c r="K5517" t="str">
        <f t="shared" si="172"/>
        <v>FCSSG.VAW.ARGU.ZS</v>
      </c>
      <c r="L5517">
        <f t="shared" si="173"/>
        <v>-1</v>
      </c>
    </row>
    <row r="5518" spans="1:12" x14ac:dyDescent="0.25">
      <c r="A5518" t="s">
        <v>476</v>
      </c>
      <c r="B5518" t="s">
        <v>499</v>
      </c>
      <c r="C5518" t="s">
        <v>199</v>
      </c>
      <c r="D5518" t="s">
        <v>196</v>
      </c>
      <c r="E5518" t="s">
        <v>281</v>
      </c>
      <c r="K5518" t="str">
        <f t="shared" si="172"/>
        <v>FCSSG.VAW.BURN.ZS</v>
      </c>
      <c r="L5518">
        <f t="shared" si="173"/>
        <v>-1</v>
      </c>
    </row>
    <row r="5519" spans="1:12" x14ac:dyDescent="0.25">
      <c r="A5519" t="s">
        <v>476</v>
      </c>
      <c r="B5519" t="s">
        <v>499</v>
      </c>
      <c r="C5519" t="s">
        <v>137</v>
      </c>
      <c r="D5519" t="s">
        <v>159</v>
      </c>
      <c r="E5519" t="s">
        <v>281</v>
      </c>
      <c r="K5519" t="str">
        <f t="shared" si="172"/>
        <v>FCSSG.VAW.NEGL.ZS</v>
      </c>
      <c r="L5519">
        <f t="shared" si="173"/>
        <v>-1</v>
      </c>
    </row>
    <row r="5520" spans="1:12" x14ac:dyDescent="0.25">
      <c r="A5520" t="s">
        <v>476</v>
      </c>
      <c r="B5520" t="s">
        <v>499</v>
      </c>
      <c r="C5520" t="s">
        <v>327</v>
      </c>
      <c r="D5520" t="s">
        <v>583</v>
      </c>
      <c r="E5520" t="s">
        <v>281</v>
      </c>
      <c r="K5520" t="str">
        <f t="shared" si="172"/>
        <v>FCSSG.VAW.GOES.ZS</v>
      </c>
      <c r="L5520">
        <f t="shared" si="173"/>
        <v>-1</v>
      </c>
    </row>
    <row r="5521" spans="1:12" x14ac:dyDescent="0.25">
      <c r="A5521" t="s">
        <v>476</v>
      </c>
      <c r="B5521" t="s">
        <v>499</v>
      </c>
      <c r="C5521" t="s">
        <v>575</v>
      </c>
      <c r="D5521" t="s">
        <v>382</v>
      </c>
      <c r="E5521" t="s">
        <v>281</v>
      </c>
      <c r="K5521" t="str">
        <f t="shared" si="172"/>
        <v>FCSSG.VAW.REFU.ZS</v>
      </c>
      <c r="L5521">
        <f t="shared" si="173"/>
        <v>-1</v>
      </c>
    </row>
    <row r="5522" spans="1:12" x14ac:dyDescent="0.25">
      <c r="A5522" t="s">
        <v>331</v>
      </c>
      <c r="B5522" t="s">
        <v>187</v>
      </c>
      <c r="C5522" t="s">
        <v>138</v>
      </c>
      <c r="D5522" t="s">
        <v>211</v>
      </c>
      <c r="E5522" t="s">
        <v>281</v>
      </c>
      <c r="K5522" t="str">
        <f t="shared" si="172"/>
        <v>HPCSE.COM.DURS</v>
      </c>
      <c r="L5522">
        <f t="shared" si="173"/>
        <v>-1</v>
      </c>
    </row>
    <row r="5523" spans="1:12" x14ac:dyDescent="0.25">
      <c r="A5523" t="s">
        <v>331</v>
      </c>
      <c r="B5523" t="s">
        <v>187</v>
      </c>
      <c r="C5523" t="s">
        <v>385</v>
      </c>
      <c r="D5523" t="s">
        <v>381</v>
      </c>
      <c r="E5523" t="s">
        <v>281</v>
      </c>
      <c r="F5523">
        <v>52.5</v>
      </c>
      <c r="G5523">
        <v>53.6</v>
      </c>
      <c r="H5523">
        <v>54.8</v>
      </c>
      <c r="I5523">
        <v>55.5</v>
      </c>
      <c r="K5523" t="str">
        <f t="shared" si="172"/>
        <v>HPCSE.ADT.LITR.FE.ZS</v>
      </c>
      <c r="L5523">
        <f t="shared" si="173"/>
        <v>54.099999999999994</v>
      </c>
    </row>
    <row r="5524" spans="1:12" x14ac:dyDescent="0.25">
      <c r="A5524" t="s">
        <v>331</v>
      </c>
      <c r="B5524" t="s">
        <v>187</v>
      </c>
      <c r="C5524" t="s">
        <v>563</v>
      </c>
      <c r="D5524" t="s">
        <v>526</v>
      </c>
      <c r="E5524" t="s">
        <v>281</v>
      </c>
      <c r="K5524" t="str">
        <f t="shared" si="172"/>
        <v>HPCSE.XPD.CPRM.ZS</v>
      </c>
      <c r="L5524">
        <f t="shared" si="173"/>
        <v>-1</v>
      </c>
    </row>
    <row r="5525" spans="1:12" x14ac:dyDescent="0.25">
      <c r="A5525" t="s">
        <v>331</v>
      </c>
      <c r="B5525" t="s">
        <v>187</v>
      </c>
      <c r="C5525" t="s">
        <v>322</v>
      </c>
      <c r="D5525" t="s">
        <v>69</v>
      </c>
      <c r="E5525" t="s">
        <v>281</v>
      </c>
      <c r="K5525" t="str">
        <f t="shared" si="172"/>
        <v>HPCSE.XPD.CSEC.ZS</v>
      </c>
      <c r="L5525">
        <f t="shared" si="173"/>
        <v>-1</v>
      </c>
    </row>
    <row r="5526" spans="1:12" x14ac:dyDescent="0.25">
      <c r="A5526" t="s">
        <v>331</v>
      </c>
      <c r="B5526" t="s">
        <v>187</v>
      </c>
      <c r="C5526" t="s">
        <v>95</v>
      </c>
      <c r="D5526" t="s">
        <v>203</v>
      </c>
      <c r="E5526" t="s">
        <v>281</v>
      </c>
      <c r="K5526" t="str">
        <f t="shared" si="172"/>
        <v>HPCSE.XPD.CTER.ZS</v>
      </c>
      <c r="L5526">
        <f t="shared" si="173"/>
        <v>-1</v>
      </c>
    </row>
    <row r="5527" spans="1:12" x14ac:dyDescent="0.25">
      <c r="A5527" t="s">
        <v>331</v>
      </c>
      <c r="B5527" t="s">
        <v>187</v>
      </c>
      <c r="C5527" t="s">
        <v>150</v>
      </c>
      <c r="D5527" t="s">
        <v>201</v>
      </c>
      <c r="E5527" t="s">
        <v>281</v>
      </c>
      <c r="K5527" t="str">
        <f t="shared" si="172"/>
        <v>HPCSE.XPD.PRIM.PC.ZS</v>
      </c>
      <c r="L5527">
        <f t="shared" si="173"/>
        <v>-1</v>
      </c>
    </row>
    <row r="5528" spans="1:12" x14ac:dyDescent="0.25">
      <c r="A5528" t="s">
        <v>331</v>
      </c>
      <c r="B5528" t="s">
        <v>187</v>
      </c>
      <c r="C5528" t="s">
        <v>585</v>
      </c>
      <c r="D5528" t="s">
        <v>580</v>
      </c>
      <c r="E5528" t="s">
        <v>281</v>
      </c>
      <c r="K5528" t="str">
        <f t="shared" si="172"/>
        <v>HPCSE.XPD.SECO.PC.ZS</v>
      </c>
      <c r="L5528">
        <f t="shared" si="173"/>
        <v>-1</v>
      </c>
    </row>
    <row r="5529" spans="1:12" x14ac:dyDescent="0.25">
      <c r="A5529" t="s">
        <v>331</v>
      </c>
      <c r="B5529" t="s">
        <v>187</v>
      </c>
      <c r="C5529" t="s">
        <v>539</v>
      </c>
      <c r="D5529" t="s">
        <v>558</v>
      </c>
      <c r="E5529" t="s">
        <v>281</v>
      </c>
      <c r="K5529" t="str">
        <f t="shared" si="172"/>
        <v>HPCSE.XPD.TERT.PC.ZS</v>
      </c>
      <c r="L5529">
        <f t="shared" si="173"/>
        <v>-1</v>
      </c>
    </row>
    <row r="5530" spans="1:12" x14ac:dyDescent="0.25">
      <c r="A5530" t="s">
        <v>331</v>
      </c>
      <c r="B5530" t="s">
        <v>187</v>
      </c>
      <c r="C5530" t="s">
        <v>504</v>
      </c>
      <c r="D5530" t="s">
        <v>581</v>
      </c>
      <c r="E5530" t="s">
        <v>281</v>
      </c>
      <c r="F5530">
        <v>68.900000000000006</v>
      </c>
      <c r="G5530">
        <v>70</v>
      </c>
      <c r="H5530">
        <v>71.400000000000006</v>
      </c>
      <c r="I5530">
        <v>72.2</v>
      </c>
      <c r="K5530" t="str">
        <f t="shared" si="172"/>
        <v>HPCSE.ADT.1524.LT.FE.ZS</v>
      </c>
      <c r="L5530">
        <f t="shared" si="173"/>
        <v>70.625</v>
      </c>
    </row>
    <row r="5531" spans="1:12" x14ac:dyDescent="0.25">
      <c r="A5531" t="s">
        <v>331</v>
      </c>
      <c r="B5531" t="s">
        <v>187</v>
      </c>
      <c r="C5531" t="s">
        <v>21</v>
      </c>
      <c r="D5531" t="s">
        <v>8</v>
      </c>
      <c r="E5531" t="s">
        <v>281</v>
      </c>
      <c r="F5531">
        <v>39.9</v>
      </c>
      <c r="G5531">
        <v>39.700000000000003</v>
      </c>
      <c r="H5531">
        <v>39.6</v>
      </c>
      <c r="I5531">
        <v>39.700000000000003</v>
      </c>
      <c r="K5531" t="str">
        <f t="shared" si="172"/>
        <v>HPCSE.PRM.ENRL.TC.ZS</v>
      </c>
      <c r="L5531">
        <f t="shared" si="173"/>
        <v>39.724999999999994</v>
      </c>
    </row>
    <row r="5532" spans="1:12" x14ac:dyDescent="0.25">
      <c r="A5532" t="s">
        <v>331</v>
      </c>
      <c r="B5532" t="s">
        <v>187</v>
      </c>
      <c r="C5532" t="s">
        <v>288</v>
      </c>
      <c r="D5532" t="s">
        <v>396</v>
      </c>
      <c r="E5532" t="s">
        <v>281</v>
      </c>
      <c r="F5532">
        <v>21.4</v>
      </c>
      <c r="G5532">
        <v>21.2</v>
      </c>
      <c r="H5532">
        <v>21</v>
      </c>
      <c r="I5532">
        <v>21.4</v>
      </c>
      <c r="K5532" t="str">
        <f t="shared" si="172"/>
        <v>HPCSE.SEC.ENRL.TC.ZS</v>
      </c>
      <c r="L5532">
        <f t="shared" si="173"/>
        <v>21.25</v>
      </c>
    </row>
    <row r="5533" spans="1:12" x14ac:dyDescent="0.25">
      <c r="A5533" t="s">
        <v>331</v>
      </c>
      <c r="B5533" t="s">
        <v>187</v>
      </c>
      <c r="C5533" t="s">
        <v>561</v>
      </c>
      <c r="D5533" t="s">
        <v>236</v>
      </c>
      <c r="E5533" t="s">
        <v>281</v>
      </c>
      <c r="K5533" t="str">
        <f t="shared" si="172"/>
        <v>HPCSE.TER.ENRL.TC.ZS</v>
      </c>
      <c r="L5533">
        <f t="shared" si="173"/>
        <v>-1</v>
      </c>
    </row>
    <row r="5534" spans="1:12" x14ac:dyDescent="0.25">
      <c r="A5534" t="s">
        <v>331</v>
      </c>
      <c r="B5534" t="s">
        <v>187</v>
      </c>
      <c r="C5534" t="s">
        <v>122</v>
      </c>
      <c r="D5534" t="s">
        <v>242</v>
      </c>
      <c r="E5534" t="s">
        <v>281</v>
      </c>
      <c r="F5534">
        <v>7</v>
      </c>
      <c r="G5534">
        <v>7</v>
      </c>
      <c r="H5534">
        <v>7.2</v>
      </c>
      <c r="I5534">
        <v>7.3</v>
      </c>
      <c r="K5534" t="str">
        <f t="shared" si="172"/>
        <v>HPCSE.TER.ENRR.FE</v>
      </c>
      <c r="L5534">
        <f t="shared" si="173"/>
        <v>7.125</v>
      </c>
    </row>
    <row r="5535" spans="1:12" x14ac:dyDescent="0.25">
      <c r="A5535" t="s">
        <v>331</v>
      </c>
      <c r="B5535" t="s">
        <v>187</v>
      </c>
      <c r="C5535" t="s">
        <v>451</v>
      </c>
      <c r="D5535" t="s">
        <v>508</v>
      </c>
      <c r="E5535" t="s">
        <v>281</v>
      </c>
      <c r="F5535">
        <v>36.6</v>
      </c>
      <c r="G5535">
        <v>36.799999999999997</v>
      </c>
      <c r="H5535">
        <v>37.4</v>
      </c>
      <c r="I5535">
        <v>37.9</v>
      </c>
      <c r="K5535" t="str">
        <f t="shared" si="172"/>
        <v>HPCSE.SEC.ENRR.FE</v>
      </c>
      <c r="L5535">
        <f t="shared" si="173"/>
        <v>37.175000000000004</v>
      </c>
    </row>
    <row r="5536" spans="1:12" x14ac:dyDescent="0.25">
      <c r="A5536" t="s">
        <v>331</v>
      </c>
      <c r="B5536" t="s">
        <v>187</v>
      </c>
      <c r="C5536" t="s">
        <v>128</v>
      </c>
      <c r="D5536" t="s">
        <v>160</v>
      </c>
      <c r="E5536" t="s">
        <v>281</v>
      </c>
      <c r="F5536">
        <v>97.9</v>
      </c>
      <c r="G5536">
        <v>98.1</v>
      </c>
      <c r="H5536">
        <v>98.3</v>
      </c>
      <c r="I5536">
        <v>98.1</v>
      </c>
      <c r="K5536" t="str">
        <f t="shared" si="172"/>
        <v>HPCSE.PRM.ENRR.FE</v>
      </c>
      <c r="L5536">
        <f t="shared" si="173"/>
        <v>98.1</v>
      </c>
    </row>
    <row r="5537" spans="1:12" x14ac:dyDescent="0.25">
      <c r="A5537" t="s">
        <v>331</v>
      </c>
      <c r="B5537" t="s">
        <v>187</v>
      </c>
      <c r="C5537" t="s">
        <v>255</v>
      </c>
      <c r="D5537" t="s">
        <v>146</v>
      </c>
      <c r="E5537" t="s">
        <v>281</v>
      </c>
      <c r="F5537">
        <v>25.1</v>
      </c>
      <c r="G5537">
        <v>25.2</v>
      </c>
      <c r="H5537">
        <v>25.3</v>
      </c>
      <c r="I5537">
        <v>25</v>
      </c>
      <c r="K5537" t="str">
        <f t="shared" si="172"/>
        <v>HPCSE.SEC.TCHR.FE.ZS</v>
      </c>
      <c r="L5537">
        <f t="shared" si="173"/>
        <v>25.15</v>
      </c>
    </row>
    <row r="5538" spans="1:12" x14ac:dyDescent="0.25">
      <c r="A5538" t="s">
        <v>331</v>
      </c>
      <c r="B5538" t="s">
        <v>187</v>
      </c>
      <c r="C5538" t="s">
        <v>81</v>
      </c>
      <c r="D5538" t="s">
        <v>552</v>
      </c>
      <c r="E5538" t="s">
        <v>281</v>
      </c>
      <c r="F5538">
        <v>21.9</v>
      </c>
      <c r="G5538">
        <v>22.1</v>
      </c>
      <c r="H5538">
        <v>22</v>
      </c>
      <c r="I5538">
        <v>22.1</v>
      </c>
      <c r="K5538" t="str">
        <f t="shared" si="172"/>
        <v>HPCSE.TER.TCHR.FE.ZS</v>
      </c>
      <c r="L5538">
        <f t="shared" si="173"/>
        <v>22.024999999999999</v>
      </c>
    </row>
    <row r="5539" spans="1:12" x14ac:dyDescent="0.25">
      <c r="A5539" t="s">
        <v>331</v>
      </c>
      <c r="B5539" t="s">
        <v>187</v>
      </c>
      <c r="C5539" t="s">
        <v>517</v>
      </c>
      <c r="D5539" t="s">
        <v>378</v>
      </c>
      <c r="E5539" t="s">
        <v>281</v>
      </c>
      <c r="K5539" t="str">
        <f t="shared" si="172"/>
        <v>HPCSG.DMK.SRCR.FN.ZS</v>
      </c>
      <c r="L5539">
        <f t="shared" si="173"/>
        <v>-1</v>
      </c>
    </row>
    <row r="5540" spans="1:12" x14ac:dyDescent="0.25">
      <c r="A5540" t="s">
        <v>331</v>
      </c>
      <c r="B5540" t="s">
        <v>187</v>
      </c>
      <c r="C5540" t="s">
        <v>131</v>
      </c>
      <c r="D5540" t="s">
        <v>523</v>
      </c>
      <c r="E5540" t="s">
        <v>281</v>
      </c>
      <c r="K5540" t="str">
        <f t="shared" si="172"/>
        <v>HPCSG.DMK.ALLD.FN.ZS</v>
      </c>
      <c r="L5540">
        <f t="shared" si="173"/>
        <v>-1</v>
      </c>
    </row>
    <row r="5541" spans="1:12" x14ac:dyDescent="0.25">
      <c r="A5541" t="s">
        <v>331</v>
      </c>
      <c r="B5541" t="s">
        <v>187</v>
      </c>
      <c r="C5541" t="s">
        <v>505</v>
      </c>
      <c r="D5541" t="s">
        <v>492</v>
      </c>
      <c r="E5541" t="s">
        <v>281</v>
      </c>
      <c r="K5541" t="str">
        <f t="shared" si="172"/>
        <v>HPCSG.VAW.ARGU.ZS</v>
      </c>
      <c r="L5541">
        <f t="shared" si="173"/>
        <v>-1</v>
      </c>
    </row>
    <row r="5542" spans="1:12" x14ac:dyDescent="0.25">
      <c r="A5542" t="s">
        <v>331</v>
      </c>
      <c r="B5542" t="s">
        <v>187</v>
      </c>
      <c r="C5542" t="s">
        <v>199</v>
      </c>
      <c r="D5542" t="s">
        <v>196</v>
      </c>
      <c r="E5542" t="s">
        <v>281</v>
      </c>
      <c r="K5542" t="str">
        <f t="shared" si="172"/>
        <v>HPCSG.VAW.BURN.ZS</v>
      </c>
      <c r="L5542">
        <f t="shared" si="173"/>
        <v>-1</v>
      </c>
    </row>
    <row r="5543" spans="1:12" x14ac:dyDescent="0.25">
      <c r="A5543" t="s">
        <v>331</v>
      </c>
      <c r="B5543" t="s">
        <v>187</v>
      </c>
      <c r="C5543" t="s">
        <v>137</v>
      </c>
      <c r="D5543" t="s">
        <v>159</v>
      </c>
      <c r="E5543" t="s">
        <v>281</v>
      </c>
      <c r="K5543" t="str">
        <f t="shared" si="172"/>
        <v>HPCSG.VAW.NEGL.ZS</v>
      </c>
      <c r="L5543">
        <f t="shared" si="173"/>
        <v>-1</v>
      </c>
    </row>
    <row r="5544" spans="1:12" x14ac:dyDescent="0.25">
      <c r="A5544" t="s">
        <v>331</v>
      </c>
      <c r="B5544" t="s">
        <v>187</v>
      </c>
      <c r="C5544" t="s">
        <v>327</v>
      </c>
      <c r="D5544" t="s">
        <v>583</v>
      </c>
      <c r="E5544" t="s">
        <v>281</v>
      </c>
      <c r="K5544" t="str">
        <f t="shared" si="172"/>
        <v>HPCSG.VAW.GOES.ZS</v>
      </c>
      <c r="L5544">
        <f t="shared" si="173"/>
        <v>-1</v>
      </c>
    </row>
    <row r="5545" spans="1:12" x14ac:dyDescent="0.25">
      <c r="A5545" t="s">
        <v>331</v>
      </c>
      <c r="B5545" t="s">
        <v>187</v>
      </c>
      <c r="C5545" t="s">
        <v>575</v>
      </c>
      <c r="D5545" t="s">
        <v>382</v>
      </c>
      <c r="E5545" t="s">
        <v>281</v>
      </c>
      <c r="K5545" t="str">
        <f t="shared" si="172"/>
        <v>HPCSG.VAW.REFU.ZS</v>
      </c>
      <c r="L5545">
        <f t="shared" si="173"/>
        <v>-1</v>
      </c>
    </row>
    <row r="5546" spans="1:12" x14ac:dyDescent="0.25">
      <c r="A5546" t="s">
        <v>448</v>
      </c>
      <c r="B5546" t="s">
        <v>123</v>
      </c>
      <c r="C5546" t="s">
        <v>138</v>
      </c>
      <c r="D5546" t="s">
        <v>211</v>
      </c>
      <c r="E5546" t="s">
        <v>281</v>
      </c>
      <c r="K5546" t="str">
        <f t="shared" si="172"/>
        <v>HICSE.COM.DURS</v>
      </c>
      <c r="L5546">
        <f t="shared" si="173"/>
        <v>-1</v>
      </c>
    </row>
    <row r="5547" spans="1:12" x14ac:dyDescent="0.25">
      <c r="A5547" t="s">
        <v>448</v>
      </c>
      <c r="B5547" t="s">
        <v>123</v>
      </c>
      <c r="C5547" t="s">
        <v>385</v>
      </c>
      <c r="D5547" t="s">
        <v>381</v>
      </c>
      <c r="E5547" t="s">
        <v>281</v>
      </c>
      <c r="K5547" t="str">
        <f t="shared" si="172"/>
        <v>HICSE.ADT.LITR.FE.ZS</v>
      </c>
      <c r="L5547">
        <f t="shared" si="173"/>
        <v>-1</v>
      </c>
    </row>
    <row r="5548" spans="1:12" x14ac:dyDescent="0.25">
      <c r="A5548" t="s">
        <v>448</v>
      </c>
      <c r="B5548" t="s">
        <v>123</v>
      </c>
      <c r="C5548" t="s">
        <v>563</v>
      </c>
      <c r="D5548" t="s">
        <v>526</v>
      </c>
      <c r="E5548" t="s">
        <v>281</v>
      </c>
      <c r="K5548" t="str">
        <f t="shared" si="172"/>
        <v>HICSE.XPD.CPRM.ZS</v>
      </c>
      <c r="L5548">
        <f t="shared" si="173"/>
        <v>-1</v>
      </c>
    </row>
    <row r="5549" spans="1:12" x14ac:dyDescent="0.25">
      <c r="A5549" t="s">
        <v>448</v>
      </c>
      <c r="B5549" t="s">
        <v>123</v>
      </c>
      <c r="C5549" t="s">
        <v>322</v>
      </c>
      <c r="D5549" t="s">
        <v>69</v>
      </c>
      <c r="E5549" t="s">
        <v>281</v>
      </c>
      <c r="K5549" t="str">
        <f t="shared" si="172"/>
        <v>HICSE.XPD.CSEC.ZS</v>
      </c>
      <c r="L5549">
        <f t="shared" si="173"/>
        <v>-1</v>
      </c>
    </row>
    <row r="5550" spans="1:12" x14ac:dyDescent="0.25">
      <c r="A5550" t="s">
        <v>448</v>
      </c>
      <c r="B5550" t="s">
        <v>123</v>
      </c>
      <c r="C5550" t="s">
        <v>95</v>
      </c>
      <c r="D5550" t="s">
        <v>203</v>
      </c>
      <c r="E5550" t="s">
        <v>281</v>
      </c>
      <c r="K5550" t="str">
        <f t="shared" si="172"/>
        <v>HICSE.XPD.CTER.ZS</v>
      </c>
      <c r="L5550">
        <f t="shared" si="173"/>
        <v>-1</v>
      </c>
    </row>
    <row r="5551" spans="1:12" x14ac:dyDescent="0.25">
      <c r="A5551" t="s">
        <v>448</v>
      </c>
      <c r="B5551" t="s">
        <v>123</v>
      </c>
      <c r="C5551" t="s">
        <v>150</v>
      </c>
      <c r="D5551" t="s">
        <v>201</v>
      </c>
      <c r="E5551" t="s">
        <v>281</v>
      </c>
      <c r="K5551" t="str">
        <f t="shared" si="172"/>
        <v>HICSE.XPD.PRIM.PC.ZS</v>
      </c>
      <c r="L5551">
        <f t="shared" si="173"/>
        <v>-1</v>
      </c>
    </row>
    <row r="5552" spans="1:12" x14ac:dyDescent="0.25">
      <c r="A5552" t="s">
        <v>448</v>
      </c>
      <c r="B5552" t="s">
        <v>123</v>
      </c>
      <c r="C5552" t="s">
        <v>585</v>
      </c>
      <c r="D5552" t="s">
        <v>580</v>
      </c>
      <c r="E5552" t="s">
        <v>281</v>
      </c>
      <c r="K5552" t="str">
        <f t="shared" si="172"/>
        <v>HICSE.XPD.SECO.PC.ZS</v>
      </c>
      <c r="L5552">
        <f t="shared" si="173"/>
        <v>-1</v>
      </c>
    </row>
    <row r="5553" spans="1:12" x14ac:dyDescent="0.25">
      <c r="A5553" t="s">
        <v>448</v>
      </c>
      <c r="B5553" t="s">
        <v>123</v>
      </c>
      <c r="C5553" t="s">
        <v>539</v>
      </c>
      <c r="D5553" t="s">
        <v>558</v>
      </c>
      <c r="E5553" t="s">
        <v>281</v>
      </c>
      <c r="K5553" t="str">
        <f t="shared" si="172"/>
        <v>HICSE.XPD.TERT.PC.ZS</v>
      </c>
      <c r="L5553">
        <f t="shared" si="173"/>
        <v>-1</v>
      </c>
    </row>
    <row r="5554" spans="1:12" x14ac:dyDescent="0.25">
      <c r="A5554" t="s">
        <v>448</v>
      </c>
      <c r="B5554" t="s">
        <v>123</v>
      </c>
      <c r="C5554" t="s">
        <v>504</v>
      </c>
      <c r="D5554" t="s">
        <v>581</v>
      </c>
      <c r="E5554" t="s">
        <v>281</v>
      </c>
      <c r="K5554" t="str">
        <f t="shared" si="172"/>
        <v>HICSE.ADT.1524.LT.FE.ZS</v>
      </c>
      <c r="L5554">
        <f t="shared" si="173"/>
        <v>-1</v>
      </c>
    </row>
    <row r="5555" spans="1:12" x14ac:dyDescent="0.25">
      <c r="A5555" t="s">
        <v>448</v>
      </c>
      <c r="B5555" t="s">
        <v>123</v>
      </c>
      <c r="C5555" t="s">
        <v>21</v>
      </c>
      <c r="D5555" t="s">
        <v>8</v>
      </c>
      <c r="E5555" t="s">
        <v>281</v>
      </c>
      <c r="F5555">
        <v>14</v>
      </c>
      <c r="G5555">
        <v>13.9</v>
      </c>
      <c r="H5555">
        <v>13.9</v>
      </c>
      <c r="I5555">
        <v>14</v>
      </c>
      <c r="K5555" t="str">
        <f t="shared" si="172"/>
        <v>HICSE.PRM.ENRL.TC.ZS</v>
      </c>
      <c r="L5555">
        <f t="shared" si="173"/>
        <v>13.95</v>
      </c>
    </row>
    <row r="5556" spans="1:12" x14ac:dyDescent="0.25">
      <c r="A5556" t="s">
        <v>448</v>
      </c>
      <c r="B5556" t="s">
        <v>123</v>
      </c>
      <c r="C5556" t="s">
        <v>288</v>
      </c>
      <c r="D5556" t="s">
        <v>396</v>
      </c>
      <c r="E5556" t="s">
        <v>281</v>
      </c>
      <c r="F5556">
        <v>12.8</v>
      </c>
      <c r="G5556">
        <v>12.6</v>
      </c>
      <c r="H5556">
        <v>12.6</v>
      </c>
      <c r="I5556">
        <v>12.6</v>
      </c>
      <c r="K5556" t="str">
        <f t="shared" si="172"/>
        <v>HICSE.SEC.ENRL.TC.ZS</v>
      </c>
      <c r="L5556">
        <f t="shared" si="173"/>
        <v>12.65</v>
      </c>
    </row>
    <row r="5557" spans="1:12" x14ac:dyDescent="0.25">
      <c r="A5557" t="s">
        <v>448</v>
      </c>
      <c r="B5557" t="s">
        <v>123</v>
      </c>
      <c r="C5557" t="s">
        <v>561</v>
      </c>
      <c r="D5557" t="s">
        <v>236</v>
      </c>
      <c r="E5557" t="s">
        <v>281</v>
      </c>
      <c r="K5557" t="str">
        <f t="shared" si="172"/>
        <v>HICSE.TER.ENRL.TC.ZS</v>
      </c>
      <c r="L5557">
        <f t="shared" si="173"/>
        <v>-1</v>
      </c>
    </row>
    <row r="5558" spans="1:12" x14ac:dyDescent="0.25">
      <c r="A5558" t="s">
        <v>448</v>
      </c>
      <c r="B5558" t="s">
        <v>123</v>
      </c>
      <c r="C5558" t="s">
        <v>122</v>
      </c>
      <c r="D5558" t="s">
        <v>242</v>
      </c>
      <c r="E5558" t="s">
        <v>281</v>
      </c>
      <c r="F5558">
        <v>83.6</v>
      </c>
      <c r="G5558">
        <v>84.6</v>
      </c>
      <c r="H5558">
        <v>85.2</v>
      </c>
      <c r="I5558">
        <v>83.6</v>
      </c>
      <c r="K5558" t="str">
        <f t="shared" si="172"/>
        <v>HICSE.TER.ENRR.FE</v>
      </c>
      <c r="L5558">
        <f t="shared" si="173"/>
        <v>84.25</v>
      </c>
    </row>
    <row r="5559" spans="1:12" x14ac:dyDescent="0.25">
      <c r="A5559" t="s">
        <v>448</v>
      </c>
      <c r="B5559" t="s">
        <v>123</v>
      </c>
      <c r="C5559" t="s">
        <v>451</v>
      </c>
      <c r="D5559" t="s">
        <v>508</v>
      </c>
      <c r="E5559" t="s">
        <v>281</v>
      </c>
      <c r="F5559">
        <v>105.9</v>
      </c>
      <c r="G5559">
        <v>106.1</v>
      </c>
      <c r="H5559">
        <v>106.3</v>
      </c>
      <c r="I5559">
        <v>105</v>
      </c>
      <c r="K5559" t="str">
        <f t="shared" si="172"/>
        <v>HICSE.SEC.ENRR.FE</v>
      </c>
      <c r="L5559">
        <f t="shared" si="173"/>
        <v>105.825</v>
      </c>
    </row>
    <row r="5560" spans="1:12" x14ac:dyDescent="0.25">
      <c r="A5560" t="s">
        <v>448</v>
      </c>
      <c r="B5560" t="s">
        <v>123</v>
      </c>
      <c r="C5560" t="s">
        <v>128</v>
      </c>
      <c r="D5560" t="s">
        <v>160</v>
      </c>
      <c r="E5560" t="s">
        <v>281</v>
      </c>
      <c r="F5560">
        <v>102.1</v>
      </c>
      <c r="G5560">
        <v>101.9</v>
      </c>
      <c r="H5560">
        <v>101.4</v>
      </c>
      <c r="I5560">
        <v>102.1</v>
      </c>
      <c r="K5560" t="str">
        <f t="shared" si="172"/>
        <v>HICSE.PRM.ENRR.FE</v>
      </c>
      <c r="L5560">
        <f t="shared" si="173"/>
        <v>101.875</v>
      </c>
    </row>
    <row r="5561" spans="1:12" x14ac:dyDescent="0.25">
      <c r="A5561" t="s">
        <v>448</v>
      </c>
      <c r="B5561" t="s">
        <v>123</v>
      </c>
      <c r="C5561" t="s">
        <v>255</v>
      </c>
      <c r="D5561" t="s">
        <v>146</v>
      </c>
      <c r="E5561" t="s">
        <v>281</v>
      </c>
      <c r="F5561">
        <v>59.5</v>
      </c>
      <c r="G5561">
        <v>59.7</v>
      </c>
      <c r="H5561">
        <v>59.8</v>
      </c>
      <c r="I5561">
        <v>60.2</v>
      </c>
      <c r="K5561" t="str">
        <f t="shared" si="172"/>
        <v>HICSE.SEC.TCHR.FE.ZS</v>
      </c>
      <c r="L5561">
        <f t="shared" si="173"/>
        <v>59.8</v>
      </c>
    </row>
    <row r="5562" spans="1:12" x14ac:dyDescent="0.25">
      <c r="A5562" t="s">
        <v>448</v>
      </c>
      <c r="B5562" t="s">
        <v>123</v>
      </c>
      <c r="C5562" t="s">
        <v>81</v>
      </c>
      <c r="D5562" t="s">
        <v>552</v>
      </c>
      <c r="E5562" t="s">
        <v>281</v>
      </c>
      <c r="F5562">
        <v>41</v>
      </c>
      <c r="G5562">
        <v>41.1</v>
      </c>
      <c r="H5562">
        <v>41.3</v>
      </c>
      <c r="I5562">
        <v>42.2</v>
      </c>
      <c r="K5562" t="str">
        <f t="shared" si="172"/>
        <v>HICSE.TER.TCHR.FE.ZS</v>
      </c>
      <c r="L5562">
        <f t="shared" si="173"/>
        <v>41.4</v>
      </c>
    </row>
    <row r="5563" spans="1:12" x14ac:dyDescent="0.25">
      <c r="A5563" t="s">
        <v>448</v>
      </c>
      <c r="B5563" t="s">
        <v>123</v>
      </c>
      <c r="C5563" t="s">
        <v>517</v>
      </c>
      <c r="D5563" t="s">
        <v>378</v>
      </c>
      <c r="E5563" t="s">
        <v>281</v>
      </c>
      <c r="K5563" t="str">
        <f t="shared" si="172"/>
        <v>HICSG.DMK.SRCR.FN.ZS</v>
      </c>
      <c r="L5563">
        <f t="shared" si="173"/>
        <v>-1</v>
      </c>
    </row>
    <row r="5564" spans="1:12" x14ac:dyDescent="0.25">
      <c r="A5564" t="s">
        <v>448</v>
      </c>
      <c r="B5564" t="s">
        <v>123</v>
      </c>
      <c r="C5564" t="s">
        <v>131</v>
      </c>
      <c r="D5564" t="s">
        <v>523</v>
      </c>
      <c r="E5564" t="s">
        <v>281</v>
      </c>
      <c r="K5564" t="str">
        <f t="shared" si="172"/>
        <v>HICSG.DMK.ALLD.FN.ZS</v>
      </c>
      <c r="L5564">
        <f t="shared" si="173"/>
        <v>-1</v>
      </c>
    </row>
    <row r="5565" spans="1:12" x14ac:dyDescent="0.25">
      <c r="A5565" t="s">
        <v>448</v>
      </c>
      <c r="B5565" t="s">
        <v>123</v>
      </c>
      <c r="C5565" t="s">
        <v>505</v>
      </c>
      <c r="D5565" t="s">
        <v>492</v>
      </c>
      <c r="E5565" t="s">
        <v>281</v>
      </c>
      <c r="K5565" t="str">
        <f t="shared" si="172"/>
        <v>HICSG.VAW.ARGU.ZS</v>
      </c>
      <c r="L5565">
        <f t="shared" si="173"/>
        <v>-1</v>
      </c>
    </row>
    <row r="5566" spans="1:12" x14ac:dyDescent="0.25">
      <c r="A5566" t="s">
        <v>448</v>
      </c>
      <c r="B5566" t="s">
        <v>123</v>
      </c>
      <c r="C5566" t="s">
        <v>199</v>
      </c>
      <c r="D5566" t="s">
        <v>196</v>
      </c>
      <c r="E5566" t="s">
        <v>281</v>
      </c>
      <c r="K5566" t="str">
        <f t="shared" si="172"/>
        <v>HICSG.VAW.BURN.ZS</v>
      </c>
      <c r="L5566">
        <f t="shared" si="173"/>
        <v>-1</v>
      </c>
    </row>
    <row r="5567" spans="1:12" x14ac:dyDescent="0.25">
      <c r="A5567" t="s">
        <v>448</v>
      </c>
      <c r="B5567" t="s">
        <v>123</v>
      </c>
      <c r="C5567" t="s">
        <v>137</v>
      </c>
      <c r="D5567" t="s">
        <v>159</v>
      </c>
      <c r="E5567" t="s">
        <v>281</v>
      </c>
      <c r="K5567" t="str">
        <f t="shared" si="172"/>
        <v>HICSG.VAW.NEGL.ZS</v>
      </c>
      <c r="L5567">
        <f t="shared" si="173"/>
        <v>-1</v>
      </c>
    </row>
    <row r="5568" spans="1:12" x14ac:dyDescent="0.25">
      <c r="A5568" t="s">
        <v>448</v>
      </c>
      <c r="B5568" t="s">
        <v>123</v>
      </c>
      <c r="C5568" t="s">
        <v>327</v>
      </c>
      <c r="D5568" t="s">
        <v>583</v>
      </c>
      <c r="E5568" t="s">
        <v>281</v>
      </c>
      <c r="K5568" t="str">
        <f t="shared" si="172"/>
        <v>HICSG.VAW.GOES.ZS</v>
      </c>
      <c r="L5568">
        <f t="shared" si="173"/>
        <v>-1</v>
      </c>
    </row>
    <row r="5569" spans="1:12" x14ac:dyDescent="0.25">
      <c r="A5569" t="s">
        <v>448</v>
      </c>
      <c r="B5569" t="s">
        <v>123</v>
      </c>
      <c r="C5569" t="s">
        <v>575</v>
      </c>
      <c r="D5569" t="s">
        <v>382</v>
      </c>
      <c r="E5569" t="s">
        <v>281</v>
      </c>
      <c r="K5569" t="str">
        <f t="shared" si="172"/>
        <v>HICSG.VAW.REFU.ZS</v>
      </c>
      <c r="L5569">
        <f t="shared" si="173"/>
        <v>-1</v>
      </c>
    </row>
    <row r="5570" spans="1:12" x14ac:dyDescent="0.25">
      <c r="A5570" t="s">
        <v>170</v>
      </c>
      <c r="B5570" t="s">
        <v>529</v>
      </c>
      <c r="C5570" t="s">
        <v>138</v>
      </c>
      <c r="D5570" t="s">
        <v>211</v>
      </c>
      <c r="E5570" t="s">
        <v>281</v>
      </c>
      <c r="K5570" t="str">
        <f t="shared" si="172"/>
        <v>IBDSE.COM.DURS</v>
      </c>
      <c r="L5570">
        <f t="shared" si="173"/>
        <v>-1</v>
      </c>
    </row>
    <row r="5571" spans="1:12" x14ac:dyDescent="0.25">
      <c r="A5571" t="s">
        <v>170</v>
      </c>
      <c r="B5571" t="s">
        <v>529</v>
      </c>
      <c r="C5571" t="s">
        <v>385</v>
      </c>
      <c r="D5571" t="s">
        <v>381</v>
      </c>
      <c r="E5571" t="s">
        <v>281</v>
      </c>
      <c r="F5571">
        <v>84.9</v>
      </c>
      <c r="G5571">
        <v>85.1</v>
      </c>
      <c r="H5571">
        <v>85.5</v>
      </c>
      <c r="I5571">
        <v>85.8</v>
      </c>
      <c r="K5571" t="str">
        <f t="shared" ref="K5571:K5634" si="174">B5571&amp;D5571</f>
        <v>IBDSE.ADT.LITR.FE.ZS</v>
      </c>
      <c r="L5571">
        <f t="shared" ref="L5571:L5634" si="175">IF(COUNT(F5571:J5571)&gt;0, SUM(F5571:J5571)/COUNT(F5571:J5571), -1)</f>
        <v>85.325000000000003</v>
      </c>
    </row>
    <row r="5572" spans="1:12" x14ac:dyDescent="0.25">
      <c r="A5572" t="s">
        <v>170</v>
      </c>
      <c r="B5572" t="s">
        <v>529</v>
      </c>
      <c r="C5572" t="s">
        <v>563</v>
      </c>
      <c r="D5572" t="s">
        <v>526</v>
      </c>
      <c r="E5572" t="s">
        <v>281</v>
      </c>
      <c r="K5572" t="str">
        <f t="shared" si="174"/>
        <v>IBDSE.XPD.CPRM.ZS</v>
      </c>
      <c r="L5572">
        <f t="shared" si="175"/>
        <v>-1</v>
      </c>
    </row>
    <row r="5573" spans="1:12" x14ac:dyDescent="0.25">
      <c r="A5573" t="s">
        <v>170</v>
      </c>
      <c r="B5573" t="s">
        <v>529</v>
      </c>
      <c r="C5573" t="s">
        <v>322</v>
      </c>
      <c r="D5573" t="s">
        <v>69</v>
      </c>
      <c r="E5573" t="s">
        <v>281</v>
      </c>
      <c r="K5573" t="str">
        <f t="shared" si="174"/>
        <v>IBDSE.XPD.CSEC.ZS</v>
      </c>
      <c r="L5573">
        <f t="shared" si="175"/>
        <v>-1</v>
      </c>
    </row>
    <row r="5574" spans="1:12" x14ac:dyDescent="0.25">
      <c r="A5574" t="s">
        <v>170</v>
      </c>
      <c r="B5574" t="s">
        <v>529</v>
      </c>
      <c r="C5574" t="s">
        <v>95</v>
      </c>
      <c r="D5574" t="s">
        <v>203</v>
      </c>
      <c r="E5574" t="s">
        <v>281</v>
      </c>
      <c r="K5574" t="str">
        <f t="shared" si="174"/>
        <v>IBDSE.XPD.CTER.ZS</v>
      </c>
      <c r="L5574">
        <f t="shared" si="175"/>
        <v>-1</v>
      </c>
    </row>
    <row r="5575" spans="1:12" x14ac:dyDescent="0.25">
      <c r="A5575" t="s">
        <v>170</v>
      </c>
      <c r="B5575" t="s">
        <v>529</v>
      </c>
      <c r="C5575" t="s">
        <v>150</v>
      </c>
      <c r="D5575" t="s">
        <v>201</v>
      </c>
      <c r="E5575" t="s">
        <v>281</v>
      </c>
      <c r="K5575" t="str">
        <f t="shared" si="174"/>
        <v>IBDSE.XPD.PRIM.PC.ZS</v>
      </c>
      <c r="L5575">
        <f t="shared" si="175"/>
        <v>-1</v>
      </c>
    </row>
    <row r="5576" spans="1:12" x14ac:dyDescent="0.25">
      <c r="A5576" t="s">
        <v>170</v>
      </c>
      <c r="B5576" t="s">
        <v>529</v>
      </c>
      <c r="C5576" t="s">
        <v>585</v>
      </c>
      <c r="D5576" t="s">
        <v>580</v>
      </c>
      <c r="E5576" t="s">
        <v>281</v>
      </c>
      <c r="K5576" t="str">
        <f t="shared" si="174"/>
        <v>IBDSE.XPD.SECO.PC.ZS</v>
      </c>
      <c r="L5576">
        <f t="shared" si="175"/>
        <v>-1</v>
      </c>
    </row>
    <row r="5577" spans="1:12" x14ac:dyDescent="0.25">
      <c r="A5577" t="s">
        <v>170</v>
      </c>
      <c r="B5577" t="s">
        <v>529</v>
      </c>
      <c r="C5577" t="s">
        <v>539</v>
      </c>
      <c r="D5577" t="s">
        <v>558</v>
      </c>
      <c r="E5577" t="s">
        <v>281</v>
      </c>
      <c r="K5577" t="str">
        <f t="shared" si="174"/>
        <v>IBDSE.XPD.TERT.PC.ZS</v>
      </c>
      <c r="L5577">
        <f t="shared" si="175"/>
        <v>-1</v>
      </c>
    </row>
    <row r="5578" spans="1:12" x14ac:dyDescent="0.25">
      <c r="A5578" t="s">
        <v>170</v>
      </c>
      <c r="B5578" t="s">
        <v>529</v>
      </c>
      <c r="C5578" t="s">
        <v>504</v>
      </c>
      <c r="D5578" t="s">
        <v>581</v>
      </c>
      <c r="E5578" t="s">
        <v>281</v>
      </c>
      <c r="F5578">
        <v>94.6</v>
      </c>
      <c r="G5578">
        <v>94.8</v>
      </c>
      <c r="H5578">
        <v>95.1</v>
      </c>
      <c r="I5578">
        <v>95.3</v>
      </c>
      <c r="K5578" t="str">
        <f t="shared" si="174"/>
        <v>IBDSE.ADT.1524.LT.FE.ZS</v>
      </c>
      <c r="L5578">
        <f t="shared" si="175"/>
        <v>94.95</v>
      </c>
    </row>
    <row r="5579" spans="1:12" x14ac:dyDescent="0.25">
      <c r="A5579" t="s">
        <v>170</v>
      </c>
      <c r="B5579" t="s">
        <v>529</v>
      </c>
      <c r="C5579" t="s">
        <v>21</v>
      </c>
      <c r="D5579" t="s">
        <v>8</v>
      </c>
      <c r="E5579" t="s">
        <v>281</v>
      </c>
      <c r="F5579">
        <v>21.5</v>
      </c>
      <c r="G5579">
        <v>22.1</v>
      </c>
      <c r="H5579">
        <v>22</v>
      </c>
      <c r="I5579">
        <v>22</v>
      </c>
      <c r="K5579" t="str">
        <f t="shared" si="174"/>
        <v>IBDSE.PRM.ENRL.TC.ZS</v>
      </c>
      <c r="L5579">
        <f t="shared" si="175"/>
        <v>21.9</v>
      </c>
    </row>
    <row r="5580" spans="1:12" x14ac:dyDescent="0.25">
      <c r="A5580" t="s">
        <v>170</v>
      </c>
      <c r="B5580" t="s">
        <v>529</v>
      </c>
      <c r="C5580" t="s">
        <v>288</v>
      </c>
      <c r="D5580" t="s">
        <v>396</v>
      </c>
      <c r="E5580" t="s">
        <v>281</v>
      </c>
      <c r="F5580">
        <v>17.899999999999999</v>
      </c>
      <c r="G5580">
        <v>17.399999999999999</v>
      </c>
      <c r="H5580">
        <v>17.3</v>
      </c>
      <c r="I5580">
        <v>17.2</v>
      </c>
      <c r="K5580" t="str">
        <f t="shared" si="174"/>
        <v>IBDSE.SEC.ENRL.TC.ZS</v>
      </c>
      <c r="L5580">
        <f t="shared" si="175"/>
        <v>17.45</v>
      </c>
    </row>
    <row r="5581" spans="1:12" x14ac:dyDescent="0.25">
      <c r="A5581" t="s">
        <v>170</v>
      </c>
      <c r="B5581" t="s">
        <v>529</v>
      </c>
      <c r="C5581" t="s">
        <v>561</v>
      </c>
      <c r="D5581" t="s">
        <v>236</v>
      </c>
      <c r="E5581" t="s">
        <v>281</v>
      </c>
      <c r="K5581" t="str">
        <f t="shared" si="174"/>
        <v>IBDSE.TER.ENRL.TC.ZS</v>
      </c>
      <c r="L5581">
        <f t="shared" si="175"/>
        <v>-1</v>
      </c>
    </row>
    <row r="5582" spans="1:12" x14ac:dyDescent="0.25">
      <c r="A5582" t="s">
        <v>170</v>
      </c>
      <c r="B5582" t="s">
        <v>529</v>
      </c>
      <c r="C5582" t="s">
        <v>122</v>
      </c>
      <c r="D5582" t="s">
        <v>242</v>
      </c>
      <c r="E5582" t="s">
        <v>281</v>
      </c>
      <c r="F5582">
        <v>42.7</v>
      </c>
      <c r="G5582">
        <v>44</v>
      </c>
      <c r="H5582">
        <v>45</v>
      </c>
      <c r="I5582">
        <v>45.8</v>
      </c>
      <c r="K5582" t="str">
        <f t="shared" si="174"/>
        <v>IBDSE.TER.ENRR.FE</v>
      </c>
      <c r="L5582">
        <f t="shared" si="175"/>
        <v>44.375</v>
      </c>
    </row>
    <row r="5583" spans="1:12" x14ac:dyDescent="0.25">
      <c r="A5583" t="s">
        <v>170</v>
      </c>
      <c r="B5583" t="s">
        <v>529</v>
      </c>
      <c r="C5583" t="s">
        <v>451</v>
      </c>
      <c r="D5583" t="s">
        <v>508</v>
      </c>
      <c r="E5583" t="s">
        <v>281</v>
      </c>
      <c r="F5583">
        <v>83.6</v>
      </c>
      <c r="G5583">
        <v>84.1</v>
      </c>
      <c r="H5583">
        <v>83.6</v>
      </c>
      <c r="I5583">
        <v>84</v>
      </c>
      <c r="K5583" t="str">
        <f t="shared" si="174"/>
        <v>IBDSE.SEC.ENRR.FE</v>
      </c>
      <c r="L5583">
        <f t="shared" si="175"/>
        <v>83.824999999999989</v>
      </c>
    </row>
    <row r="5584" spans="1:12" x14ac:dyDescent="0.25">
      <c r="A5584" t="s">
        <v>170</v>
      </c>
      <c r="B5584" t="s">
        <v>529</v>
      </c>
      <c r="C5584" t="s">
        <v>128</v>
      </c>
      <c r="D5584" t="s">
        <v>160</v>
      </c>
      <c r="E5584" t="s">
        <v>281</v>
      </c>
      <c r="F5584">
        <v>106</v>
      </c>
      <c r="G5584">
        <v>109.2</v>
      </c>
      <c r="H5584">
        <v>108.5</v>
      </c>
      <c r="I5584">
        <v>108.7</v>
      </c>
      <c r="K5584" t="str">
        <f t="shared" si="174"/>
        <v>IBDSE.PRM.ENRR.FE</v>
      </c>
      <c r="L5584">
        <f t="shared" si="175"/>
        <v>108.1</v>
      </c>
    </row>
    <row r="5585" spans="1:12" x14ac:dyDescent="0.25">
      <c r="A5585" t="s">
        <v>170</v>
      </c>
      <c r="B5585" t="s">
        <v>529</v>
      </c>
      <c r="C5585" t="s">
        <v>255</v>
      </c>
      <c r="D5585" t="s">
        <v>146</v>
      </c>
      <c r="E5585" t="s">
        <v>281</v>
      </c>
      <c r="F5585">
        <v>54.7</v>
      </c>
      <c r="G5585">
        <v>54.6</v>
      </c>
      <c r="H5585">
        <v>55.5</v>
      </c>
      <c r="I5585">
        <v>56</v>
      </c>
      <c r="K5585" t="str">
        <f t="shared" si="174"/>
        <v>IBDSE.SEC.TCHR.FE.ZS</v>
      </c>
      <c r="L5585">
        <f t="shared" si="175"/>
        <v>55.2</v>
      </c>
    </row>
    <row r="5586" spans="1:12" x14ac:dyDescent="0.25">
      <c r="A5586" t="s">
        <v>170</v>
      </c>
      <c r="B5586" t="s">
        <v>529</v>
      </c>
      <c r="C5586" t="s">
        <v>81</v>
      </c>
      <c r="D5586" t="s">
        <v>552</v>
      </c>
      <c r="E5586" t="s">
        <v>281</v>
      </c>
      <c r="F5586">
        <v>44.2</v>
      </c>
      <c r="G5586">
        <v>44.2</v>
      </c>
      <c r="H5586">
        <v>44.6</v>
      </c>
      <c r="I5586">
        <v>44.7</v>
      </c>
      <c r="K5586" t="str">
        <f t="shared" si="174"/>
        <v>IBDSE.TER.TCHR.FE.ZS</v>
      </c>
      <c r="L5586">
        <f t="shared" si="175"/>
        <v>44.424999999999997</v>
      </c>
    </row>
    <row r="5587" spans="1:12" x14ac:dyDescent="0.25">
      <c r="A5587" t="s">
        <v>170</v>
      </c>
      <c r="B5587" t="s">
        <v>529</v>
      </c>
      <c r="C5587" t="s">
        <v>517</v>
      </c>
      <c r="D5587" t="s">
        <v>378</v>
      </c>
      <c r="E5587" t="s">
        <v>281</v>
      </c>
      <c r="K5587" t="str">
        <f t="shared" si="174"/>
        <v>IBDSG.DMK.SRCR.FN.ZS</v>
      </c>
      <c r="L5587">
        <f t="shared" si="175"/>
        <v>-1</v>
      </c>
    </row>
    <row r="5588" spans="1:12" x14ac:dyDescent="0.25">
      <c r="A5588" t="s">
        <v>170</v>
      </c>
      <c r="B5588" t="s">
        <v>529</v>
      </c>
      <c r="C5588" t="s">
        <v>131</v>
      </c>
      <c r="D5588" t="s">
        <v>523</v>
      </c>
      <c r="E5588" t="s">
        <v>281</v>
      </c>
      <c r="K5588" t="str">
        <f t="shared" si="174"/>
        <v>IBDSG.DMK.ALLD.FN.ZS</v>
      </c>
      <c r="L5588">
        <f t="shared" si="175"/>
        <v>-1</v>
      </c>
    </row>
    <row r="5589" spans="1:12" x14ac:dyDescent="0.25">
      <c r="A5589" t="s">
        <v>170</v>
      </c>
      <c r="B5589" t="s">
        <v>529</v>
      </c>
      <c r="C5589" t="s">
        <v>505</v>
      </c>
      <c r="D5589" t="s">
        <v>492</v>
      </c>
      <c r="E5589" t="s">
        <v>281</v>
      </c>
      <c r="K5589" t="str">
        <f t="shared" si="174"/>
        <v>IBDSG.VAW.ARGU.ZS</v>
      </c>
      <c r="L5589">
        <f t="shared" si="175"/>
        <v>-1</v>
      </c>
    </row>
    <row r="5590" spans="1:12" x14ac:dyDescent="0.25">
      <c r="A5590" t="s">
        <v>170</v>
      </c>
      <c r="B5590" t="s">
        <v>529</v>
      </c>
      <c r="C5590" t="s">
        <v>199</v>
      </c>
      <c r="D5590" t="s">
        <v>196</v>
      </c>
      <c r="E5590" t="s">
        <v>281</v>
      </c>
      <c r="K5590" t="str">
        <f t="shared" si="174"/>
        <v>IBDSG.VAW.BURN.ZS</v>
      </c>
      <c r="L5590">
        <f t="shared" si="175"/>
        <v>-1</v>
      </c>
    </row>
    <row r="5591" spans="1:12" x14ac:dyDescent="0.25">
      <c r="A5591" t="s">
        <v>170</v>
      </c>
      <c r="B5591" t="s">
        <v>529</v>
      </c>
      <c r="C5591" t="s">
        <v>137</v>
      </c>
      <c r="D5591" t="s">
        <v>159</v>
      </c>
      <c r="E5591" t="s">
        <v>281</v>
      </c>
      <c r="K5591" t="str">
        <f t="shared" si="174"/>
        <v>IBDSG.VAW.NEGL.ZS</v>
      </c>
      <c r="L5591">
        <f t="shared" si="175"/>
        <v>-1</v>
      </c>
    </row>
    <row r="5592" spans="1:12" x14ac:dyDescent="0.25">
      <c r="A5592" t="s">
        <v>170</v>
      </c>
      <c r="B5592" t="s">
        <v>529</v>
      </c>
      <c r="C5592" t="s">
        <v>327</v>
      </c>
      <c r="D5592" t="s">
        <v>583</v>
      </c>
      <c r="E5592" t="s">
        <v>281</v>
      </c>
      <c r="K5592" t="str">
        <f t="shared" si="174"/>
        <v>IBDSG.VAW.GOES.ZS</v>
      </c>
      <c r="L5592">
        <f t="shared" si="175"/>
        <v>-1</v>
      </c>
    </row>
    <row r="5593" spans="1:12" x14ac:dyDescent="0.25">
      <c r="A5593" t="s">
        <v>170</v>
      </c>
      <c r="B5593" t="s">
        <v>529</v>
      </c>
      <c r="C5593" t="s">
        <v>575</v>
      </c>
      <c r="D5593" t="s">
        <v>382</v>
      </c>
      <c r="E5593" t="s">
        <v>281</v>
      </c>
      <c r="K5593" t="str">
        <f t="shared" si="174"/>
        <v>IBDSG.VAW.REFU.ZS</v>
      </c>
      <c r="L5593">
        <f t="shared" si="175"/>
        <v>-1</v>
      </c>
    </row>
    <row r="5594" spans="1:12" x14ac:dyDescent="0.25">
      <c r="A5594" t="s">
        <v>102</v>
      </c>
      <c r="B5594" t="s">
        <v>40</v>
      </c>
      <c r="C5594" t="s">
        <v>138</v>
      </c>
      <c r="D5594" t="s">
        <v>211</v>
      </c>
      <c r="E5594" t="s">
        <v>281</v>
      </c>
      <c r="K5594" t="str">
        <f t="shared" si="174"/>
        <v>IBTSE.COM.DURS</v>
      </c>
      <c r="L5594">
        <f t="shared" si="175"/>
        <v>-1</v>
      </c>
    </row>
    <row r="5595" spans="1:12" x14ac:dyDescent="0.25">
      <c r="A5595" t="s">
        <v>102</v>
      </c>
      <c r="B5595" t="s">
        <v>40</v>
      </c>
      <c r="C5595" t="s">
        <v>385</v>
      </c>
      <c r="D5595" t="s">
        <v>381</v>
      </c>
      <c r="E5595" t="s">
        <v>281</v>
      </c>
      <c r="F5595">
        <v>78.900000000000006</v>
      </c>
      <c r="G5595">
        <v>79.400000000000006</v>
      </c>
      <c r="H5595">
        <v>79.8</v>
      </c>
      <c r="I5595">
        <v>80.099999999999994</v>
      </c>
      <c r="K5595" t="str">
        <f t="shared" si="174"/>
        <v>IBTSE.ADT.LITR.FE.ZS</v>
      </c>
      <c r="L5595">
        <f t="shared" si="175"/>
        <v>79.550000000000011</v>
      </c>
    </row>
    <row r="5596" spans="1:12" x14ac:dyDescent="0.25">
      <c r="A5596" t="s">
        <v>102</v>
      </c>
      <c r="B5596" t="s">
        <v>40</v>
      </c>
      <c r="C5596" t="s">
        <v>563</v>
      </c>
      <c r="D5596" t="s">
        <v>526</v>
      </c>
      <c r="E5596" t="s">
        <v>281</v>
      </c>
      <c r="K5596" t="str">
        <f t="shared" si="174"/>
        <v>IBTSE.XPD.CPRM.ZS</v>
      </c>
      <c r="L5596">
        <f t="shared" si="175"/>
        <v>-1</v>
      </c>
    </row>
    <row r="5597" spans="1:12" x14ac:dyDescent="0.25">
      <c r="A5597" t="s">
        <v>102</v>
      </c>
      <c r="B5597" t="s">
        <v>40</v>
      </c>
      <c r="C5597" t="s">
        <v>322</v>
      </c>
      <c r="D5597" t="s">
        <v>69</v>
      </c>
      <c r="E5597" t="s">
        <v>281</v>
      </c>
      <c r="K5597" t="str">
        <f t="shared" si="174"/>
        <v>IBTSE.XPD.CSEC.ZS</v>
      </c>
      <c r="L5597">
        <f t="shared" si="175"/>
        <v>-1</v>
      </c>
    </row>
    <row r="5598" spans="1:12" x14ac:dyDescent="0.25">
      <c r="A5598" t="s">
        <v>102</v>
      </c>
      <c r="B5598" t="s">
        <v>40</v>
      </c>
      <c r="C5598" t="s">
        <v>95</v>
      </c>
      <c r="D5598" t="s">
        <v>203</v>
      </c>
      <c r="E5598" t="s">
        <v>281</v>
      </c>
      <c r="K5598" t="str">
        <f t="shared" si="174"/>
        <v>IBTSE.XPD.CTER.ZS</v>
      </c>
      <c r="L5598">
        <f t="shared" si="175"/>
        <v>-1</v>
      </c>
    </row>
    <row r="5599" spans="1:12" x14ac:dyDescent="0.25">
      <c r="A5599" t="s">
        <v>102</v>
      </c>
      <c r="B5599" t="s">
        <v>40</v>
      </c>
      <c r="C5599" t="s">
        <v>150</v>
      </c>
      <c r="D5599" t="s">
        <v>201</v>
      </c>
      <c r="E5599" t="s">
        <v>281</v>
      </c>
      <c r="K5599" t="str">
        <f t="shared" si="174"/>
        <v>IBTSE.XPD.PRIM.PC.ZS</v>
      </c>
      <c r="L5599">
        <f t="shared" si="175"/>
        <v>-1</v>
      </c>
    </row>
    <row r="5600" spans="1:12" x14ac:dyDescent="0.25">
      <c r="A5600" t="s">
        <v>102</v>
      </c>
      <c r="B5600" t="s">
        <v>40</v>
      </c>
      <c r="C5600" t="s">
        <v>585</v>
      </c>
      <c r="D5600" t="s">
        <v>580</v>
      </c>
      <c r="E5600" t="s">
        <v>281</v>
      </c>
      <c r="K5600" t="str">
        <f t="shared" si="174"/>
        <v>IBTSE.XPD.SECO.PC.ZS</v>
      </c>
      <c r="L5600">
        <f t="shared" si="175"/>
        <v>-1</v>
      </c>
    </row>
    <row r="5601" spans="1:12" x14ac:dyDescent="0.25">
      <c r="A5601" t="s">
        <v>102</v>
      </c>
      <c r="B5601" t="s">
        <v>40</v>
      </c>
      <c r="C5601" t="s">
        <v>539</v>
      </c>
      <c r="D5601" t="s">
        <v>558</v>
      </c>
      <c r="E5601" t="s">
        <v>281</v>
      </c>
      <c r="K5601" t="str">
        <f t="shared" si="174"/>
        <v>IBTSE.XPD.TERT.PC.ZS</v>
      </c>
      <c r="L5601">
        <f t="shared" si="175"/>
        <v>-1</v>
      </c>
    </row>
    <row r="5602" spans="1:12" x14ac:dyDescent="0.25">
      <c r="A5602" t="s">
        <v>102</v>
      </c>
      <c r="B5602" t="s">
        <v>40</v>
      </c>
      <c r="C5602" t="s">
        <v>504</v>
      </c>
      <c r="D5602" t="s">
        <v>581</v>
      </c>
      <c r="E5602" t="s">
        <v>281</v>
      </c>
      <c r="F5602">
        <v>88.3</v>
      </c>
      <c r="G5602">
        <v>88.6</v>
      </c>
      <c r="H5602">
        <v>88.9</v>
      </c>
      <c r="I5602">
        <v>89.3</v>
      </c>
      <c r="K5602" t="str">
        <f t="shared" si="174"/>
        <v>IBTSE.ADT.1524.LT.FE.ZS</v>
      </c>
      <c r="L5602">
        <f t="shared" si="175"/>
        <v>88.774999999999991</v>
      </c>
    </row>
    <row r="5603" spans="1:12" x14ac:dyDescent="0.25">
      <c r="A5603" t="s">
        <v>102</v>
      </c>
      <c r="B5603" t="s">
        <v>40</v>
      </c>
      <c r="C5603" t="s">
        <v>21</v>
      </c>
      <c r="D5603" t="s">
        <v>8</v>
      </c>
      <c r="E5603" t="s">
        <v>281</v>
      </c>
      <c r="F5603">
        <v>24.9</v>
      </c>
      <c r="G5603">
        <v>25.4</v>
      </c>
      <c r="H5603">
        <v>25.3</v>
      </c>
      <c r="I5603">
        <v>25.3</v>
      </c>
      <c r="K5603" t="str">
        <f t="shared" si="174"/>
        <v>IBTSE.PRM.ENRL.TC.ZS</v>
      </c>
      <c r="L5603">
        <f t="shared" si="175"/>
        <v>25.224999999999998</v>
      </c>
    </row>
    <row r="5604" spans="1:12" x14ac:dyDescent="0.25">
      <c r="A5604" t="s">
        <v>102</v>
      </c>
      <c r="B5604" t="s">
        <v>40</v>
      </c>
      <c r="C5604" t="s">
        <v>288</v>
      </c>
      <c r="D5604" t="s">
        <v>396</v>
      </c>
      <c r="E5604" t="s">
        <v>281</v>
      </c>
      <c r="F5604">
        <v>18.600000000000001</v>
      </c>
      <c r="G5604">
        <v>18.2</v>
      </c>
      <c r="H5604">
        <v>18</v>
      </c>
      <c r="I5604">
        <v>18</v>
      </c>
      <c r="K5604" t="str">
        <f t="shared" si="174"/>
        <v>IBTSE.SEC.ENRL.TC.ZS</v>
      </c>
      <c r="L5604">
        <f t="shared" si="175"/>
        <v>18.2</v>
      </c>
    </row>
    <row r="5605" spans="1:12" x14ac:dyDescent="0.25">
      <c r="A5605" t="s">
        <v>102</v>
      </c>
      <c r="B5605" t="s">
        <v>40</v>
      </c>
      <c r="C5605" t="s">
        <v>561</v>
      </c>
      <c r="D5605" t="s">
        <v>236</v>
      </c>
      <c r="E5605" t="s">
        <v>281</v>
      </c>
      <c r="K5605" t="str">
        <f t="shared" si="174"/>
        <v>IBTSE.TER.ENRL.TC.ZS</v>
      </c>
      <c r="L5605">
        <f t="shared" si="175"/>
        <v>-1</v>
      </c>
    </row>
    <row r="5606" spans="1:12" x14ac:dyDescent="0.25">
      <c r="A5606" t="s">
        <v>102</v>
      </c>
      <c r="B5606" t="s">
        <v>40</v>
      </c>
      <c r="C5606" t="s">
        <v>122</v>
      </c>
      <c r="D5606" t="s">
        <v>242</v>
      </c>
      <c r="E5606" t="s">
        <v>281</v>
      </c>
      <c r="F5606">
        <v>33.1</v>
      </c>
      <c r="G5606">
        <v>33.9</v>
      </c>
      <c r="H5606">
        <v>34.6</v>
      </c>
      <c r="I5606">
        <v>35.200000000000003</v>
      </c>
      <c r="K5606" t="str">
        <f t="shared" si="174"/>
        <v>IBTSE.TER.ENRR.FE</v>
      </c>
      <c r="L5606">
        <f t="shared" si="175"/>
        <v>34.200000000000003</v>
      </c>
    </row>
    <row r="5607" spans="1:12" x14ac:dyDescent="0.25">
      <c r="A5607" t="s">
        <v>102</v>
      </c>
      <c r="B5607" t="s">
        <v>40</v>
      </c>
      <c r="C5607" t="s">
        <v>451</v>
      </c>
      <c r="D5607" t="s">
        <v>508</v>
      </c>
      <c r="E5607" t="s">
        <v>281</v>
      </c>
      <c r="F5607">
        <v>71.2</v>
      </c>
      <c r="G5607">
        <v>71.5</v>
      </c>
      <c r="H5607">
        <v>71.099999999999994</v>
      </c>
      <c r="I5607">
        <v>71.5</v>
      </c>
      <c r="K5607" t="str">
        <f t="shared" si="174"/>
        <v>IBTSE.SEC.ENRR.FE</v>
      </c>
      <c r="L5607">
        <f t="shared" si="175"/>
        <v>71.324999999999989</v>
      </c>
    </row>
    <row r="5608" spans="1:12" x14ac:dyDescent="0.25">
      <c r="A5608" t="s">
        <v>102</v>
      </c>
      <c r="B5608" t="s">
        <v>40</v>
      </c>
      <c r="C5608" t="s">
        <v>128</v>
      </c>
      <c r="D5608" t="s">
        <v>160</v>
      </c>
      <c r="E5608" t="s">
        <v>281</v>
      </c>
      <c r="F5608">
        <v>102.5</v>
      </c>
      <c r="G5608">
        <v>104.7</v>
      </c>
      <c r="H5608">
        <v>104.2</v>
      </c>
      <c r="I5608">
        <v>104.3</v>
      </c>
      <c r="K5608" t="str">
        <f t="shared" si="174"/>
        <v>IBTSE.PRM.ENRR.FE</v>
      </c>
      <c r="L5608">
        <f t="shared" si="175"/>
        <v>103.925</v>
      </c>
    </row>
    <row r="5609" spans="1:12" x14ac:dyDescent="0.25">
      <c r="A5609" t="s">
        <v>102</v>
      </c>
      <c r="B5609" t="s">
        <v>40</v>
      </c>
      <c r="C5609" t="s">
        <v>255</v>
      </c>
      <c r="D5609" t="s">
        <v>146</v>
      </c>
      <c r="E5609" t="s">
        <v>281</v>
      </c>
      <c r="F5609">
        <v>51.8</v>
      </c>
      <c r="G5609">
        <v>51.7</v>
      </c>
      <c r="H5609">
        <v>52.4</v>
      </c>
      <c r="I5609">
        <v>52.8</v>
      </c>
      <c r="K5609" t="str">
        <f t="shared" si="174"/>
        <v>IBTSE.SEC.TCHR.FE.ZS</v>
      </c>
      <c r="L5609">
        <f t="shared" si="175"/>
        <v>52.174999999999997</v>
      </c>
    </row>
    <row r="5610" spans="1:12" x14ac:dyDescent="0.25">
      <c r="A5610" t="s">
        <v>102</v>
      </c>
      <c r="B5610" t="s">
        <v>40</v>
      </c>
      <c r="C5610" t="s">
        <v>81</v>
      </c>
      <c r="D5610" t="s">
        <v>552</v>
      </c>
      <c r="E5610" t="s">
        <v>281</v>
      </c>
      <c r="F5610">
        <v>42.9</v>
      </c>
      <c r="G5610">
        <v>42.9</v>
      </c>
      <c r="H5610">
        <v>43.3</v>
      </c>
      <c r="I5610">
        <v>43.4</v>
      </c>
      <c r="K5610" t="str">
        <f t="shared" si="174"/>
        <v>IBTSE.TER.TCHR.FE.ZS</v>
      </c>
      <c r="L5610">
        <f t="shared" si="175"/>
        <v>43.125</v>
      </c>
    </row>
    <row r="5611" spans="1:12" x14ac:dyDescent="0.25">
      <c r="A5611" t="s">
        <v>102</v>
      </c>
      <c r="B5611" t="s">
        <v>40</v>
      </c>
      <c r="C5611" t="s">
        <v>517</v>
      </c>
      <c r="D5611" t="s">
        <v>378</v>
      </c>
      <c r="E5611" t="s">
        <v>281</v>
      </c>
      <c r="K5611" t="str">
        <f t="shared" si="174"/>
        <v>IBTSG.DMK.SRCR.FN.ZS</v>
      </c>
      <c r="L5611">
        <f t="shared" si="175"/>
        <v>-1</v>
      </c>
    </row>
    <row r="5612" spans="1:12" x14ac:dyDescent="0.25">
      <c r="A5612" t="s">
        <v>102</v>
      </c>
      <c r="B5612" t="s">
        <v>40</v>
      </c>
      <c r="C5612" t="s">
        <v>131</v>
      </c>
      <c r="D5612" t="s">
        <v>523</v>
      </c>
      <c r="E5612" t="s">
        <v>281</v>
      </c>
      <c r="K5612" t="str">
        <f t="shared" si="174"/>
        <v>IBTSG.DMK.ALLD.FN.ZS</v>
      </c>
      <c r="L5612">
        <f t="shared" si="175"/>
        <v>-1</v>
      </c>
    </row>
    <row r="5613" spans="1:12" x14ac:dyDescent="0.25">
      <c r="A5613" t="s">
        <v>102</v>
      </c>
      <c r="B5613" t="s">
        <v>40</v>
      </c>
      <c r="C5613" t="s">
        <v>505</v>
      </c>
      <c r="D5613" t="s">
        <v>492</v>
      </c>
      <c r="E5613" t="s">
        <v>281</v>
      </c>
      <c r="K5613" t="str">
        <f t="shared" si="174"/>
        <v>IBTSG.VAW.ARGU.ZS</v>
      </c>
      <c r="L5613">
        <f t="shared" si="175"/>
        <v>-1</v>
      </c>
    </row>
    <row r="5614" spans="1:12" x14ac:dyDescent="0.25">
      <c r="A5614" t="s">
        <v>102</v>
      </c>
      <c r="B5614" t="s">
        <v>40</v>
      </c>
      <c r="C5614" t="s">
        <v>199</v>
      </c>
      <c r="D5614" t="s">
        <v>196</v>
      </c>
      <c r="E5614" t="s">
        <v>281</v>
      </c>
      <c r="K5614" t="str">
        <f t="shared" si="174"/>
        <v>IBTSG.VAW.BURN.ZS</v>
      </c>
      <c r="L5614">
        <f t="shared" si="175"/>
        <v>-1</v>
      </c>
    </row>
    <row r="5615" spans="1:12" x14ac:dyDescent="0.25">
      <c r="A5615" t="s">
        <v>102</v>
      </c>
      <c r="B5615" t="s">
        <v>40</v>
      </c>
      <c r="C5615" t="s">
        <v>137</v>
      </c>
      <c r="D5615" t="s">
        <v>159</v>
      </c>
      <c r="E5615" t="s">
        <v>281</v>
      </c>
      <c r="K5615" t="str">
        <f t="shared" si="174"/>
        <v>IBTSG.VAW.NEGL.ZS</v>
      </c>
      <c r="L5615">
        <f t="shared" si="175"/>
        <v>-1</v>
      </c>
    </row>
    <row r="5616" spans="1:12" x14ac:dyDescent="0.25">
      <c r="A5616" t="s">
        <v>102</v>
      </c>
      <c r="B5616" t="s">
        <v>40</v>
      </c>
      <c r="C5616" t="s">
        <v>327</v>
      </c>
      <c r="D5616" t="s">
        <v>583</v>
      </c>
      <c r="E5616" t="s">
        <v>281</v>
      </c>
      <c r="K5616" t="str">
        <f t="shared" si="174"/>
        <v>IBTSG.VAW.GOES.ZS</v>
      </c>
      <c r="L5616">
        <f t="shared" si="175"/>
        <v>-1</v>
      </c>
    </row>
    <row r="5617" spans="1:12" x14ac:dyDescent="0.25">
      <c r="A5617" t="s">
        <v>102</v>
      </c>
      <c r="B5617" t="s">
        <v>40</v>
      </c>
      <c r="C5617" t="s">
        <v>575</v>
      </c>
      <c r="D5617" t="s">
        <v>382</v>
      </c>
      <c r="E5617" t="s">
        <v>281</v>
      </c>
      <c r="K5617" t="str">
        <f t="shared" si="174"/>
        <v>IBTSG.VAW.REFU.ZS</v>
      </c>
      <c r="L5617">
        <f t="shared" si="175"/>
        <v>-1</v>
      </c>
    </row>
    <row r="5618" spans="1:12" x14ac:dyDescent="0.25">
      <c r="A5618" t="s">
        <v>513</v>
      </c>
      <c r="B5618" t="s">
        <v>374</v>
      </c>
      <c r="C5618" t="s">
        <v>138</v>
      </c>
      <c r="D5618" t="s">
        <v>211</v>
      </c>
      <c r="E5618" t="s">
        <v>281</v>
      </c>
      <c r="K5618" t="str">
        <f t="shared" si="174"/>
        <v>IDBSE.COM.DURS</v>
      </c>
      <c r="L5618">
        <f t="shared" si="175"/>
        <v>-1</v>
      </c>
    </row>
    <row r="5619" spans="1:12" x14ac:dyDescent="0.25">
      <c r="A5619" t="s">
        <v>513</v>
      </c>
      <c r="B5619" t="s">
        <v>374</v>
      </c>
      <c r="C5619" t="s">
        <v>385</v>
      </c>
      <c r="D5619" t="s">
        <v>381</v>
      </c>
      <c r="E5619" t="s">
        <v>281</v>
      </c>
      <c r="F5619">
        <v>56.6</v>
      </c>
      <c r="G5619">
        <v>57.5</v>
      </c>
      <c r="H5619">
        <v>58.5</v>
      </c>
      <c r="I5619">
        <v>58.3</v>
      </c>
      <c r="K5619" t="str">
        <f t="shared" si="174"/>
        <v>IDBSE.ADT.LITR.FE.ZS</v>
      </c>
      <c r="L5619">
        <f t="shared" si="175"/>
        <v>57.724999999999994</v>
      </c>
    </row>
    <row r="5620" spans="1:12" x14ac:dyDescent="0.25">
      <c r="A5620" t="s">
        <v>513</v>
      </c>
      <c r="B5620" t="s">
        <v>374</v>
      </c>
      <c r="C5620" t="s">
        <v>563</v>
      </c>
      <c r="D5620" t="s">
        <v>526</v>
      </c>
      <c r="E5620" t="s">
        <v>281</v>
      </c>
      <c r="K5620" t="str">
        <f t="shared" si="174"/>
        <v>IDBSE.XPD.CPRM.ZS</v>
      </c>
      <c r="L5620">
        <f t="shared" si="175"/>
        <v>-1</v>
      </c>
    </row>
    <row r="5621" spans="1:12" x14ac:dyDescent="0.25">
      <c r="A5621" t="s">
        <v>513</v>
      </c>
      <c r="B5621" t="s">
        <v>374</v>
      </c>
      <c r="C5621" t="s">
        <v>322</v>
      </c>
      <c r="D5621" t="s">
        <v>69</v>
      </c>
      <c r="E5621" t="s">
        <v>281</v>
      </c>
      <c r="K5621" t="str">
        <f t="shared" si="174"/>
        <v>IDBSE.XPD.CSEC.ZS</v>
      </c>
      <c r="L5621">
        <f t="shared" si="175"/>
        <v>-1</v>
      </c>
    </row>
    <row r="5622" spans="1:12" x14ac:dyDescent="0.25">
      <c r="A5622" t="s">
        <v>513</v>
      </c>
      <c r="B5622" t="s">
        <v>374</v>
      </c>
      <c r="C5622" t="s">
        <v>95</v>
      </c>
      <c r="D5622" t="s">
        <v>203</v>
      </c>
      <c r="E5622" t="s">
        <v>281</v>
      </c>
      <c r="K5622" t="str">
        <f t="shared" si="174"/>
        <v>IDBSE.XPD.CTER.ZS</v>
      </c>
      <c r="L5622">
        <f t="shared" si="175"/>
        <v>-1</v>
      </c>
    </row>
    <row r="5623" spans="1:12" x14ac:dyDescent="0.25">
      <c r="A5623" t="s">
        <v>513</v>
      </c>
      <c r="B5623" t="s">
        <v>374</v>
      </c>
      <c r="C5623" t="s">
        <v>150</v>
      </c>
      <c r="D5623" t="s">
        <v>201</v>
      </c>
      <c r="E5623" t="s">
        <v>281</v>
      </c>
      <c r="K5623" t="str">
        <f t="shared" si="174"/>
        <v>IDBSE.XPD.PRIM.PC.ZS</v>
      </c>
      <c r="L5623">
        <f t="shared" si="175"/>
        <v>-1</v>
      </c>
    </row>
    <row r="5624" spans="1:12" x14ac:dyDescent="0.25">
      <c r="A5624" t="s">
        <v>513</v>
      </c>
      <c r="B5624" t="s">
        <v>374</v>
      </c>
      <c r="C5624" t="s">
        <v>585</v>
      </c>
      <c r="D5624" t="s">
        <v>580</v>
      </c>
      <c r="E5624" t="s">
        <v>281</v>
      </c>
      <c r="K5624" t="str">
        <f t="shared" si="174"/>
        <v>IDBSE.XPD.SECO.PC.ZS</v>
      </c>
      <c r="L5624">
        <f t="shared" si="175"/>
        <v>-1</v>
      </c>
    </row>
    <row r="5625" spans="1:12" x14ac:dyDescent="0.25">
      <c r="A5625" t="s">
        <v>513</v>
      </c>
      <c r="B5625" t="s">
        <v>374</v>
      </c>
      <c r="C5625" t="s">
        <v>539</v>
      </c>
      <c r="D5625" t="s">
        <v>558</v>
      </c>
      <c r="E5625" t="s">
        <v>281</v>
      </c>
      <c r="K5625" t="str">
        <f t="shared" si="174"/>
        <v>IDBSE.XPD.TERT.PC.ZS</v>
      </c>
      <c r="L5625">
        <f t="shared" si="175"/>
        <v>-1</v>
      </c>
    </row>
    <row r="5626" spans="1:12" x14ac:dyDescent="0.25">
      <c r="A5626" t="s">
        <v>513</v>
      </c>
      <c r="B5626" t="s">
        <v>374</v>
      </c>
      <c r="C5626" t="s">
        <v>504</v>
      </c>
      <c r="D5626" t="s">
        <v>581</v>
      </c>
      <c r="E5626" t="s">
        <v>281</v>
      </c>
      <c r="F5626">
        <v>72.3</v>
      </c>
      <c r="G5626">
        <v>73.3</v>
      </c>
      <c r="H5626">
        <v>73.2</v>
      </c>
      <c r="I5626">
        <v>74.099999999999994</v>
      </c>
      <c r="K5626" t="str">
        <f t="shared" si="174"/>
        <v>IDBSE.ADT.1524.LT.FE.ZS</v>
      </c>
      <c r="L5626">
        <f t="shared" si="175"/>
        <v>73.224999999999994</v>
      </c>
    </row>
    <row r="5627" spans="1:12" x14ac:dyDescent="0.25">
      <c r="A5627" t="s">
        <v>513</v>
      </c>
      <c r="B5627" t="s">
        <v>374</v>
      </c>
      <c r="C5627" t="s">
        <v>21</v>
      </c>
      <c r="D5627" t="s">
        <v>8</v>
      </c>
      <c r="E5627" t="s">
        <v>281</v>
      </c>
      <c r="F5627">
        <v>34.200000000000003</v>
      </c>
      <c r="G5627">
        <v>34.700000000000003</v>
      </c>
      <c r="H5627">
        <v>34.299999999999997</v>
      </c>
      <c r="I5627">
        <v>34.299999999999997</v>
      </c>
      <c r="K5627" t="str">
        <f t="shared" si="174"/>
        <v>IDBSE.PRM.ENRL.TC.ZS</v>
      </c>
      <c r="L5627">
        <f t="shared" si="175"/>
        <v>34.375</v>
      </c>
    </row>
    <row r="5628" spans="1:12" x14ac:dyDescent="0.25">
      <c r="A5628" t="s">
        <v>513</v>
      </c>
      <c r="B5628" t="s">
        <v>374</v>
      </c>
      <c r="C5628" t="s">
        <v>288</v>
      </c>
      <c r="D5628" t="s">
        <v>396</v>
      </c>
      <c r="E5628" t="s">
        <v>281</v>
      </c>
      <c r="F5628">
        <v>18.2</v>
      </c>
      <c r="G5628">
        <v>19.100000000000001</v>
      </c>
      <c r="H5628">
        <v>18.5</v>
      </c>
      <c r="I5628">
        <v>18.899999999999999</v>
      </c>
      <c r="K5628" t="str">
        <f t="shared" si="174"/>
        <v>IDBSE.SEC.ENRL.TC.ZS</v>
      </c>
      <c r="L5628">
        <f t="shared" si="175"/>
        <v>18.674999999999997</v>
      </c>
    </row>
    <row r="5629" spans="1:12" x14ac:dyDescent="0.25">
      <c r="A5629" t="s">
        <v>513</v>
      </c>
      <c r="B5629" t="s">
        <v>374</v>
      </c>
      <c r="C5629" t="s">
        <v>561</v>
      </c>
      <c r="D5629" t="s">
        <v>236</v>
      </c>
      <c r="E5629" t="s">
        <v>281</v>
      </c>
      <c r="K5629" t="str">
        <f t="shared" si="174"/>
        <v>IDBSE.TER.ENRL.TC.ZS</v>
      </c>
      <c r="L5629">
        <f t="shared" si="175"/>
        <v>-1</v>
      </c>
    </row>
    <row r="5630" spans="1:12" x14ac:dyDescent="0.25">
      <c r="A5630" t="s">
        <v>513</v>
      </c>
      <c r="B5630" t="s">
        <v>374</v>
      </c>
      <c r="C5630" t="s">
        <v>122</v>
      </c>
      <c r="D5630" t="s">
        <v>242</v>
      </c>
      <c r="E5630" t="s">
        <v>281</v>
      </c>
      <c r="F5630">
        <v>9.1</v>
      </c>
      <c r="G5630">
        <v>9</v>
      </c>
      <c r="H5630">
        <v>9.1999999999999993</v>
      </c>
      <c r="I5630">
        <v>9.1999999999999993</v>
      </c>
      <c r="K5630" t="str">
        <f t="shared" si="174"/>
        <v>IDBSE.TER.ENRR.FE</v>
      </c>
      <c r="L5630">
        <f t="shared" si="175"/>
        <v>9.125</v>
      </c>
    </row>
    <row r="5631" spans="1:12" x14ac:dyDescent="0.25">
      <c r="A5631" t="s">
        <v>513</v>
      </c>
      <c r="B5631" t="s">
        <v>374</v>
      </c>
      <c r="C5631" t="s">
        <v>451</v>
      </c>
      <c r="D5631" t="s">
        <v>508</v>
      </c>
      <c r="E5631" t="s">
        <v>281</v>
      </c>
      <c r="F5631">
        <v>45.5</v>
      </c>
      <c r="G5631">
        <v>44.6</v>
      </c>
      <c r="H5631">
        <v>44.4</v>
      </c>
      <c r="I5631">
        <v>45.4</v>
      </c>
      <c r="K5631" t="str">
        <f t="shared" si="174"/>
        <v>IDBSE.SEC.ENRR.FE</v>
      </c>
      <c r="L5631">
        <f t="shared" si="175"/>
        <v>44.975000000000001</v>
      </c>
    </row>
    <row r="5632" spans="1:12" x14ac:dyDescent="0.25">
      <c r="A5632" t="s">
        <v>513</v>
      </c>
      <c r="B5632" t="s">
        <v>374</v>
      </c>
      <c r="C5632" t="s">
        <v>128</v>
      </c>
      <c r="D5632" t="s">
        <v>160</v>
      </c>
      <c r="E5632" t="s">
        <v>281</v>
      </c>
      <c r="F5632">
        <v>87.9</v>
      </c>
      <c r="G5632">
        <v>89</v>
      </c>
      <c r="H5632">
        <v>88.7</v>
      </c>
      <c r="I5632">
        <v>89.1</v>
      </c>
      <c r="K5632" t="str">
        <f t="shared" si="174"/>
        <v>IDBSE.PRM.ENRR.FE</v>
      </c>
      <c r="L5632">
        <f t="shared" si="175"/>
        <v>88.675000000000011</v>
      </c>
    </row>
    <row r="5633" spans="1:12" x14ac:dyDescent="0.25">
      <c r="A5633" t="s">
        <v>513</v>
      </c>
      <c r="B5633" t="s">
        <v>374</v>
      </c>
      <c r="C5633" t="s">
        <v>255</v>
      </c>
      <c r="D5633" t="s">
        <v>146</v>
      </c>
      <c r="E5633" t="s">
        <v>281</v>
      </c>
      <c r="F5633">
        <v>50.5</v>
      </c>
      <c r="G5633">
        <v>51.2</v>
      </c>
      <c r="H5633">
        <v>52.3</v>
      </c>
      <c r="I5633">
        <v>51.9</v>
      </c>
      <c r="K5633" t="str">
        <f t="shared" si="174"/>
        <v>IDBSE.SEC.TCHR.FE.ZS</v>
      </c>
      <c r="L5633">
        <f t="shared" si="175"/>
        <v>51.475000000000001</v>
      </c>
    </row>
    <row r="5634" spans="1:12" x14ac:dyDescent="0.25">
      <c r="A5634" t="s">
        <v>513</v>
      </c>
      <c r="B5634" t="s">
        <v>374</v>
      </c>
      <c r="C5634" t="s">
        <v>81</v>
      </c>
      <c r="D5634" t="s">
        <v>552</v>
      </c>
      <c r="E5634" t="s">
        <v>281</v>
      </c>
      <c r="K5634" t="str">
        <f t="shared" si="174"/>
        <v>IDBSE.TER.TCHR.FE.ZS</v>
      </c>
      <c r="L5634">
        <f t="shared" si="175"/>
        <v>-1</v>
      </c>
    </row>
    <row r="5635" spans="1:12" x14ac:dyDescent="0.25">
      <c r="A5635" t="s">
        <v>513</v>
      </c>
      <c r="B5635" t="s">
        <v>374</v>
      </c>
      <c r="C5635" t="s">
        <v>517</v>
      </c>
      <c r="D5635" t="s">
        <v>378</v>
      </c>
      <c r="E5635" t="s">
        <v>281</v>
      </c>
      <c r="K5635" t="str">
        <f t="shared" ref="K5635:K5698" si="176">B5635&amp;D5635</f>
        <v>IDBSG.DMK.SRCR.FN.ZS</v>
      </c>
      <c r="L5635">
        <f t="shared" ref="L5635:L5698" si="177">IF(COUNT(F5635:J5635)&gt;0, SUM(F5635:J5635)/COUNT(F5635:J5635), -1)</f>
        <v>-1</v>
      </c>
    </row>
    <row r="5636" spans="1:12" x14ac:dyDescent="0.25">
      <c r="A5636" t="s">
        <v>513</v>
      </c>
      <c r="B5636" t="s">
        <v>374</v>
      </c>
      <c r="C5636" t="s">
        <v>131</v>
      </c>
      <c r="D5636" t="s">
        <v>523</v>
      </c>
      <c r="E5636" t="s">
        <v>281</v>
      </c>
      <c r="K5636" t="str">
        <f t="shared" si="176"/>
        <v>IDBSG.DMK.ALLD.FN.ZS</v>
      </c>
      <c r="L5636">
        <f t="shared" si="177"/>
        <v>-1</v>
      </c>
    </row>
    <row r="5637" spans="1:12" x14ac:dyDescent="0.25">
      <c r="A5637" t="s">
        <v>513</v>
      </c>
      <c r="B5637" t="s">
        <v>374</v>
      </c>
      <c r="C5637" t="s">
        <v>505</v>
      </c>
      <c r="D5637" t="s">
        <v>492</v>
      </c>
      <c r="E5637" t="s">
        <v>281</v>
      </c>
      <c r="K5637" t="str">
        <f t="shared" si="176"/>
        <v>IDBSG.VAW.ARGU.ZS</v>
      </c>
      <c r="L5637">
        <f t="shared" si="177"/>
        <v>-1</v>
      </c>
    </row>
    <row r="5638" spans="1:12" x14ac:dyDescent="0.25">
      <c r="A5638" t="s">
        <v>513</v>
      </c>
      <c r="B5638" t="s">
        <v>374</v>
      </c>
      <c r="C5638" t="s">
        <v>199</v>
      </c>
      <c r="D5638" t="s">
        <v>196</v>
      </c>
      <c r="E5638" t="s">
        <v>281</v>
      </c>
      <c r="K5638" t="str">
        <f t="shared" si="176"/>
        <v>IDBSG.VAW.BURN.ZS</v>
      </c>
      <c r="L5638">
        <f t="shared" si="177"/>
        <v>-1</v>
      </c>
    </row>
    <row r="5639" spans="1:12" x14ac:dyDescent="0.25">
      <c r="A5639" t="s">
        <v>513</v>
      </c>
      <c r="B5639" t="s">
        <v>374</v>
      </c>
      <c r="C5639" t="s">
        <v>137</v>
      </c>
      <c r="D5639" t="s">
        <v>159</v>
      </c>
      <c r="E5639" t="s">
        <v>281</v>
      </c>
      <c r="K5639" t="str">
        <f t="shared" si="176"/>
        <v>IDBSG.VAW.NEGL.ZS</v>
      </c>
      <c r="L5639">
        <f t="shared" si="177"/>
        <v>-1</v>
      </c>
    </row>
    <row r="5640" spans="1:12" x14ac:dyDescent="0.25">
      <c r="A5640" t="s">
        <v>513</v>
      </c>
      <c r="B5640" t="s">
        <v>374</v>
      </c>
      <c r="C5640" t="s">
        <v>327</v>
      </c>
      <c r="D5640" t="s">
        <v>583</v>
      </c>
      <c r="E5640" t="s">
        <v>281</v>
      </c>
      <c r="K5640" t="str">
        <f t="shared" si="176"/>
        <v>IDBSG.VAW.GOES.ZS</v>
      </c>
      <c r="L5640">
        <f t="shared" si="177"/>
        <v>-1</v>
      </c>
    </row>
    <row r="5641" spans="1:12" x14ac:dyDescent="0.25">
      <c r="A5641" t="s">
        <v>513</v>
      </c>
      <c r="B5641" t="s">
        <v>374</v>
      </c>
      <c r="C5641" t="s">
        <v>575</v>
      </c>
      <c r="D5641" t="s">
        <v>382</v>
      </c>
      <c r="E5641" t="s">
        <v>281</v>
      </c>
      <c r="K5641" t="str">
        <f t="shared" si="176"/>
        <v>IDBSG.VAW.REFU.ZS</v>
      </c>
      <c r="L5641">
        <f t="shared" si="177"/>
        <v>-1</v>
      </c>
    </row>
    <row r="5642" spans="1:12" x14ac:dyDescent="0.25">
      <c r="A5642" t="s">
        <v>400</v>
      </c>
      <c r="B5642" t="s">
        <v>91</v>
      </c>
      <c r="C5642" t="s">
        <v>138</v>
      </c>
      <c r="D5642" t="s">
        <v>211</v>
      </c>
      <c r="E5642" t="s">
        <v>281</v>
      </c>
      <c r="K5642" t="str">
        <f t="shared" si="176"/>
        <v>IDXSE.COM.DURS</v>
      </c>
      <c r="L5642">
        <f t="shared" si="177"/>
        <v>-1</v>
      </c>
    </row>
    <row r="5643" spans="1:12" x14ac:dyDescent="0.25">
      <c r="A5643" t="s">
        <v>400</v>
      </c>
      <c r="B5643" t="s">
        <v>91</v>
      </c>
      <c r="C5643" t="s">
        <v>385</v>
      </c>
      <c r="D5643" t="s">
        <v>381</v>
      </c>
      <c r="E5643" t="s">
        <v>281</v>
      </c>
      <c r="F5643">
        <v>56.1</v>
      </c>
      <c r="G5643">
        <v>58.1</v>
      </c>
      <c r="H5643">
        <v>59</v>
      </c>
      <c r="I5643">
        <v>59.7</v>
      </c>
      <c r="K5643" t="str">
        <f t="shared" si="176"/>
        <v>IDXSE.ADT.LITR.FE.ZS</v>
      </c>
      <c r="L5643">
        <f t="shared" si="177"/>
        <v>58.224999999999994</v>
      </c>
    </row>
    <row r="5644" spans="1:12" x14ac:dyDescent="0.25">
      <c r="A5644" t="s">
        <v>400</v>
      </c>
      <c r="B5644" t="s">
        <v>91</v>
      </c>
      <c r="C5644" t="s">
        <v>563</v>
      </c>
      <c r="D5644" t="s">
        <v>526</v>
      </c>
      <c r="E5644" t="s">
        <v>281</v>
      </c>
      <c r="K5644" t="str">
        <f t="shared" si="176"/>
        <v>IDXSE.XPD.CPRM.ZS</v>
      </c>
      <c r="L5644">
        <f t="shared" si="177"/>
        <v>-1</v>
      </c>
    </row>
    <row r="5645" spans="1:12" x14ac:dyDescent="0.25">
      <c r="A5645" t="s">
        <v>400</v>
      </c>
      <c r="B5645" t="s">
        <v>91</v>
      </c>
      <c r="C5645" t="s">
        <v>322</v>
      </c>
      <c r="D5645" t="s">
        <v>69</v>
      </c>
      <c r="E5645" t="s">
        <v>281</v>
      </c>
      <c r="K5645" t="str">
        <f t="shared" si="176"/>
        <v>IDXSE.XPD.CSEC.ZS</v>
      </c>
      <c r="L5645">
        <f t="shared" si="177"/>
        <v>-1</v>
      </c>
    </row>
    <row r="5646" spans="1:12" x14ac:dyDescent="0.25">
      <c r="A5646" t="s">
        <v>400</v>
      </c>
      <c r="B5646" t="s">
        <v>91</v>
      </c>
      <c r="C5646" t="s">
        <v>95</v>
      </c>
      <c r="D5646" t="s">
        <v>203</v>
      </c>
      <c r="E5646" t="s">
        <v>281</v>
      </c>
      <c r="K5646" t="str">
        <f t="shared" si="176"/>
        <v>IDXSE.XPD.CTER.ZS</v>
      </c>
      <c r="L5646">
        <f t="shared" si="177"/>
        <v>-1</v>
      </c>
    </row>
    <row r="5647" spans="1:12" x14ac:dyDescent="0.25">
      <c r="A5647" t="s">
        <v>400</v>
      </c>
      <c r="B5647" t="s">
        <v>91</v>
      </c>
      <c r="C5647" t="s">
        <v>150</v>
      </c>
      <c r="D5647" t="s">
        <v>201</v>
      </c>
      <c r="E5647" t="s">
        <v>281</v>
      </c>
      <c r="K5647" t="str">
        <f t="shared" si="176"/>
        <v>IDXSE.XPD.PRIM.PC.ZS</v>
      </c>
      <c r="L5647">
        <f t="shared" si="177"/>
        <v>-1</v>
      </c>
    </row>
    <row r="5648" spans="1:12" x14ac:dyDescent="0.25">
      <c r="A5648" t="s">
        <v>400</v>
      </c>
      <c r="B5648" t="s">
        <v>91</v>
      </c>
      <c r="C5648" t="s">
        <v>585</v>
      </c>
      <c r="D5648" t="s">
        <v>580</v>
      </c>
      <c r="E5648" t="s">
        <v>281</v>
      </c>
      <c r="K5648" t="str">
        <f t="shared" si="176"/>
        <v>IDXSE.XPD.SECO.PC.ZS</v>
      </c>
      <c r="L5648">
        <f t="shared" si="177"/>
        <v>-1</v>
      </c>
    </row>
    <row r="5649" spans="1:12" x14ac:dyDescent="0.25">
      <c r="A5649" t="s">
        <v>400</v>
      </c>
      <c r="B5649" t="s">
        <v>91</v>
      </c>
      <c r="C5649" t="s">
        <v>539</v>
      </c>
      <c r="D5649" t="s">
        <v>558</v>
      </c>
      <c r="E5649" t="s">
        <v>281</v>
      </c>
      <c r="K5649" t="str">
        <f t="shared" si="176"/>
        <v>IDXSE.XPD.TERT.PC.ZS</v>
      </c>
      <c r="L5649">
        <f t="shared" si="177"/>
        <v>-1</v>
      </c>
    </row>
    <row r="5650" spans="1:12" x14ac:dyDescent="0.25">
      <c r="A5650" t="s">
        <v>400</v>
      </c>
      <c r="B5650" t="s">
        <v>91</v>
      </c>
      <c r="C5650" t="s">
        <v>504</v>
      </c>
      <c r="D5650" t="s">
        <v>581</v>
      </c>
      <c r="E5650" t="s">
        <v>281</v>
      </c>
      <c r="F5650">
        <v>73.599999999999994</v>
      </c>
      <c r="G5650">
        <v>75</v>
      </c>
      <c r="H5650">
        <v>76.099999999999994</v>
      </c>
      <c r="I5650">
        <v>76.7</v>
      </c>
      <c r="K5650" t="str">
        <f t="shared" si="176"/>
        <v>IDXSE.ADT.1524.LT.FE.ZS</v>
      </c>
      <c r="L5650">
        <f t="shared" si="177"/>
        <v>75.349999999999994</v>
      </c>
    </row>
    <row r="5651" spans="1:12" x14ac:dyDescent="0.25">
      <c r="A5651" t="s">
        <v>400</v>
      </c>
      <c r="B5651" t="s">
        <v>91</v>
      </c>
      <c r="C5651" t="s">
        <v>21</v>
      </c>
      <c r="D5651" t="s">
        <v>8</v>
      </c>
      <c r="E5651" t="s">
        <v>281</v>
      </c>
      <c r="F5651">
        <v>37</v>
      </c>
      <c r="G5651">
        <v>36.200000000000003</v>
      </c>
      <c r="H5651">
        <v>35.9</v>
      </c>
      <c r="I5651">
        <v>36</v>
      </c>
      <c r="K5651" t="str">
        <f t="shared" si="176"/>
        <v>IDXSE.PRM.ENRL.TC.ZS</v>
      </c>
      <c r="L5651">
        <f t="shared" si="177"/>
        <v>36.274999999999999</v>
      </c>
    </row>
    <row r="5652" spans="1:12" x14ac:dyDescent="0.25">
      <c r="A5652" t="s">
        <v>400</v>
      </c>
      <c r="B5652" t="s">
        <v>91</v>
      </c>
      <c r="C5652" t="s">
        <v>288</v>
      </c>
      <c r="D5652" t="s">
        <v>396</v>
      </c>
      <c r="E5652" t="s">
        <v>281</v>
      </c>
      <c r="F5652">
        <v>23.7</v>
      </c>
      <c r="G5652">
        <v>23.5</v>
      </c>
      <c r="H5652">
        <v>23.1</v>
      </c>
      <c r="I5652">
        <v>23.5</v>
      </c>
      <c r="K5652" t="str">
        <f t="shared" si="176"/>
        <v>IDXSE.SEC.ENRL.TC.ZS</v>
      </c>
      <c r="L5652">
        <f t="shared" si="177"/>
        <v>23.450000000000003</v>
      </c>
    </row>
    <row r="5653" spans="1:12" x14ac:dyDescent="0.25">
      <c r="A5653" t="s">
        <v>400</v>
      </c>
      <c r="B5653" t="s">
        <v>91</v>
      </c>
      <c r="C5653" t="s">
        <v>561</v>
      </c>
      <c r="D5653" t="s">
        <v>236</v>
      </c>
      <c r="E5653" t="s">
        <v>281</v>
      </c>
      <c r="K5653" t="str">
        <f t="shared" si="176"/>
        <v>IDXSE.TER.ENRL.TC.ZS</v>
      </c>
      <c r="L5653">
        <f t="shared" si="177"/>
        <v>-1</v>
      </c>
    </row>
    <row r="5654" spans="1:12" x14ac:dyDescent="0.25">
      <c r="A5654" t="s">
        <v>400</v>
      </c>
      <c r="B5654" t="s">
        <v>91</v>
      </c>
      <c r="C5654" t="s">
        <v>122</v>
      </c>
      <c r="D5654" t="s">
        <v>242</v>
      </c>
      <c r="E5654" t="s">
        <v>281</v>
      </c>
      <c r="F5654">
        <v>9.3000000000000007</v>
      </c>
      <c r="G5654">
        <v>9.5</v>
      </c>
      <c r="H5654">
        <v>9.6</v>
      </c>
      <c r="I5654">
        <v>10</v>
      </c>
      <c r="K5654" t="str">
        <f t="shared" si="176"/>
        <v>IDXSE.TER.ENRR.FE</v>
      </c>
      <c r="L5654">
        <f t="shared" si="177"/>
        <v>9.6</v>
      </c>
    </row>
    <row r="5655" spans="1:12" x14ac:dyDescent="0.25">
      <c r="A5655" t="s">
        <v>400</v>
      </c>
      <c r="B5655" t="s">
        <v>91</v>
      </c>
      <c r="C5655" t="s">
        <v>451</v>
      </c>
      <c r="D5655" t="s">
        <v>508</v>
      </c>
      <c r="E5655" t="s">
        <v>281</v>
      </c>
      <c r="F5655">
        <v>43.9</v>
      </c>
      <c r="G5655">
        <v>45.1</v>
      </c>
      <c r="H5655">
        <v>45.6</v>
      </c>
      <c r="I5655">
        <v>46.2</v>
      </c>
      <c r="K5655" t="str">
        <f t="shared" si="176"/>
        <v>IDXSE.SEC.ENRR.FE</v>
      </c>
      <c r="L5655">
        <f t="shared" si="177"/>
        <v>45.2</v>
      </c>
    </row>
    <row r="5656" spans="1:12" x14ac:dyDescent="0.25">
      <c r="A5656" t="s">
        <v>400</v>
      </c>
      <c r="B5656" t="s">
        <v>91</v>
      </c>
      <c r="C5656" t="s">
        <v>128</v>
      </c>
      <c r="D5656" t="s">
        <v>160</v>
      </c>
      <c r="E5656" t="s">
        <v>281</v>
      </c>
      <c r="F5656">
        <v>100.3</v>
      </c>
      <c r="G5656">
        <v>100.4</v>
      </c>
      <c r="H5656">
        <v>100.6</v>
      </c>
      <c r="I5656">
        <v>100.6</v>
      </c>
      <c r="K5656" t="str">
        <f t="shared" si="176"/>
        <v>IDXSE.PRM.ENRR.FE</v>
      </c>
      <c r="L5656">
        <f t="shared" si="177"/>
        <v>100.47499999999999</v>
      </c>
    </row>
    <row r="5657" spans="1:12" x14ac:dyDescent="0.25">
      <c r="A5657" t="s">
        <v>400</v>
      </c>
      <c r="B5657" t="s">
        <v>91</v>
      </c>
      <c r="C5657" t="s">
        <v>255</v>
      </c>
      <c r="D5657" t="s">
        <v>146</v>
      </c>
      <c r="E5657" t="s">
        <v>281</v>
      </c>
      <c r="F5657">
        <v>29</v>
      </c>
      <c r="G5657">
        <v>29.7</v>
      </c>
      <c r="H5657">
        <v>29.4</v>
      </c>
      <c r="I5657">
        <v>29.1</v>
      </c>
      <c r="K5657" t="str">
        <f t="shared" si="176"/>
        <v>IDXSE.SEC.TCHR.FE.ZS</v>
      </c>
      <c r="L5657">
        <f t="shared" si="177"/>
        <v>29.299999999999997</v>
      </c>
    </row>
    <row r="5658" spans="1:12" x14ac:dyDescent="0.25">
      <c r="A5658" t="s">
        <v>400</v>
      </c>
      <c r="B5658" t="s">
        <v>91</v>
      </c>
      <c r="C5658" t="s">
        <v>81</v>
      </c>
      <c r="D5658" t="s">
        <v>552</v>
      </c>
      <c r="E5658" t="s">
        <v>281</v>
      </c>
      <c r="F5658">
        <v>25.4</v>
      </c>
      <c r="G5658">
        <v>25.9</v>
      </c>
      <c r="H5658">
        <v>25.6</v>
      </c>
      <c r="I5658">
        <v>25.9</v>
      </c>
      <c r="K5658" t="str">
        <f t="shared" si="176"/>
        <v>IDXSE.TER.TCHR.FE.ZS</v>
      </c>
      <c r="L5658">
        <f t="shared" si="177"/>
        <v>25.700000000000003</v>
      </c>
    </row>
    <row r="5659" spans="1:12" x14ac:dyDescent="0.25">
      <c r="A5659" t="s">
        <v>400</v>
      </c>
      <c r="B5659" t="s">
        <v>91</v>
      </c>
      <c r="C5659" t="s">
        <v>517</v>
      </c>
      <c r="D5659" t="s">
        <v>378</v>
      </c>
      <c r="E5659" t="s">
        <v>281</v>
      </c>
      <c r="K5659" t="str">
        <f t="shared" si="176"/>
        <v>IDXSG.DMK.SRCR.FN.ZS</v>
      </c>
      <c r="L5659">
        <f t="shared" si="177"/>
        <v>-1</v>
      </c>
    </row>
    <row r="5660" spans="1:12" x14ac:dyDescent="0.25">
      <c r="A5660" t="s">
        <v>400</v>
      </c>
      <c r="B5660" t="s">
        <v>91</v>
      </c>
      <c r="C5660" t="s">
        <v>131</v>
      </c>
      <c r="D5660" t="s">
        <v>523</v>
      </c>
      <c r="E5660" t="s">
        <v>281</v>
      </c>
      <c r="K5660" t="str">
        <f t="shared" si="176"/>
        <v>IDXSG.DMK.ALLD.FN.ZS</v>
      </c>
      <c r="L5660">
        <f t="shared" si="177"/>
        <v>-1</v>
      </c>
    </row>
    <row r="5661" spans="1:12" x14ac:dyDescent="0.25">
      <c r="A5661" t="s">
        <v>400</v>
      </c>
      <c r="B5661" t="s">
        <v>91</v>
      </c>
      <c r="C5661" t="s">
        <v>505</v>
      </c>
      <c r="D5661" t="s">
        <v>492</v>
      </c>
      <c r="E5661" t="s">
        <v>281</v>
      </c>
      <c r="K5661" t="str">
        <f t="shared" si="176"/>
        <v>IDXSG.VAW.ARGU.ZS</v>
      </c>
      <c r="L5661">
        <f t="shared" si="177"/>
        <v>-1</v>
      </c>
    </row>
    <row r="5662" spans="1:12" x14ac:dyDescent="0.25">
      <c r="A5662" t="s">
        <v>400</v>
      </c>
      <c r="B5662" t="s">
        <v>91</v>
      </c>
      <c r="C5662" t="s">
        <v>199</v>
      </c>
      <c r="D5662" t="s">
        <v>196</v>
      </c>
      <c r="E5662" t="s">
        <v>281</v>
      </c>
      <c r="K5662" t="str">
        <f t="shared" si="176"/>
        <v>IDXSG.VAW.BURN.ZS</v>
      </c>
      <c r="L5662">
        <f t="shared" si="177"/>
        <v>-1</v>
      </c>
    </row>
    <row r="5663" spans="1:12" x14ac:dyDescent="0.25">
      <c r="A5663" t="s">
        <v>400</v>
      </c>
      <c r="B5663" t="s">
        <v>91</v>
      </c>
      <c r="C5663" t="s">
        <v>137</v>
      </c>
      <c r="D5663" t="s">
        <v>159</v>
      </c>
      <c r="E5663" t="s">
        <v>281</v>
      </c>
      <c r="K5663" t="str">
        <f t="shared" si="176"/>
        <v>IDXSG.VAW.NEGL.ZS</v>
      </c>
      <c r="L5663">
        <f t="shared" si="177"/>
        <v>-1</v>
      </c>
    </row>
    <row r="5664" spans="1:12" x14ac:dyDescent="0.25">
      <c r="A5664" t="s">
        <v>400</v>
      </c>
      <c r="B5664" t="s">
        <v>91</v>
      </c>
      <c r="C5664" t="s">
        <v>327</v>
      </c>
      <c r="D5664" t="s">
        <v>583</v>
      </c>
      <c r="E5664" t="s">
        <v>281</v>
      </c>
      <c r="K5664" t="str">
        <f t="shared" si="176"/>
        <v>IDXSG.VAW.GOES.ZS</v>
      </c>
      <c r="L5664">
        <f t="shared" si="177"/>
        <v>-1</v>
      </c>
    </row>
    <row r="5665" spans="1:12" x14ac:dyDescent="0.25">
      <c r="A5665" t="s">
        <v>400</v>
      </c>
      <c r="B5665" t="s">
        <v>91</v>
      </c>
      <c r="C5665" t="s">
        <v>575</v>
      </c>
      <c r="D5665" t="s">
        <v>382</v>
      </c>
      <c r="E5665" t="s">
        <v>281</v>
      </c>
      <c r="K5665" t="str">
        <f t="shared" si="176"/>
        <v>IDXSG.VAW.REFU.ZS</v>
      </c>
      <c r="L5665">
        <f t="shared" si="177"/>
        <v>-1</v>
      </c>
    </row>
    <row r="5666" spans="1:12" x14ac:dyDescent="0.25">
      <c r="A5666" t="s">
        <v>460</v>
      </c>
      <c r="B5666" t="s">
        <v>9</v>
      </c>
      <c r="C5666" t="s">
        <v>138</v>
      </c>
      <c r="D5666" t="s">
        <v>211</v>
      </c>
      <c r="E5666" t="s">
        <v>281</v>
      </c>
      <c r="K5666" t="str">
        <f t="shared" si="176"/>
        <v>IDASE.COM.DURS</v>
      </c>
      <c r="L5666">
        <f t="shared" si="177"/>
        <v>-1</v>
      </c>
    </row>
    <row r="5667" spans="1:12" x14ac:dyDescent="0.25">
      <c r="A5667" t="s">
        <v>460</v>
      </c>
      <c r="B5667" t="s">
        <v>9</v>
      </c>
      <c r="C5667" t="s">
        <v>385</v>
      </c>
      <c r="D5667" t="s">
        <v>381</v>
      </c>
      <c r="E5667" t="s">
        <v>281</v>
      </c>
      <c r="F5667">
        <v>56.2</v>
      </c>
      <c r="G5667">
        <v>57.9</v>
      </c>
      <c r="H5667">
        <v>58.8</v>
      </c>
      <c r="I5667">
        <v>59.2</v>
      </c>
      <c r="K5667" t="str">
        <f t="shared" si="176"/>
        <v>IDASE.ADT.LITR.FE.ZS</v>
      </c>
      <c r="L5667">
        <f t="shared" si="177"/>
        <v>58.024999999999991</v>
      </c>
    </row>
    <row r="5668" spans="1:12" x14ac:dyDescent="0.25">
      <c r="A5668" t="s">
        <v>460</v>
      </c>
      <c r="B5668" t="s">
        <v>9</v>
      </c>
      <c r="C5668" t="s">
        <v>563</v>
      </c>
      <c r="D5668" t="s">
        <v>526</v>
      </c>
      <c r="E5668" t="s">
        <v>281</v>
      </c>
      <c r="K5668" t="str">
        <f t="shared" si="176"/>
        <v>IDASE.XPD.CPRM.ZS</v>
      </c>
      <c r="L5668">
        <f t="shared" si="177"/>
        <v>-1</v>
      </c>
    </row>
    <row r="5669" spans="1:12" x14ac:dyDescent="0.25">
      <c r="A5669" t="s">
        <v>460</v>
      </c>
      <c r="B5669" t="s">
        <v>9</v>
      </c>
      <c r="C5669" t="s">
        <v>322</v>
      </c>
      <c r="D5669" t="s">
        <v>69</v>
      </c>
      <c r="E5669" t="s">
        <v>281</v>
      </c>
      <c r="K5669" t="str">
        <f t="shared" si="176"/>
        <v>IDASE.XPD.CSEC.ZS</v>
      </c>
      <c r="L5669">
        <f t="shared" si="177"/>
        <v>-1</v>
      </c>
    </row>
    <row r="5670" spans="1:12" x14ac:dyDescent="0.25">
      <c r="A5670" t="s">
        <v>460</v>
      </c>
      <c r="B5670" t="s">
        <v>9</v>
      </c>
      <c r="C5670" t="s">
        <v>95</v>
      </c>
      <c r="D5670" t="s">
        <v>203</v>
      </c>
      <c r="E5670" t="s">
        <v>281</v>
      </c>
      <c r="K5670" t="str">
        <f t="shared" si="176"/>
        <v>IDASE.XPD.CTER.ZS</v>
      </c>
      <c r="L5670">
        <f t="shared" si="177"/>
        <v>-1</v>
      </c>
    </row>
    <row r="5671" spans="1:12" x14ac:dyDescent="0.25">
      <c r="A5671" t="s">
        <v>460</v>
      </c>
      <c r="B5671" t="s">
        <v>9</v>
      </c>
      <c r="C5671" t="s">
        <v>150</v>
      </c>
      <c r="D5671" t="s">
        <v>201</v>
      </c>
      <c r="E5671" t="s">
        <v>281</v>
      </c>
      <c r="K5671" t="str">
        <f t="shared" si="176"/>
        <v>IDASE.XPD.PRIM.PC.ZS</v>
      </c>
      <c r="L5671">
        <f t="shared" si="177"/>
        <v>-1</v>
      </c>
    </row>
    <row r="5672" spans="1:12" x14ac:dyDescent="0.25">
      <c r="A5672" t="s">
        <v>460</v>
      </c>
      <c r="B5672" t="s">
        <v>9</v>
      </c>
      <c r="C5672" t="s">
        <v>585</v>
      </c>
      <c r="D5672" t="s">
        <v>580</v>
      </c>
      <c r="E5672" t="s">
        <v>281</v>
      </c>
      <c r="K5672" t="str">
        <f t="shared" si="176"/>
        <v>IDASE.XPD.SECO.PC.ZS</v>
      </c>
      <c r="L5672">
        <f t="shared" si="177"/>
        <v>-1</v>
      </c>
    </row>
    <row r="5673" spans="1:12" x14ac:dyDescent="0.25">
      <c r="A5673" t="s">
        <v>460</v>
      </c>
      <c r="B5673" t="s">
        <v>9</v>
      </c>
      <c r="C5673" t="s">
        <v>539</v>
      </c>
      <c r="D5673" t="s">
        <v>558</v>
      </c>
      <c r="E5673" t="s">
        <v>281</v>
      </c>
      <c r="K5673" t="str">
        <f t="shared" si="176"/>
        <v>IDASE.XPD.TERT.PC.ZS</v>
      </c>
      <c r="L5673">
        <f t="shared" si="177"/>
        <v>-1</v>
      </c>
    </row>
    <row r="5674" spans="1:12" x14ac:dyDescent="0.25">
      <c r="A5674" t="s">
        <v>460</v>
      </c>
      <c r="B5674" t="s">
        <v>9</v>
      </c>
      <c r="C5674" t="s">
        <v>504</v>
      </c>
      <c r="D5674" t="s">
        <v>581</v>
      </c>
      <c r="E5674" t="s">
        <v>281</v>
      </c>
      <c r="F5674">
        <v>73.2</v>
      </c>
      <c r="G5674">
        <v>74.400000000000006</v>
      </c>
      <c r="H5674">
        <v>75.099999999999994</v>
      </c>
      <c r="I5674">
        <v>75.900000000000006</v>
      </c>
      <c r="K5674" t="str">
        <f t="shared" si="176"/>
        <v>IDASE.ADT.1524.LT.FE.ZS</v>
      </c>
      <c r="L5674">
        <f t="shared" si="177"/>
        <v>74.650000000000006</v>
      </c>
    </row>
    <row r="5675" spans="1:12" x14ac:dyDescent="0.25">
      <c r="A5675" t="s">
        <v>460</v>
      </c>
      <c r="B5675" t="s">
        <v>9</v>
      </c>
      <c r="C5675" t="s">
        <v>21</v>
      </c>
      <c r="D5675" t="s">
        <v>8</v>
      </c>
      <c r="E5675" t="s">
        <v>281</v>
      </c>
      <c r="F5675">
        <v>36.1</v>
      </c>
      <c r="G5675">
        <v>35.799999999999997</v>
      </c>
      <c r="H5675">
        <v>35.4</v>
      </c>
      <c r="I5675">
        <v>35.5</v>
      </c>
      <c r="K5675" t="str">
        <f t="shared" si="176"/>
        <v>IDASE.PRM.ENRL.TC.ZS</v>
      </c>
      <c r="L5675">
        <f t="shared" si="177"/>
        <v>35.700000000000003</v>
      </c>
    </row>
    <row r="5676" spans="1:12" x14ac:dyDescent="0.25">
      <c r="A5676" t="s">
        <v>460</v>
      </c>
      <c r="B5676" t="s">
        <v>9</v>
      </c>
      <c r="C5676" t="s">
        <v>288</v>
      </c>
      <c r="D5676" t="s">
        <v>396</v>
      </c>
      <c r="E5676" t="s">
        <v>281</v>
      </c>
      <c r="F5676">
        <v>21.4</v>
      </c>
      <c r="G5676">
        <v>21.7</v>
      </c>
      <c r="H5676">
        <v>21.3</v>
      </c>
      <c r="I5676">
        <v>21.7</v>
      </c>
      <c r="K5676" t="str">
        <f t="shared" si="176"/>
        <v>IDASE.SEC.ENRL.TC.ZS</v>
      </c>
      <c r="L5676">
        <f t="shared" si="177"/>
        <v>21.524999999999999</v>
      </c>
    </row>
    <row r="5677" spans="1:12" x14ac:dyDescent="0.25">
      <c r="A5677" t="s">
        <v>460</v>
      </c>
      <c r="B5677" t="s">
        <v>9</v>
      </c>
      <c r="C5677" t="s">
        <v>561</v>
      </c>
      <c r="D5677" t="s">
        <v>236</v>
      </c>
      <c r="E5677" t="s">
        <v>281</v>
      </c>
      <c r="K5677" t="str">
        <f t="shared" si="176"/>
        <v>IDASE.TER.ENRL.TC.ZS</v>
      </c>
      <c r="L5677">
        <f t="shared" si="177"/>
        <v>-1</v>
      </c>
    </row>
    <row r="5678" spans="1:12" x14ac:dyDescent="0.25">
      <c r="A5678" t="s">
        <v>460</v>
      </c>
      <c r="B5678" t="s">
        <v>9</v>
      </c>
      <c r="C5678" t="s">
        <v>122</v>
      </c>
      <c r="D5678" t="s">
        <v>242</v>
      </c>
      <c r="E5678" t="s">
        <v>281</v>
      </c>
      <c r="F5678">
        <v>9.1999999999999993</v>
      </c>
      <c r="G5678">
        <v>9.3000000000000007</v>
      </c>
      <c r="H5678">
        <v>9.5</v>
      </c>
      <c r="I5678">
        <v>9.6999999999999993</v>
      </c>
      <c r="K5678" t="str">
        <f t="shared" si="176"/>
        <v>IDASE.TER.ENRR.FE</v>
      </c>
      <c r="L5678">
        <f t="shared" si="177"/>
        <v>9.4250000000000007</v>
      </c>
    </row>
    <row r="5679" spans="1:12" x14ac:dyDescent="0.25">
      <c r="A5679" t="s">
        <v>460</v>
      </c>
      <c r="B5679" t="s">
        <v>9</v>
      </c>
      <c r="C5679" t="s">
        <v>451</v>
      </c>
      <c r="D5679" t="s">
        <v>508</v>
      </c>
      <c r="E5679" t="s">
        <v>281</v>
      </c>
      <c r="F5679">
        <v>44.4</v>
      </c>
      <c r="G5679">
        <v>44.9</v>
      </c>
      <c r="H5679">
        <v>45.2</v>
      </c>
      <c r="I5679">
        <v>45.9</v>
      </c>
      <c r="K5679" t="str">
        <f t="shared" si="176"/>
        <v>IDASE.SEC.ENRR.FE</v>
      </c>
      <c r="L5679">
        <f t="shared" si="177"/>
        <v>45.1</v>
      </c>
    </row>
    <row r="5680" spans="1:12" x14ac:dyDescent="0.25">
      <c r="A5680" t="s">
        <v>460</v>
      </c>
      <c r="B5680" t="s">
        <v>9</v>
      </c>
      <c r="C5680" t="s">
        <v>128</v>
      </c>
      <c r="D5680" t="s">
        <v>160</v>
      </c>
      <c r="E5680" t="s">
        <v>281</v>
      </c>
      <c r="F5680">
        <v>96.3</v>
      </c>
      <c r="G5680">
        <v>96.8</v>
      </c>
      <c r="H5680">
        <v>96.8</v>
      </c>
      <c r="I5680">
        <v>96.8</v>
      </c>
      <c r="K5680" t="str">
        <f t="shared" si="176"/>
        <v>IDASE.PRM.ENRR.FE</v>
      </c>
      <c r="L5680">
        <f t="shared" si="177"/>
        <v>96.674999999999997</v>
      </c>
    </row>
    <row r="5681" spans="1:12" x14ac:dyDescent="0.25">
      <c r="A5681" t="s">
        <v>460</v>
      </c>
      <c r="B5681" t="s">
        <v>9</v>
      </c>
      <c r="C5681" t="s">
        <v>255</v>
      </c>
      <c r="D5681" t="s">
        <v>146</v>
      </c>
      <c r="E5681" t="s">
        <v>281</v>
      </c>
      <c r="F5681">
        <v>38</v>
      </c>
      <c r="G5681">
        <v>38.1</v>
      </c>
      <c r="H5681">
        <v>38.4</v>
      </c>
      <c r="I5681">
        <v>38.1</v>
      </c>
      <c r="K5681" t="str">
        <f t="shared" si="176"/>
        <v>IDASE.SEC.TCHR.FE.ZS</v>
      </c>
      <c r="L5681">
        <f t="shared" si="177"/>
        <v>38.15</v>
      </c>
    </row>
    <row r="5682" spans="1:12" x14ac:dyDescent="0.25">
      <c r="A5682" t="s">
        <v>460</v>
      </c>
      <c r="B5682" t="s">
        <v>9</v>
      </c>
      <c r="C5682" t="s">
        <v>81</v>
      </c>
      <c r="D5682" t="s">
        <v>552</v>
      </c>
      <c r="E5682" t="s">
        <v>281</v>
      </c>
      <c r="F5682">
        <v>26.5</v>
      </c>
      <c r="G5682">
        <v>26.7</v>
      </c>
      <c r="H5682">
        <v>26.8</v>
      </c>
      <c r="I5682">
        <v>26.8</v>
      </c>
      <c r="K5682" t="str">
        <f t="shared" si="176"/>
        <v>IDASE.TER.TCHR.FE.ZS</v>
      </c>
      <c r="L5682">
        <f t="shared" si="177"/>
        <v>26.7</v>
      </c>
    </row>
    <row r="5683" spans="1:12" x14ac:dyDescent="0.25">
      <c r="A5683" t="s">
        <v>460</v>
      </c>
      <c r="B5683" t="s">
        <v>9</v>
      </c>
      <c r="C5683" t="s">
        <v>517</v>
      </c>
      <c r="D5683" t="s">
        <v>378</v>
      </c>
      <c r="E5683" t="s">
        <v>281</v>
      </c>
      <c r="K5683" t="str">
        <f t="shared" si="176"/>
        <v>IDASG.DMK.SRCR.FN.ZS</v>
      </c>
      <c r="L5683">
        <f t="shared" si="177"/>
        <v>-1</v>
      </c>
    </row>
    <row r="5684" spans="1:12" x14ac:dyDescent="0.25">
      <c r="A5684" t="s">
        <v>460</v>
      </c>
      <c r="B5684" t="s">
        <v>9</v>
      </c>
      <c r="C5684" t="s">
        <v>131</v>
      </c>
      <c r="D5684" t="s">
        <v>523</v>
      </c>
      <c r="E5684" t="s">
        <v>281</v>
      </c>
      <c r="K5684" t="str">
        <f t="shared" si="176"/>
        <v>IDASG.DMK.ALLD.FN.ZS</v>
      </c>
      <c r="L5684">
        <f t="shared" si="177"/>
        <v>-1</v>
      </c>
    </row>
    <row r="5685" spans="1:12" x14ac:dyDescent="0.25">
      <c r="A5685" t="s">
        <v>460</v>
      </c>
      <c r="B5685" t="s">
        <v>9</v>
      </c>
      <c r="C5685" t="s">
        <v>505</v>
      </c>
      <c r="D5685" t="s">
        <v>492</v>
      </c>
      <c r="E5685" t="s">
        <v>281</v>
      </c>
      <c r="K5685" t="str">
        <f t="shared" si="176"/>
        <v>IDASG.VAW.ARGU.ZS</v>
      </c>
      <c r="L5685">
        <f t="shared" si="177"/>
        <v>-1</v>
      </c>
    </row>
    <row r="5686" spans="1:12" x14ac:dyDescent="0.25">
      <c r="A5686" t="s">
        <v>460</v>
      </c>
      <c r="B5686" t="s">
        <v>9</v>
      </c>
      <c r="C5686" t="s">
        <v>199</v>
      </c>
      <c r="D5686" t="s">
        <v>196</v>
      </c>
      <c r="E5686" t="s">
        <v>281</v>
      </c>
      <c r="K5686" t="str">
        <f t="shared" si="176"/>
        <v>IDASG.VAW.BURN.ZS</v>
      </c>
      <c r="L5686">
        <f t="shared" si="177"/>
        <v>-1</v>
      </c>
    </row>
    <row r="5687" spans="1:12" x14ac:dyDescent="0.25">
      <c r="A5687" t="s">
        <v>460</v>
      </c>
      <c r="B5687" t="s">
        <v>9</v>
      </c>
      <c r="C5687" t="s">
        <v>137</v>
      </c>
      <c r="D5687" t="s">
        <v>159</v>
      </c>
      <c r="E5687" t="s">
        <v>281</v>
      </c>
      <c r="K5687" t="str">
        <f t="shared" si="176"/>
        <v>IDASG.VAW.NEGL.ZS</v>
      </c>
      <c r="L5687">
        <f t="shared" si="177"/>
        <v>-1</v>
      </c>
    </row>
    <row r="5688" spans="1:12" x14ac:dyDescent="0.25">
      <c r="A5688" t="s">
        <v>460</v>
      </c>
      <c r="B5688" t="s">
        <v>9</v>
      </c>
      <c r="C5688" t="s">
        <v>327</v>
      </c>
      <c r="D5688" t="s">
        <v>583</v>
      </c>
      <c r="E5688" t="s">
        <v>281</v>
      </c>
      <c r="K5688" t="str">
        <f t="shared" si="176"/>
        <v>IDASG.VAW.GOES.ZS</v>
      </c>
      <c r="L5688">
        <f t="shared" si="177"/>
        <v>-1</v>
      </c>
    </row>
    <row r="5689" spans="1:12" x14ac:dyDescent="0.25">
      <c r="A5689" t="s">
        <v>460</v>
      </c>
      <c r="B5689" t="s">
        <v>9</v>
      </c>
      <c r="C5689" t="s">
        <v>575</v>
      </c>
      <c r="D5689" t="s">
        <v>382</v>
      </c>
      <c r="E5689" t="s">
        <v>281</v>
      </c>
      <c r="K5689" t="str">
        <f t="shared" si="176"/>
        <v>IDASG.VAW.REFU.ZS</v>
      </c>
      <c r="L5689">
        <f t="shared" si="177"/>
        <v>-1</v>
      </c>
    </row>
    <row r="5690" spans="1:12" x14ac:dyDescent="0.25">
      <c r="A5690" t="s">
        <v>335</v>
      </c>
      <c r="B5690" t="s">
        <v>136</v>
      </c>
      <c r="C5690" t="s">
        <v>138</v>
      </c>
      <c r="D5690" t="s">
        <v>211</v>
      </c>
      <c r="E5690" t="s">
        <v>281</v>
      </c>
      <c r="K5690" t="str">
        <f t="shared" si="176"/>
        <v>LTESE.COM.DURS</v>
      </c>
      <c r="L5690">
        <f t="shared" si="177"/>
        <v>-1</v>
      </c>
    </row>
    <row r="5691" spans="1:12" x14ac:dyDescent="0.25">
      <c r="A5691" t="s">
        <v>335</v>
      </c>
      <c r="B5691" t="s">
        <v>136</v>
      </c>
      <c r="C5691" t="s">
        <v>385</v>
      </c>
      <c r="D5691" t="s">
        <v>381</v>
      </c>
      <c r="E5691" t="s">
        <v>281</v>
      </c>
      <c r="F5691">
        <v>94.2</v>
      </c>
      <c r="G5691">
        <v>94.4</v>
      </c>
      <c r="H5691">
        <v>94.6</v>
      </c>
      <c r="I5691">
        <v>94.8</v>
      </c>
      <c r="K5691" t="str">
        <f t="shared" si="176"/>
        <v>LTESE.ADT.LITR.FE.ZS</v>
      </c>
      <c r="L5691">
        <f t="shared" si="177"/>
        <v>94.500000000000014</v>
      </c>
    </row>
    <row r="5692" spans="1:12" x14ac:dyDescent="0.25">
      <c r="A5692" t="s">
        <v>335</v>
      </c>
      <c r="B5692" t="s">
        <v>136</v>
      </c>
      <c r="C5692" t="s">
        <v>563</v>
      </c>
      <c r="D5692" t="s">
        <v>526</v>
      </c>
      <c r="E5692" t="s">
        <v>281</v>
      </c>
      <c r="K5692" t="str">
        <f t="shared" si="176"/>
        <v>LTESE.XPD.CPRM.ZS</v>
      </c>
      <c r="L5692">
        <f t="shared" si="177"/>
        <v>-1</v>
      </c>
    </row>
    <row r="5693" spans="1:12" x14ac:dyDescent="0.25">
      <c r="A5693" t="s">
        <v>335</v>
      </c>
      <c r="B5693" t="s">
        <v>136</v>
      </c>
      <c r="C5693" t="s">
        <v>322</v>
      </c>
      <c r="D5693" t="s">
        <v>69</v>
      </c>
      <c r="E5693" t="s">
        <v>281</v>
      </c>
      <c r="K5693" t="str">
        <f t="shared" si="176"/>
        <v>LTESE.XPD.CSEC.ZS</v>
      </c>
      <c r="L5693">
        <f t="shared" si="177"/>
        <v>-1</v>
      </c>
    </row>
    <row r="5694" spans="1:12" x14ac:dyDescent="0.25">
      <c r="A5694" t="s">
        <v>335</v>
      </c>
      <c r="B5694" t="s">
        <v>136</v>
      </c>
      <c r="C5694" t="s">
        <v>95</v>
      </c>
      <c r="D5694" t="s">
        <v>203</v>
      </c>
      <c r="E5694" t="s">
        <v>281</v>
      </c>
      <c r="K5694" t="str">
        <f t="shared" si="176"/>
        <v>LTESE.XPD.CTER.ZS</v>
      </c>
      <c r="L5694">
        <f t="shared" si="177"/>
        <v>-1</v>
      </c>
    </row>
    <row r="5695" spans="1:12" x14ac:dyDescent="0.25">
      <c r="A5695" t="s">
        <v>335</v>
      </c>
      <c r="B5695" t="s">
        <v>136</v>
      </c>
      <c r="C5695" t="s">
        <v>150</v>
      </c>
      <c r="D5695" t="s">
        <v>201</v>
      </c>
      <c r="E5695" t="s">
        <v>281</v>
      </c>
      <c r="K5695" t="str">
        <f t="shared" si="176"/>
        <v>LTESE.XPD.PRIM.PC.ZS</v>
      </c>
      <c r="L5695">
        <f t="shared" si="177"/>
        <v>-1</v>
      </c>
    </row>
    <row r="5696" spans="1:12" x14ac:dyDescent="0.25">
      <c r="A5696" t="s">
        <v>335</v>
      </c>
      <c r="B5696" t="s">
        <v>136</v>
      </c>
      <c r="C5696" t="s">
        <v>585</v>
      </c>
      <c r="D5696" t="s">
        <v>580</v>
      </c>
      <c r="E5696" t="s">
        <v>281</v>
      </c>
      <c r="K5696" t="str">
        <f t="shared" si="176"/>
        <v>LTESE.XPD.SECO.PC.ZS</v>
      </c>
      <c r="L5696">
        <f t="shared" si="177"/>
        <v>-1</v>
      </c>
    </row>
    <row r="5697" spans="1:12" x14ac:dyDescent="0.25">
      <c r="A5697" t="s">
        <v>335</v>
      </c>
      <c r="B5697" t="s">
        <v>136</v>
      </c>
      <c r="C5697" t="s">
        <v>539</v>
      </c>
      <c r="D5697" t="s">
        <v>558</v>
      </c>
      <c r="E5697" t="s">
        <v>281</v>
      </c>
      <c r="K5697" t="str">
        <f t="shared" si="176"/>
        <v>LTESE.XPD.TERT.PC.ZS</v>
      </c>
      <c r="L5697">
        <f t="shared" si="177"/>
        <v>-1</v>
      </c>
    </row>
    <row r="5698" spans="1:12" x14ac:dyDescent="0.25">
      <c r="A5698" t="s">
        <v>335</v>
      </c>
      <c r="B5698" t="s">
        <v>136</v>
      </c>
      <c r="C5698" t="s">
        <v>504</v>
      </c>
      <c r="D5698" t="s">
        <v>581</v>
      </c>
      <c r="E5698" t="s">
        <v>281</v>
      </c>
      <c r="F5698">
        <v>99.3</v>
      </c>
      <c r="G5698">
        <v>99.4</v>
      </c>
      <c r="H5698">
        <v>99.4</v>
      </c>
      <c r="I5698">
        <v>99.5</v>
      </c>
      <c r="K5698" t="str">
        <f t="shared" si="176"/>
        <v>LTESE.ADT.1524.LT.FE.ZS</v>
      </c>
      <c r="L5698">
        <f t="shared" si="177"/>
        <v>99.4</v>
      </c>
    </row>
    <row r="5699" spans="1:12" x14ac:dyDescent="0.25">
      <c r="A5699" t="s">
        <v>335</v>
      </c>
      <c r="B5699" t="s">
        <v>136</v>
      </c>
      <c r="C5699" t="s">
        <v>21</v>
      </c>
      <c r="D5699" t="s">
        <v>8</v>
      </c>
      <c r="E5699" t="s">
        <v>281</v>
      </c>
      <c r="F5699">
        <v>17</v>
      </c>
      <c r="G5699">
        <v>17.100000000000001</v>
      </c>
      <c r="H5699">
        <v>17.2</v>
      </c>
      <c r="I5699">
        <v>17.2</v>
      </c>
      <c r="K5699" t="str">
        <f t="shared" ref="K5699:K5762" si="178">B5699&amp;D5699</f>
        <v>LTESE.PRM.ENRL.TC.ZS</v>
      </c>
      <c r="L5699">
        <f t="shared" ref="L5699:L5762" si="179">IF(COUNT(F5699:J5699)&gt;0, SUM(F5699:J5699)/COUNT(F5699:J5699), -1)</f>
        <v>17.125</v>
      </c>
    </row>
    <row r="5700" spans="1:12" x14ac:dyDescent="0.25">
      <c r="A5700" t="s">
        <v>335</v>
      </c>
      <c r="B5700" t="s">
        <v>136</v>
      </c>
      <c r="C5700" t="s">
        <v>288</v>
      </c>
      <c r="D5700" t="s">
        <v>396</v>
      </c>
      <c r="E5700" t="s">
        <v>281</v>
      </c>
      <c r="F5700">
        <v>14</v>
      </c>
      <c r="G5700">
        <v>13.8</v>
      </c>
      <c r="H5700">
        <v>13.6</v>
      </c>
      <c r="I5700">
        <v>13.5</v>
      </c>
      <c r="K5700" t="str">
        <f t="shared" si="178"/>
        <v>LTESE.SEC.ENRL.TC.ZS</v>
      </c>
      <c r="L5700">
        <f t="shared" si="179"/>
        <v>13.725</v>
      </c>
    </row>
    <row r="5701" spans="1:12" x14ac:dyDescent="0.25">
      <c r="A5701" t="s">
        <v>335</v>
      </c>
      <c r="B5701" t="s">
        <v>136</v>
      </c>
      <c r="C5701" t="s">
        <v>561</v>
      </c>
      <c r="D5701" t="s">
        <v>236</v>
      </c>
      <c r="E5701" t="s">
        <v>281</v>
      </c>
      <c r="K5701" t="str">
        <f t="shared" si="178"/>
        <v>LTESE.TER.ENRL.TC.ZS</v>
      </c>
      <c r="L5701">
        <f t="shared" si="179"/>
        <v>-1</v>
      </c>
    </row>
    <row r="5702" spans="1:12" x14ac:dyDescent="0.25">
      <c r="A5702" t="s">
        <v>335</v>
      </c>
      <c r="B5702" t="s">
        <v>136</v>
      </c>
      <c r="C5702" t="s">
        <v>122</v>
      </c>
      <c r="D5702" t="s">
        <v>242</v>
      </c>
      <c r="E5702" t="s">
        <v>281</v>
      </c>
      <c r="F5702">
        <v>52.3</v>
      </c>
      <c r="G5702">
        <v>54</v>
      </c>
      <c r="H5702">
        <v>55</v>
      </c>
      <c r="I5702">
        <v>56.3</v>
      </c>
      <c r="K5702" t="str">
        <f t="shared" si="178"/>
        <v>LTESE.TER.ENRR.FE</v>
      </c>
      <c r="L5702">
        <f t="shared" si="179"/>
        <v>54.400000000000006</v>
      </c>
    </row>
    <row r="5703" spans="1:12" x14ac:dyDescent="0.25">
      <c r="A5703" t="s">
        <v>335</v>
      </c>
      <c r="B5703" t="s">
        <v>136</v>
      </c>
      <c r="C5703" t="s">
        <v>451</v>
      </c>
      <c r="D5703" t="s">
        <v>508</v>
      </c>
      <c r="E5703" t="s">
        <v>281</v>
      </c>
      <c r="F5703">
        <v>89.2</v>
      </c>
      <c r="G5703">
        <v>88.8</v>
      </c>
      <c r="H5703">
        <v>89</v>
      </c>
      <c r="I5703">
        <v>89.9</v>
      </c>
      <c r="K5703" t="str">
        <f t="shared" si="178"/>
        <v>LTESE.SEC.ENRR.FE</v>
      </c>
      <c r="L5703">
        <f t="shared" si="179"/>
        <v>89.224999999999994</v>
      </c>
    </row>
    <row r="5704" spans="1:12" x14ac:dyDescent="0.25">
      <c r="A5704" t="s">
        <v>335</v>
      </c>
      <c r="B5704" t="s">
        <v>136</v>
      </c>
      <c r="C5704" t="s">
        <v>128</v>
      </c>
      <c r="D5704" t="s">
        <v>160</v>
      </c>
      <c r="E5704" t="s">
        <v>281</v>
      </c>
      <c r="F5704">
        <v>99.8</v>
      </c>
      <c r="G5704">
        <v>101.3</v>
      </c>
      <c r="H5704">
        <v>102.5</v>
      </c>
      <c r="I5704">
        <v>103.2</v>
      </c>
      <c r="K5704" t="str">
        <f t="shared" si="178"/>
        <v>LTESE.PRM.ENRR.FE</v>
      </c>
      <c r="L5704">
        <f t="shared" si="179"/>
        <v>101.7</v>
      </c>
    </row>
    <row r="5705" spans="1:12" x14ac:dyDescent="0.25">
      <c r="A5705" t="s">
        <v>335</v>
      </c>
      <c r="B5705" t="s">
        <v>136</v>
      </c>
      <c r="C5705" t="s">
        <v>255</v>
      </c>
      <c r="D5705" t="s">
        <v>146</v>
      </c>
      <c r="E5705" t="s">
        <v>281</v>
      </c>
      <c r="F5705">
        <v>59.4</v>
      </c>
      <c r="G5705">
        <v>59.8</v>
      </c>
      <c r="H5705">
        <v>60.3</v>
      </c>
      <c r="I5705">
        <v>60.8</v>
      </c>
      <c r="K5705" t="str">
        <f t="shared" si="178"/>
        <v>LTESE.SEC.TCHR.FE.ZS</v>
      </c>
      <c r="L5705">
        <f t="shared" si="179"/>
        <v>60.075000000000003</v>
      </c>
    </row>
    <row r="5706" spans="1:12" x14ac:dyDescent="0.25">
      <c r="A5706" t="s">
        <v>335</v>
      </c>
      <c r="B5706" t="s">
        <v>136</v>
      </c>
      <c r="C5706" t="s">
        <v>81</v>
      </c>
      <c r="D5706" t="s">
        <v>552</v>
      </c>
      <c r="E5706" t="s">
        <v>281</v>
      </c>
      <c r="F5706">
        <v>47.2</v>
      </c>
      <c r="G5706">
        <v>47.1</v>
      </c>
      <c r="H5706">
        <v>47.3</v>
      </c>
      <c r="K5706" t="str">
        <f t="shared" si="178"/>
        <v>LTESE.TER.TCHR.FE.ZS</v>
      </c>
      <c r="L5706">
        <f t="shared" si="179"/>
        <v>47.20000000000001</v>
      </c>
    </row>
    <row r="5707" spans="1:12" x14ac:dyDescent="0.25">
      <c r="A5707" t="s">
        <v>335</v>
      </c>
      <c r="B5707" t="s">
        <v>136</v>
      </c>
      <c r="C5707" t="s">
        <v>517</v>
      </c>
      <c r="D5707" t="s">
        <v>378</v>
      </c>
      <c r="E5707" t="s">
        <v>281</v>
      </c>
      <c r="K5707" t="str">
        <f t="shared" si="178"/>
        <v>LTESG.DMK.SRCR.FN.ZS</v>
      </c>
      <c r="L5707">
        <f t="shared" si="179"/>
        <v>-1</v>
      </c>
    </row>
    <row r="5708" spans="1:12" x14ac:dyDescent="0.25">
      <c r="A5708" t="s">
        <v>335</v>
      </c>
      <c r="B5708" t="s">
        <v>136</v>
      </c>
      <c r="C5708" t="s">
        <v>131</v>
      </c>
      <c r="D5708" t="s">
        <v>523</v>
      </c>
      <c r="E5708" t="s">
        <v>281</v>
      </c>
      <c r="K5708" t="str">
        <f t="shared" si="178"/>
        <v>LTESG.DMK.ALLD.FN.ZS</v>
      </c>
      <c r="L5708">
        <f t="shared" si="179"/>
        <v>-1</v>
      </c>
    </row>
    <row r="5709" spans="1:12" x14ac:dyDescent="0.25">
      <c r="A5709" t="s">
        <v>335</v>
      </c>
      <c r="B5709" t="s">
        <v>136</v>
      </c>
      <c r="C5709" t="s">
        <v>505</v>
      </c>
      <c r="D5709" t="s">
        <v>492</v>
      </c>
      <c r="E5709" t="s">
        <v>281</v>
      </c>
      <c r="K5709" t="str">
        <f t="shared" si="178"/>
        <v>LTESG.VAW.ARGU.ZS</v>
      </c>
      <c r="L5709">
        <f t="shared" si="179"/>
        <v>-1</v>
      </c>
    </row>
    <row r="5710" spans="1:12" x14ac:dyDescent="0.25">
      <c r="A5710" t="s">
        <v>335</v>
      </c>
      <c r="B5710" t="s">
        <v>136</v>
      </c>
      <c r="C5710" t="s">
        <v>199</v>
      </c>
      <c r="D5710" t="s">
        <v>196</v>
      </c>
      <c r="E5710" t="s">
        <v>281</v>
      </c>
      <c r="K5710" t="str">
        <f t="shared" si="178"/>
        <v>LTESG.VAW.BURN.ZS</v>
      </c>
      <c r="L5710">
        <f t="shared" si="179"/>
        <v>-1</v>
      </c>
    </row>
    <row r="5711" spans="1:12" x14ac:dyDescent="0.25">
      <c r="A5711" t="s">
        <v>335</v>
      </c>
      <c r="B5711" t="s">
        <v>136</v>
      </c>
      <c r="C5711" t="s">
        <v>137</v>
      </c>
      <c r="D5711" t="s">
        <v>159</v>
      </c>
      <c r="E5711" t="s">
        <v>281</v>
      </c>
      <c r="K5711" t="str">
        <f t="shared" si="178"/>
        <v>LTESG.VAW.NEGL.ZS</v>
      </c>
      <c r="L5711">
        <f t="shared" si="179"/>
        <v>-1</v>
      </c>
    </row>
    <row r="5712" spans="1:12" x14ac:dyDescent="0.25">
      <c r="A5712" t="s">
        <v>335</v>
      </c>
      <c r="B5712" t="s">
        <v>136</v>
      </c>
      <c r="C5712" t="s">
        <v>327</v>
      </c>
      <c r="D5712" t="s">
        <v>583</v>
      </c>
      <c r="E5712" t="s">
        <v>281</v>
      </c>
      <c r="K5712" t="str">
        <f t="shared" si="178"/>
        <v>LTESG.VAW.GOES.ZS</v>
      </c>
      <c r="L5712">
        <f t="shared" si="179"/>
        <v>-1</v>
      </c>
    </row>
    <row r="5713" spans="1:12" x14ac:dyDescent="0.25">
      <c r="A5713" t="s">
        <v>335</v>
      </c>
      <c r="B5713" t="s">
        <v>136</v>
      </c>
      <c r="C5713" t="s">
        <v>575</v>
      </c>
      <c r="D5713" t="s">
        <v>382</v>
      </c>
      <c r="E5713" t="s">
        <v>281</v>
      </c>
      <c r="K5713" t="str">
        <f t="shared" si="178"/>
        <v>LTESG.VAW.REFU.ZS</v>
      </c>
      <c r="L5713">
        <f t="shared" si="179"/>
        <v>-1</v>
      </c>
    </row>
    <row r="5714" spans="1:12" x14ac:dyDescent="0.25">
      <c r="A5714" t="s">
        <v>412</v>
      </c>
      <c r="B5714" t="s">
        <v>267</v>
      </c>
      <c r="C5714" t="s">
        <v>138</v>
      </c>
      <c r="D5714" t="s">
        <v>211</v>
      </c>
      <c r="E5714" t="s">
        <v>281</v>
      </c>
      <c r="K5714" t="str">
        <f t="shared" si="178"/>
        <v>LCNSE.COM.DURS</v>
      </c>
      <c r="L5714">
        <f t="shared" si="179"/>
        <v>-1</v>
      </c>
    </row>
    <row r="5715" spans="1:12" x14ac:dyDescent="0.25">
      <c r="A5715" t="s">
        <v>412</v>
      </c>
      <c r="B5715" t="s">
        <v>267</v>
      </c>
      <c r="C5715" t="s">
        <v>385</v>
      </c>
      <c r="D5715" t="s">
        <v>381</v>
      </c>
      <c r="E5715" t="s">
        <v>281</v>
      </c>
      <c r="F5715">
        <v>92.7</v>
      </c>
      <c r="G5715">
        <v>93.1</v>
      </c>
      <c r="H5715">
        <v>93.3</v>
      </c>
      <c r="I5715">
        <v>93.4</v>
      </c>
      <c r="K5715" t="str">
        <f t="shared" si="178"/>
        <v>LCNSE.ADT.LITR.FE.ZS</v>
      </c>
      <c r="L5715">
        <f t="shared" si="179"/>
        <v>93.125</v>
      </c>
    </row>
    <row r="5716" spans="1:12" x14ac:dyDescent="0.25">
      <c r="A5716" t="s">
        <v>412</v>
      </c>
      <c r="B5716" t="s">
        <v>267</v>
      </c>
      <c r="C5716" t="s">
        <v>563</v>
      </c>
      <c r="D5716" t="s">
        <v>526</v>
      </c>
      <c r="E5716" t="s">
        <v>281</v>
      </c>
      <c r="K5716" t="str">
        <f t="shared" si="178"/>
        <v>LCNSE.XPD.CPRM.ZS</v>
      </c>
      <c r="L5716">
        <f t="shared" si="179"/>
        <v>-1</v>
      </c>
    </row>
    <row r="5717" spans="1:12" x14ac:dyDescent="0.25">
      <c r="A5717" t="s">
        <v>412</v>
      </c>
      <c r="B5717" t="s">
        <v>267</v>
      </c>
      <c r="C5717" t="s">
        <v>322</v>
      </c>
      <c r="D5717" t="s">
        <v>69</v>
      </c>
      <c r="E5717" t="s">
        <v>281</v>
      </c>
      <c r="K5717" t="str">
        <f t="shared" si="178"/>
        <v>LCNSE.XPD.CSEC.ZS</v>
      </c>
      <c r="L5717">
        <f t="shared" si="179"/>
        <v>-1</v>
      </c>
    </row>
    <row r="5718" spans="1:12" x14ac:dyDescent="0.25">
      <c r="A5718" t="s">
        <v>412</v>
      </c>
      <c r="B5718" t="s">
        <v>267</v>
      </c>
      <c r="C5718" t="s">
        <v>95</v>
      </c>
      <c r="D5718" t="s">
        <v>203</v>
      </c>
      <c r="E5718" t="s">
        <v>281</v>
      </c>
      <c r="K5718" t="str">
        <f t="shared" si="178"/>
        <v>LCNSE.XPD.CTER.ZS</v>
      </c>
      <c r="L5718">
        <f t="shared" si="179"/>
        <v>-1</v>
      </c>
    </row>
    <row r="5719" spans="1:12" x14ac:dyDescent="0.25">
      <c r="A5719" t="s">
        <v>412</v>
      </c>
      <c r="B5719" t="s">
        <v>267</v>
      </c>
      <c r="C5719" t="s">
        <v>150</v>
      </c>
      <c r="D5719" t="s">
        <v>201</v>
      </c>
      <c r="E5719" t="s">
        <v>281</v>
      </c>
      <c r="K5719" t="str">
        <f t="shared" si="178"/>
        <v>LCNSE.XPD.PRIM.PC.ZS</v>
      </c>
      <c r="L5719">
        <f t="shared" si="179"/>
        <v>-1</v>
      </c>
    </row>
    <row r="5720" spans="1:12" x14ac:dyDescent="0.25">
      <c r="A5720" t="s">
        <v>412</v>
      </c>
      <c r="B5720" t="s">
        <v>267</v>
      </c>
      <c r="C5720" t="s">
        <v>585</v>
      </c>
      <c r="D5720" t="s">
        <v>580</v>
      </c>
      <c r="E5720" t="s">
        <v>281</v>
      </c>
      <c r="K5720" t="str">
        <f t="shared" si="178"/>
        <v>LCNSE.XPD.SECO.PC.ZS</v>
      </c>
      <c r="L5720">
        <f t="shared" si="179"/>
        <v>-1</v>
      </c>
    </row>
    <row r="5721" spans="1:12" x14ac:dyDescent="0.25">
      <c r="A5721" t="s">
        <v>412</v>
      </c>
      <c r="B5721" t="s">
        <v>267</v>
      </c>
      <c r="C5721" t="s">
        <v>539</v>
      </c>
      <c r="D5721" t="s">
        <v>558</v>
      </c>
      <c r="E5721" t="s">
        <v>281</v>
      </c>
      <c r="K5721" t="str">
        <f t="shared" si="178"/>
        <v>LCNSE.XPD.TERT.PC.ZS</v>
      </c>
      <c r="L5721">
        <f t="shared" si="179"/>
        <v>-1</v>
      </c>
    </row>
    <row r="5722" spans="1:12" x14ac:dyDescent="0.25">
      <c r="A5722" t="s">
        <v>412</v>
      </c>
      <c r="B5722" t="s">
        <v>267</v>
      </c>
      <c r="C5722" t="s">
        <v>504</v>
      </c>
      <c r="D5722" t="s">
        <v>581</v>
      </c>
      <c r="E5722" t="s">
        <v>281</v>
      </c>
      <c r="F5722">
        <v>98.5</v>
      </c>
      <c r="G5722">
        <v>98.6</v>
      </c>
      <c r="H5722">
        <v>98.7</v>
      </c>
      <c r="I5722">
        <v>98.7</v>
      </c>
      <c r="K5722" t="str">
        <f t="shared" si="178"/>
        <v>LCNSE.ADT.1524.LT.FE.ZS</v>
      </c>
      <c r="L5722">
        <f t="shared" si="179"/>
        <v>98.625</v>
      </c>
    </row>
    <row r="5723" spans="1:12" x14ac:dyDescent="0.25">
      <c r="A5723" t="s">
        <v>412</v>
      </c>
      <c r="B5723" t="s">
        <v>267</v>
      </c>
      <c r="C5723" t="s">
        <v>21</v>
      </c>
      <c r="D5723" t="s">
        <v>8</v>
      </c>
      <c r="E5723" t="s">
        <v>281</v>
      </c>
      <c r="F5723">
        <v>21.7</v>
      </c>
      <c r="G5723">
        <v>21.6</v>
      </c>
      <c r="H5723">
        <v>21.3</v>
      </c>
      <c r="I5723">
        <v>21.3</v>
      </c>
      <c r="K5723" t="str">
        <f t="shared" si="178"/>
        <v>LCNSE.PRM.ENRL.TC.ZS</v>
      </c>
      <c r="L5723">
        <f t="shared" si="179"/>
        <v>21.474999999999998</v>
      </c>
    </row>
    <row r="5724" spans="1:12" x14ac:dyDescent="0.25">
      <c r="A5724" t="s">
        <v>412</v>
      </c>
      <c r="B5724" t="s">
        <v>267</v>
      </c>
      <c r="C5724" t="s">
        <v>288</v>
      </c>
      <c r="D5724" t="s">
        <v>396</v>
      </c>
      <c r="E5724" t="s">
        <v>281</v>
      </c>
      <c r="F5724">
        <v>16.399999999999999</v>
      </c>
      <c r="G5724">
        <v>16.399999999999999</v>
      </c>
      <c r="H5724">
        <v>16.5</v>
      </c>
      <c r="I5724">
        <v>16.5</v>
      </c>
      <c r="K5724" t="str">
        <f t="shared" si="178"/>
        <v>LCNSE.SEC.ENRL.TC.ZS</v>
      </c>
      <c r="L5724">
        <f t="shared" si="179"/>
        <v>16.45</v>
      </c>
    </row>
    <row r="5725" spans="1:12" x14ac:dyDescent="0.25">
      <c r="A5725" t="s">
        <v>412</v>
      </c>
      <c r="B5725" t="s">
        <v>267</v>
      </c>
      <c r="C5725" t="s">
        <v>561</v>
      </c>
      <c r="D5725" t="s">
        <v>236</v>
      </c>
      <c r="E5725" t="s">
        <v>281</v>
      </c>
      <c r="K5725" t="str">
        <f t="shared" si="178"/>
        <v>LCNSE.TER.ENRL.TC.ZS</v>
      </c>
      <c r="L5725">
        <f t="shared" si="179"/>
        <v>-1</v>
      </c>
    </row>
    <row r="5726" spans="1:12" x14ac:dyDescent="0.25">
      <c r="A5726" t="s">
        <v>412</v>
      </c>
      <c r="B5726" t="s">
        <v>267</v>
      </c>
      <c r="C5726" t="s">
        <v>122</v>
      </c>
      <c r="D5726" t="s">
        <v>242</v>
      </c>
      <c r="E5726" t="s">
        <v>281</v>
      </c>
      <c r="F5726">
        <v>55.2</v>
      </c>
      <c r="G5726">
        <v>57.5</v>
      </c>
      <c r="H5726">
        <v>58.8</v>
      </c>
      <c r="I5726">
        <v>58.6</v>
      </c>
      <c r="K5726" t="str">
        <f t="shared" si="178"/>
        <v>LCNSE.TER.ENRR.FE</v>
      </c>
      <c r="L5726">
        <f t="shared" si="179"/>
        <v>57.524999999999999</v>
      </c>
    </row>
    <row r="5727" spans="1:12" x14ac:dyDescent="0.25">
      <c r="A5727" t="s">
        <v>412</v>
      </c>
      <c r="B5727" t="s">
        <v>267</v>
      </c>
      <c r="C5727" t="s">
        <v>451</v>
      </c>
      <c r="D5727" t="s">
        <v>508</v>
      </c>
      <c r="E5727" t="s">
        <v>281</v>
      </c>
      <c r="F5727">
        <v>97.1</v>
      </c>
      <c r="G5727">
        <v>97.8</v>
      </c>
      <c r="H5727">
        <v>97.8</v>
      </c>
      <c r="I5727">
        <v>97.9</v>
      </c>
      <c r="K5727" t="str">
        <f t="shared" si="178"/>
        <v>LCNSE.SEC.ENRR.FE</v>
      </c>
      <c r="L5727">
        <f t="shared" si="179"/>
        <v>97.65</v>
      </c>
    </row>
    <row r="5728" spans="1:12" x14ac:dyDescent="0.25">
      <c r="A5728" t="s">
        <v>412</v>
      </c>
      <c r="B5728" t="s">
        <v>267</v>
      </c>
      <c r="C5728" t="s">
        <v>128</v>
      </c>
      <c r="D5728" t="s">
        <v>160</v>
      </c>
      <c r="E5728" t="s">
        <v>281</v>
      </c>
      <c r="F5728">
        <v>107.9</v>
      </c>
      <c r="G5728">
        <v>107.9</v>
      </c>
      <c r="H5728">
        <v>107.9</v>
      </c>
      <c r="I5728">
        <v>108.2</v>
      </c>
      <c r="K5728" t="str">
        <f t="shared" si="178"/>
        <v>LCNSE.PRM.ENRR.FE</v>
      </c>
      <c r="L5728">
        <f t="shared" si="179"/>
        <v>107.97500000000001</v>
      </c>
    </row>
    <row r="5729" spans="1:12" x14ac:dyDescent="0.25">
      <c r="A5729" t="s">
        <v>412</v>
      </c>
      <c r="B5729" t="s">
        <v>267</v>
      </c>
      <c r="C5729" t="s">
        <v>255</v>
      </c>
      <c r="D5729" t="s">
        <v>146</v>
      </c>
      <c r="E5729" t="s">
        <v>281</v>
      </c>
      <c r="F5729">
        <v>58.1</v>
      </c>
      <c r="G5729">
        <v>57.8</v>
      </c>
      <c r="H5729">
        <v>57.5</v>
      </c>
      <c r="I5729">
        <v>57.5</v>
      </c>
      <c r="K5729" t="str">
        <f t="shared" si="178"/>
        <v>LCNSE.SEC.TCHR.FE.ZS</v>
      </c>
      <c r="L5729">
        <f t="shared" si="179"/>
        <v>57.725000000000001</v>
      </c>
    </row>
    <row r="5730" spans="1:12" x14ac:dyDescent="0.25">
      <c r="A5730" t="s">
        <v>412</v>
      </c>
      <c r="B5730" t="s">
        <v>267</v>
      </c>
      <c r="C5730" t="s">
        <v>81</v>
      </c>
      <c r="D5730" t="s">
        <v>552</v>
      </c>
      <c r="E5730" t="s">
        <v>281</v>
      </c>
      <c r="F5730">
        <v>42.2</v>
      </c>
      <c r="G5730">
        <v>42.4</v>
      </c>
      <c r="H5730">
        <v>42.8</v>
      </c>
      <c r="I5730">
        <v>42.9</v>
      </c>
      <c r="K5730" t="str">
        <f t="shared" si="178"/>
        <v>LCNSE.TER.TCHR.FE.ZS</v>
      </c>
      <c r="L5730">
        <f t="shared" si="179"/>
        <v>42.574999999999996</v>
      </c>
    </row>
    <row r="5731" spans="1:12" x14ac:dyDescent="0.25">
      <c r="A5731" t="s">
        <v>412</v>
      </c>
      <c r="B5731" t="s">
        <v>267</v>
      </c>
      <c r="C5731" t="s">
        <v>517</v>
      </c>
      <c r="D5731" t="s">
        <v>378</v>
      </c>
      <c r="E5731" t="s">
        <v>281</v>
      </c>
      <c r="K5731" t="str">
        <f t="shared" si="178"/>
        <v>LCNSG.DMK.SRCR.FN.ZS</v>
      </c>
      <c r="L5731">
        <f t="shared" si="179"/>
        <v>-1</v>
      </c>
    </row>
    <row r="5732" spans="1:12" x14ac:dyDescent="0.25">
      <c r="A5732" t="s">
        <v>412</v>
      </c>
      <c r="B5732" t="s">
        <v>267</v>
      </c>
      <c r="C5732" t="s">
        <v>131</v>
      </c>
      <c r="D5732" t="s">
        <v>523</v>
      </c>
      <c r="E5732" t="s">
        <v>281</v>
      </c>
      <c r="K5732" t="str">
        <f t="shared" si="178"/>
        <v>LCNSG.DMK.ALLD.FN.ZS</v>
      </c>
      <c r="L5732">
        <f t="shared" si="179"/>
        <v>-1</v>
      </c>
    </row>
    <row r="5733" spans="1:12" x14ac:dyDescent="0.25">
      <c r="A5733" t="s">
        <v>412</v>
      </c>
      <c r="B5733" t="s">
        <v>267</v>
      </c>
      <c r="C5733" t="s">
        <v>505</v>
      </c>
      <c r="D5733" t="s">
        <v>492</v>
      </c>
      <c r="E5733" t="s">
        <v>281</v>
      </c>
      <c r="K5733" t="str">
        <f t="shared" si="178"/>
        <v>LCNSG.VAW.ARGU.ZS</v>
      </c>
      <c r="L5733">
        <f t="shared" si="179"/>
        <v>-1</v>
      </c>
    </row>
    <row r="5734" spans="1:12" x14ac:dyDescent="0.25">
      <c r="A5734" t="s">
        <v>412</v>
      </c>
      <c r="B5734" t="s">
        <v>267</v>
      </c>
      <c r="C5734" t="s">
        <v>199</v>
      </c>
      <c r="D5734" t="s">
        <v>196</v>
      </c>
      <c r="E5734" t="s">
        <v>281</v>
      </c>
      <c r="K5734" t="str">
        <f t="shared" si="178"/>
        <v>LCNSG.VAW.BURN.ZS</v>
      </c>
      <c r="L5734">
        <f t="shared" si="179"/>
        <v>-1</v>
      </c>
    </row>
    <row r="5735" spans="1:12" x14ac:dyDescent="0.25">
      <c r="A5735" t="s">
        <v>412</v>
      </c>
      <c r="B5735" t="s">
        <v>267</v>
      </c>
      <c r="C5735" t="s">
        <v>137</v>
      </c>
      <c r="D5735" t="s">
        <v>159</v>
      </c>
      <c r="E5735" t="s">
        <v>281</v>
      </c>
      <c r="K5735" t="str">
        <f t="shared" si="178"/>
        <v>LCNSG.VAW.NEGL.ZS</v>
      </c>
      <c r="L5735">
        <f t="shared" si="179"/>
        <v>-1</v>
      </c>
    </row>
    <row r="5736" spans="1:12" x14ac:dyDescent="0.25">
      <c r="A5736" t="s">
        <v>412</v>
      </c>
      <c r="B5736" t="s">
        <v>267</v>
      </c>
      <c r="C5736" t="s">
        <v>327</v>
      </c>
      <c r="D5736" t="s">
        <v>583</v>
      </c>
      <c r="E5736" t="s">
        <v>281</v>
      </c>
      <c r="K5736" t="str">
        <f t="shared" si="178"/>
        <v>LCNSG.VAW.GOES.ZS</v>
      </c>
      <c r="L5736">
        <f t="shared" si="179"/>
        <v>-1</v>
      </c>
    </row>
    <row r="5737" spans="1:12" x14ac:dyDescent="0.25">
      <c r="A5737" t="s">
        <v>412</v>
      </c>
      <c r="B5737" t="s">
        <v>267</v>
      </c>
      <c r="C5737" t="s">
        <v>575</v>
      </c>
      <c r="D5737" t="s">
        <v>382</v>
      </c>
      <c r="E5737" t="s">
        <v>281</v>
      </c>
      <c r="K5737" t="str">
        <f t="shared" si="178"/>
        <v>LCNSG.VAW.REFU.ZS</v>
      </c>
      <c r="L5737">
        <f t="shared" si="179"/>
        <v>-1</v>
      </c>
    </row>
    <row r="5738" spans="1:12" x14ac:dyDescent="0.25">
      <c r="A5738" t="s">
        <v>443</v>
      </c>
      <c r="B5738" t="s">
        <v>269</v>
      </c>
      <c r="C5738" t="s">
        <v>138</v>
      </c>
      <c r="D5738" t="s">
        <v>211</v>
      </c>
      <c r="E5738" t="s">
        <v>281</v>
      </c>
      <c r="K5738" t="str">
        <f t="shared" si="178"/>
        <v>LACSE.COM.DURS</v>
      </c>
      <c r="L5738">
        <f t="shared" si="179"/>
        <v>-1</v>
      </c>
    </row>
    <row r="5739" spans="1:12" x14ac:dyDescent="0.25">
      <c r="A5739" t="s">
        <v>443</v>
      </c>
      <c r="B5739" t="s">
        <v>269</v>
      </c>
      <c r="C5739" t="s">
        <v>385</v>
      </c>
      <c r="D5739" t="s">
        <v>381</v>
      </c>
      <c r="E5739" t="s">
        <v>281</v>
      </c>
      <c r="F5739">
        <v>91.9</v>
      </c>
      <c r="G5739">
        <v>92.4</v>
      </c>
      <c r="H5739">
        <v>92.6</v>
      </c>
      <c r="I5739">
        <v>92.8</v>
      </c>
      <c r="K5739" t="str">
        <f t="shared" si="178"/>
        <v>LACSE.ADT.LITR.FE.ZS</v>
      </c>
      <c r="L5739">
        <f t="shared" si="179"/>
        <v>92.424999999999997</v>
      </c>
    </row>
    <row r="5740" spans="1:12" x14ac:dyDescent="0.25">
      <c r="A5740" t="s">
        <v>443</v>
      </c>
      <c r="B5740" t="s">
        <v>269</v>
      </c>
      <c r="C5740" t="s">
        <v>563</v>
      </c>
      <c r="D5740" t="s">
        <v>526</v>
      </c>
      <c r="E5740" t="s">
        <v>281</v>
      </c>
      <c r="K5740" t="str">
        <f t="shared" si="178"/>
        <v>LACSE.XPD.CPRM.ZS</v>
      </c>
      <c r="L5740">
        <f t="shared" si="179"/>
        <v>-1</v>
      </c>
    </row>
    <row r="5741" spans="1:12" x14ac:dyDescent="0.25">
      <c r="A5741" t="s">
        <v>443</v>
      </c>
      <c r="B5741" t="s">
        <v>269</v>
      </c>
      <c r="C5741" t="s">
        <v>322</v>
      </c>
      <c r="D5741" t="s">
        <v>69</v>
      </c>
      <c r="E5741" t="s">
        <v>281</v>
      </c>
      <c r="K5741" t="str">
        <f t="shared" si="178"/>
        <v>LACSE.XPD.CSEC.ZS</v>
      </c>
      <c r="L5741">
        <f t="shared" si="179"/>
        <v>-1</v>
      </c>
    </row>
    <row r="5742" spans="1:12" x14ac:dyDescent="0.25">
      <c r="A5742" t="s">
        <v>443</v>
      </c>
      <c r="B5742" t="s">
        <v>269</v>
      </c>
      <c r="C5742" t="s">
        <v>95</v>
      </c>
      <c r="D5742" t="s">
        <v>203</v>
      </c>
      <c r="E5742" t="s">
        <v>281</v>
      </c>
      <c r="K5742" t="str">
        <f t="shared" si="178"/>
        <v>LACSE.XPD.CTER.ZS</v>
      </c>
      <c r="L5742">
        <f t="shared" si="179"/>
        <v>-1</v>
      </c>
    </row>
    <row r="5743" spans="1:12" x14ac:dyDescent="0.25">
      <c r="A5743" t="s">
        <v>443</v>
      </c>
      <c r="B5743" t="s">
        <v>269</v>
      </c>
      <c r="C5743" t="s">
        <v>150</v>
      </c>
      <c r="D5743" t="s">
        <v>201</v>
      </c>
      <c r="E5743" t="s">
        <v>281</v>
      </c>
      <c r="K5743" t="str">
        <f t="shared" si="178"/>
        <v>LACSE.XPD.PRIM.PC.ZS</v>
      </c>
      <c r="L5743">
        <f t="shared" si="179"/>
        <v>-1</v>
      </c>
    </row>
    <row r="5744" spans="1:12" x14ac:dyDescent="0.25">
      <c r="A5744" t="s">
        <v>443</v>
      </c>
      <c r="B5744" t="s">
        <v>269</v>
      </c>
      <c r="C5744" t="s">
        <v>585</v>
      </c>
      <c r="D5744" t="s">
        <v>580</v>
      </c>
      <c r="E5744" t="s">
        <v>281</v>
      </c>
      <c r="K5744" t="str">
        <f t="shared" si="178"/>
        <v>LACSE.XPD.SECO.PC.ZS</v>
      </c>
      <c r="L5744">
        <f t="shared" si="179"/>
        <v>-1</v>
      </c>
    </row>
    <row r="5745" spans="1:12" x14ac:dyDescent="0.25">
      <c r="A5745" t="s">
        <v>443</v>
      </c>
      <c r="B5745" t="s">
        <v>269</v>
      </c>
      <c r="C5745" t="s">
        <v>539</v>
      </c>
      <c r="D5745" t="s">
        <v>558</v>
      </c>
      <c r="E5745" t="s">
        <v>281</v>
      </c>
      <c r="K5745" t="str">
        <f t="shared" si="178"/>
        <v>LACSE.XPD.TERT.PC.ZS</v>
      </c>
      <c r="L5745">
        <f t="shared" si="179"/>
        <v>-1</v>
      </c>
    </row>
    <row r="5746" spans="1:12" x14ac:dyDescent="0.25">
      <c r="A5746" t="s">
        <v>443</v>
      </c>
      <c r="B5746" t="s">
        <v>269</v>
      </c>
      <c r="C5746" t="s">
        <v>504</v>
      </c>
      <c r="D5746" t="s">
        <v>581</v>
      </c>
      <c r="E5746" t="s">
        <v>281</v>
      </c>
      <c r="F5746">
        <v>98.4</v>
      </c>
      <c r="G5746">
        <v>98.6</v>
      </c>
      <c r="H5746">
        <v>98.6</v>
      </c>
      <c r="I5746">
        <v>98.7</v>
      </c>
      <c r="K5746" t="str">
        <f t="shared" si="178"/>
        <v>LACSE.ADT.1524.LT.FE.ZS</v>
      </c>
      <c r="L5746">
        <f t="shared" si="179"/>
        <v>98.575000000000003</v>
      </c>
    </row>
    <row r="5747" spans="1:12" x14ac:dyDescent="0.25">
      <c r="A5747" t="s">
        <v>443</v>
      </c>
      <c r="B5747" t="s">
        <v>269</v>
      </c>
      <c r="C5747" t="s">
        <v>21</v>
      </c>
      <c r="D5747" t="s">
        <v>8</v>
      </c>
      <c r="E5747" t="s">
        <v>281</v>
      </c>
      <c r="F5747">
        <v>22</v>
      </c>
      <c r="G5747">
        <v>21.8</v>
      </c>
      <c r="H5747">
        <v>21.6</v>
      </c>
      <c r="I5747">
        <v>21.6</v>
      </c>
      <c r="K5747" t="str">
        <f t="shared" si="178"/>
        <v>LACSE.PRM.ENRL.TC.ZS</v>
      </c>
      <c r="L5747">
        <f t="shared" si="179"/>
        <v>21.75</v>
      </c>
    </row>
    <row r="5748" spans="1:12" x14ac:dyDescent="0.25">
      <c r="A5748" t="s">
        <v>443</v>
      </c>
      <c r="B5748" t="s">
        <v>269</v>
      </c>
      <c r="C5748" t="s">
        <v>288</v>
      </c>
      <c r="D5748" t="s">
        <v>396</v>
      </c>
      <c r="E5748" t="s">
        <v>281</v>
      </c>
      <c r="F5748">
        <v>16.5</v>
      </c>
      <c r="G5748">
        <v>16.5</v>
      </c>
      <c r="H5748">
        <v>16.600000000000001</v>
      </c>
      <c r="I5748">
        <v>16.600000000000001</v>
      </c>
      <c r="K5748" t="str">
        <f t="shared" si="178"/>
        <v>LACSE.SEC.ENRL.TC.ZS</v>
      </c>
      <c r="L5748">
        <f t="shared" si="179"/>
        <v>16.55</v>
      </c>
    </row>
    <row r="5749" spans="1:12" x14ac:dyDescent="0.25">
      <c r="A5749" t="s">
        <v>443</v>
      </c>
      <c r="B5749" t="s">
        <v>269</v>
      </c>
      <c r="C5749" t="s">
        <v>561</v>
      </c>
      <c r="D5749" t="s">
        <v>236</v>
      </c>
      <c r="E5749" t="s">
        <v>281</v>
      </c>
      <c r="K5749" t="str">
        <f t="shared" si="178"/>
        <v>LACSE.TER.ENRL.TC.ZS</v>
      </c>
      <c r="L5749">
        <f t="shared" si="179"/>
        <v>-1</v>
      </c>
    </row>
    <row r="5750" spans="1:12" x14ac:dyDescent="0.25">
      <c r="A5750" t="s">
        <v>443</v>
      </c>
      <c r="B5750" t="s">
        <v>269</v>
      </c>
      <c r="C5750" t="s">
        <v>122</v>
      </c>
      <c r="D5750" t="s">
        <v>242</v>
      </c>
      <c r="E5750" t="s">
        <v>281</v>
      </c>
      <c r="F5750">
        <v>53.9</v>
      </c>
      <c r="G5750">
        <v>56.2</v>
      </c>
      <c r="H5750">
        <v>57.5</v>
      </c>
      <c r="I5750">
        <v>57.4</v>
      </c>
      <c r="K5750" t="str">
        <f t="shared" si="178"/>
        <v>LACSE.TER.ENRR.FE</v>
      </c>
      <c r="L5750">
        <f t="shared" si="179"/>
        <v>56.25</v>
      </c>
    </row>
    <row r="5751" spans="1:12" x14ac:dyDescent="0.25">
      <c r="A5751" t="s">
        <v>443</v>
      </c>
      <c r="B5751" t="s">
        <v>269</v>
      </c>
      <c r="C5751" t="s">
        <v>451</v>
      </c>
      <c r="D5751" t="s">
        <v>508</v>
      </c>
      <c r="E5751" t="s">
        <v>281</v>
      </c>
      <c r="F5751">
        <v>97</v>
      </c>
      <c r="G5751">
        <v>97.8</v>
      </c>
      <c r="H5751">
        <v>97.8</v>
      </c>
      <c r="I5751">
        <v>97.9</v>
      </c>
      <c r="K5751" t="str">
        <f t="shared" si="178"/>
        <v>LACSE.SEC.ENRR.FE</v>
      </c>
      <c r="L5751">
        <f t="shared" si="179"/>
        <v>97.625</v>
      </c>
    </row>
    <row r="5752" spans="1:12" x14ac:dyDescent="0.25">
      <c r="A5752" t="s">
        <v>443</v>
      </c>
      <c r="B5752" t="s">
        <v>269</v>
      </c>
      <c r="C5752" t="s">
        <v>128</v>
      </c>
      <c r="D5752" t="s">
        <v>160</v>
      </c>
      <c r="E5752" t="s">
        <v>281</v>
      </c>
      <c r="F5752">
        <v>108.3</v>
      </c>
      <c r="G5752">
        <v>108.4</v>
      </c>
      <c r="H5752">
        <v>108.4</v>
      </c>
      <c r="I5752">
        <v>108.6</v>
      </c>
      <c r="K5752" t="str">
        <f t="shared" si="178"/>
        <v>LACSE.PRM.ENRR.FE</v>
      </c>
      <c r="L5752">
        <f t="shared" si="179"/>
        <v>108.42500000000001</v>
      </c>
    </row>
    <row r="5753" spans="1:12" x14ac:dyDescent="0.25">
      <c r="A5753" t="s">
        <v>443</v>
      </c>
      <c r="B5753" t="s">
        <v>269</v>
      </c>
      <c r="C5753" t="s">
        <v>255</v>
      </c>
      <c r="D5753" t="s">
        <v>146</v>
      </c>
      <c r="E5753" t="s">
        <v>281</v>
      </c>
      <c r="F5753">
        <v>57.7</v>
      </c>
      <c r="G5753">
        <v>57.5</v>
      </c>
      <c r="H5753">
        <v>57.2</v>
      </c>
      <c r="I5753">
        <v>57.2</v>
      </c>
      <c r="K5753" t="str">
        <f t="shared" si="178"/>
        <v>LACSE.SEC.TCHR.FE.ZS</v>
      </c>
      <c r="L5753">
        <f t="shared" si="179"/>
        <v>57.400000000000006</v>
      </c>
    </row>
    <row r="5754" spans="1:12" x14ac:dyDescent="0.25">
      <c r="A5754" t="s">
        <v>443</v>
      </c>
      <c r="B5754" t="s">
        <v>269</v>
      </c>
      <c r="C5754" t="s">
        <v>81</v>
      </c>
      <c r="D5754" t="s">
        <v>552</v>
      </c>
      <c r="E5754" t="s">
        <v>281</v>
      </c>
      <c r="F5754">
        <v>41.9</v>
      </c>
      <c r="G5754">
        <v>42.1</v>
      </c>
      <c r="H5754">
        <v>42.6</v>
      </c>
      <c r="I5754">
        <v>42.6</v>
      </c>
      <c r="K5754" t="str">
        <f t="shared" si="178"/>
        <v>LACSE.TER.TCHR.FE.ZS</v>
      </c>
      <c r="L5754">
        <f t="shared" si="179"/>
        <v>42.3</v>
      </c>
    </row>
    <row r="5755" spans="1:12" x14ac:dyDescent="0.25">
      <c r="A5755" t="s">
        <v>443</v>
      </c>
      <c r="B5755" t="s">
        <v>269</v>
      </c>
      <c r="C5755" t="s">
        <v>517</v>
      </c>
      <c r="D5755" t="s">
        <v>378</v>
      </c>
      <c r="E5755" t="s">
        <v>281</v>
      </c>
      <c r="K5755" t="str">
        <f t="shared" si="178"/>
        <v>LACSG.DMK.SRCR.FN.ZS</v>
      </c>
      <c r="L5755">
        <f t="shared" si="179"/>
        <v>-1</v>
      </c>
    </row>
    <row r="5756" spans="1:12" x14ac:dyDescent="0.25">
      <c r="A5756" t="s">
        <v>443</v>
      </c>
      <c r="B5756" t="s">
        <v>269</v>
      </c>
      <c r="C5756" t="s">
        <v>131</v>
      </c>
      <c r="D5756" t="s">
        <v>523</v>
      </c>
      <c r="E5756" t="s">
        <v>281</v>
      </c>
      <c r="K5756" t="str">
        <f t="shared" si="178"/>
        <v>LACSG.DMK.ALLD.FN.ZS</v>
      </c>
      <c r="L5756">
        <f t="shared" si="179"/>
        <v>-1</v>
      </c>
    </row>
    <row r="5757" spans="1:12" x14ac:dyDescent="0.25">
      <c r="A5757" t="s">
        <v>443</v>
      </c>
      <c r="B5757" t="s">
        <v>269</v>
      </c>
      <c r="C5757" t="s">
        <v>505</v>
      </c>
      <c r="D5757" t="s">
        <v>492</v>
      </c>
      <c r="E5757" t="s">
        <v>281</v>
      </c>
      <c r="K5757" t="str">
        <f t="shared" si="178"/>
        <v>LACSG.VAW.ARGU.ZS</v>
      </c>
      <c r="L5757">
        <f t="shared" si="179"/>
        <v>-1</v>
      </c>
    </row>
    <row r="5758" spans="1:12" x14ac:dyDescent="0.25">
      <c r="A5758" t="s">
        <v>443</v>
      </c>
      <c r="B5758" t="s">
        <v>269</v>
      </c>
      <c r="C5758" t="s">
        <v>199</v>
      </c>
      <c r="D5758" t="s">
        <v>196</v>
      </c>
      <c r="E5758" t="s">
        <v>281</v>
      </c>
      <c r="K5758" t="str">
        <f t="shared" si="178"/>
        <v>LACSG.VAW.BURN.ZS</v>
      </c>
      <c r="L5758">
        <f t="shared" si="179"/>
        <v>-1</v>
      </c>
    </row>
    <row r="5759" spans="1:12" x14ac:dyDescent="0.25">
      <c r="A5759" t="s">
        <v>443</v>
      </c>
      <c r="B5759" t="s">
        <v>269</v>
      </c>
      <c r="C5759" t="s">
        <v>137</v>
      </c>
      <c r="D5759" t="s">
        <v>159</v>
      </c>
      <c r="E5759" t="s">
        <v>281</v>
      </c>
      <c r="K5759" t="str">
        <f t="shared" si="178"/>
        <v>LACSG.VAW.NEGL.ZS</v>
      </c>
      <c r="L5759">
        <f t="shared" si="179"/>
        <v>-1</v>
      </c>
    </row>
    <row r="5760" spans="1:12" x14ac:dyDescent="0.25">
      <c r="A5760" t="s">
        <v>443</v>
      </c>
      <c r="B5760" t="s">
        <v>269</v>
      </c>
      <c r="C5760" t="s">
        <v>327</v>
      </c>
      <c r="D5760" t="s">
        <v>583</v>
      </c>
      <c r="E5760" t="s">
        <v>281</v>
      </c>
      <c r="K5760" t="str">
        <f t="shared" si="178"/>
        <v>LACSG.VAW.GOES.ZS</v>
      </c>
      <c r="L5760">
        <f t="shared" si="179"/>
        <v>-1</v>
      </c>
    </row>
    <row r="5761" spans="1:12" x14ac:dyDescent="0.25">
      <c r="A5761" t="s">
        <v>443</v>
      </c>
      <c r="B5761" t="s">
        <v>269</v>
      </c>
      <c r="C5761" t="s">
        <v>575</v>
      </c>
      <c r="D5761" t="s">
        <v>382</v>
      </c>
      <c r="E5761" t="s">
        <v>281</v>
      </c>
      <c r="K5761" t="str">
        <f t="shared" si="178"/>
        <v>LACSG.VAW.REFU.ZS</v>
      </c>
      <c r="L5761">
        <f t="shared" si="179"/>
        <v>-1</v>
      </c>
    </row>
    <row r="5762" spans="1:12" x14ac:dyDescent="0.25">
      <c r="A5762" t="s">
        <v>506</v>
      </c>
      <c r="B5762" t="s">
        <v>334</v>
      </c>
      <c r="C5762" t="s">
        <v>138</v>
      </c>
      <c r="D5762" t="s">
        <v>211</v>
      </c>
      <c r="E5762" t="s">
        <v>281</v>
      </c>
      <c r="K5762" t="str">
        <f t="shared" si="178"/>
        <v>TLASE.COM.DURS</v>
      </c>
      <c r="L5762">
        <f t="shared" si="179"/>
        <v>-1</v>
      </c>
    </row>
    <row r="5763" spans="1:12" x14ac:dyDescent="0.25">
      <c r="A5763" t="s">
        <v>506</v>
      </c>
      <c r="B5763" t="s">
        <v>334</v>
      </c>
      <c r="C5763" t="s">
        <v>385</v>
      </c>
      <c r="D5763" t="s">
        <v>381</v>
      </c>
      <c r="E5763" t="s">
        <v>281</v>
      </c>
      <c r="F5763">
        <v>92.5</v>
      </c>
      <c r="G5763">
        <v>93</v>
      </c>
      <c r="H5763">
        <v>93.1</v>
      </c>
      <c r="I5763">
        <v>93.3</v>
      </c>
      <c r="K5763" t="str">
        <f t="shared" ref="K5763:K5826" si="180">B5763&amp;D5763</f>
        <v>TLASE.ADT.LITR.FE.ZS</v>
      </c>
      <c r="L5763">
        <f t="shared" ref="L5763:L5826" si="181">IF(COUNT(F5763:J5763)&gt;0, SUM(F5763:J5763)/COUNT(F5763:J5763), -1)</f>
        <v>92.975000000000009</v>
      </c>
    </row>
    <row r="5764" spans="1:12" x14ac:dyDescent="0.25">
      <c r="A5764" t="s">
        <v>506</v>
      </c>
      <c r="B5764" t="s">
        <v>334</v>
      </c>
      <c r="C5764" t="s">
        <v>563</v>
      </c>
      <c r="D5764" t="s">
        <v>526</v>
      </c>
      <c r="E5764" t="s">
        <v>281</v>
      </c>
      <c r="K5764" t="str">
        <f t="shared" si="180"/>
        <v>TLASE.XPD.CPRM.ZS</v>
      </c>
      <c r="L5764">
        <f t="shared" si="181"/>
        <v>-1</v>
      </c>
    </row>
    <row r="5765" spans="1:12" x14ac:dyDescent="0.25">
      <c r="A5765" t="s">
        <v>506</v>
      </c>
      <c r="B5765" t="s">
        <v>334</v>
      </c>
      <c r="C5765" t="s">
        <v>322</v>
      </c>
      <c r="D5765" t="s">
        <v>69</v>
      </c>
      <c r="E5765" t="s">
        <v>281</v>
      </c>
      <c r="K5765" t="str">
        <f t="shared" si="180"/>
        <v>TLASE.XPD.CSEC.ZS</v>
      </c>
      <c r="L5765">
        <f t="shared" si="181"/>
        <v>-1</v>
      </c>
    </row>
    <row r="5766" spans="1:12" x14ac:dyDescent="0.25">
      <c r="A5766" t="s">
        <v>506</v>
      </c>
      <c r="B5766" t="s">
        <v>334</v>
      </c>
      <c r="C5766" t="s">
        <v>95</v>
      </c>
      <c r="D5766" t="s">
        <v>203</v>
      </c>
      <c r="E5766" t="s">
        <v>281</v>
      </c>
      <c r="K5766" t="str">
        <f t="shared" si="180"/>
        <v>TLASE.XPD.CTER.ZS</v>
      </c>
      <c r="L5766">
        <f t="shared" si="181"/>
        <v>-1</v>
      </c>
    </row>
    <row r="5767" spans="1:12" x14ac:dyDescent="0.25">
      <c r="A5767" t="s">
        <v>506</v>
      </c>
      <c r="B5767" t="s">
        <v>334</v>
      </c>
      <c r="C5767" t="s">
        <v>150</v>
      </c>
      <c r="D5767" t="s">
        <v>201</v>
      </c>
      <c r="E5767" t="s">
        <v>281</v>
      </c>
      <c r="K5767" t="str">
        <f t="shared" si="180"/>
        <v>TLASE.XPD.PRIM.PC.ZS</v>
      </c>
      <c r="L5767">
        <f t="shared" si="181"/>
        <v>-1</v>
      </c>
    </row>
    <row r="5768" spans="1:12" x14ac:dyDescent="0.25">
      <c r="A5768" t="s">
        <v>506</v>
      </c>
      <c r="B5768" t="s">
        <v>334</v>
      </c>
      <c r="C5768" t="s">
        <v>585</v>
      </c>
      <c r="D5768" t="s">
        <v>580</v>
      </c>
      <c r="E5768" t="s">
        <v>281</v>
      </c>
      <c r="K5768" t="str">
        <f t="shared" si="180"/>
        <v>TLASE.XPD.SECO.PC.ZS</v>
      </c>
      <c r="L5768">
        <f t="shared" si="181"/>
        <v>-1</v>
      </c>
    </row>
    <row r="5769" spans="1:12" x14ac:dyDescent="0.25">
      <c r="A5769" t="s">
        <v>506</v>
      </c>
      <c r="B5769" t="s">
        <v>334</v>
      </c>
      <c r="C5769" t="s">
        <v>539</v>
      </c>
      <c r="D5769" t="s">
        <v>558</v>
      </c>
      <c r="E5769" t="s">
        <v>281</v>
      </c>
      <c r="K5769" t="str">
        <f t="shared" si="180"/>
        <v>TLASE.XPD.TERT.PC.ZS</v>
      </c>
      <c r="L5769">
        <f t="shared" si="181"/>
        <v>-1</v>
      </c>
    </row>
    <row r="5770" spans="1:12" x14ac:dyDescent="0.25">
      <c r="A5770" t="s">
        <v>506</v>
      </c>
      <c r="B5770" t="s">
        <v>334</v>
      </c>
      <c r="C5770" t="s">
        <v>504</v>
      </c>
      <c r="D5770" t="s">
        <v>581</v>
      </c>
      <c r="E5770" t="s">
        <v>281</v>
      </c>
      <c r="F5770">
        <v>98.5</v>
      </c>
      <c r="G5770">
        <v>98.6</v>
      </c>
      <c r="H5770">
        <v>98.7</v>
      </c>
      <c r="I5770">
        <v>98.7</v>
      </c>
      <c r="K5770" t="str">
        <f t="shared" si="180"/>
        <v>TLASE.ADT.1524.LT.FE.ZS</v>
      </c>
      <c r="L5770">
        <f t="shared" si="181"/>
        <v>98.625</v>
      </c>
    </row>
    <row r="5771" spans="1:12" x14ac:dyDescent="0.25">
      <c r="A5771" t="s">
        <v>506</v>
      </c>
      <c r="B5771" t="s">
        <v>334</v>
      </c>
      <c r="C5771" t="s">
        <v>21</v>
      </c>
      <c r="D5771" t="s">
        <v>8</v>
      </c>
      <c r="E5771" t="s">
        <v>281</v>
      </c>
      <c r="F5771">
        <v>22.2</v>
      </c>
      <c r="G5771">
        <v>22</v>
      </c>
      <c r="H5771">
        <v>21.8</v>
      </c>
      <c r="I5771">
        <v>21.7</v>
      </c>
      <c r="K5771" t="str">
        <f t="shared" si="180"/>
        <v>TLASE.PRM.ENRL.TC.ZS</v>
      </c>
      <c r="L5771">
        <f t="shared" si="181"/>
        <v>21.925000000000001</v>
      </c>
    </row>
    <row r="5772" spans="1:12" x14ac:dyDescent="0.25">
      <c r="A5772" t="s">
        <v>506</v>
      </c>
      <c r="B5772" t="s">
        <v>334</v>
      </c>
      <c r="C5772" t="s">
        <v>288</v>
      </c>
      <c r="D5772" t="s">
        <v>396</v>
      </c>
      <c r="E5772" t="s">
        <v>281</v>
      </c>
      <c r="F5772">
        <v>16.600000000000001</v>
      </c>
      <c r="G5772">
        <v>16.600000000000001</v>
      </c>
      <c r="H5772">
        <v>16.7</v>
      </c>
      <c r="I5772">
        <v>16.7</v>
      </c>
      <c r="K5772" t="str">
        <f t="shared" si="180"/>
        <v>TLASE.SEC.ENRL.TC.ZS</v>
      </c>
      <c r="L5772">
        <f t="shared" si="181"/>
        <v>16.650000000000002</v>
      </c>
    </row>
    <row r="5773" spans="1:12" x14ac:dyDescent="0.25">
      <c r="A5773" t="s">
        <v>506</v>
      </c>
      <c r="B5773" t="s">
        <v>334</v>
      </c>
      <c r="C5773" t="s">
        <v>561</v>
      </c>
      <c r="D5773" t="s">
        <v>236</v>
      </c>
      <c r="E5773" t="s">
        <v>281</v>
      </c>
      <c r="K5773" t="str">
        <f t="shared" si="180"/>
        <v>TLASE.TER.ENRL.TC.ZS</v>
      </c>
      <c r="L5773">
        <f t="shared" si="181"/>
        <v>-1</v>
      </c>
    </row>
    <row r="5774" spans="1:12" x14ac:dyDescent="0.25">
      <c r="A5774" t="s">
        <v>506</v>
      </c>
      <c r="B5774" t="s">
        <v>334</v>
      </c>
      <c r="C5774" t="s">
        <v>122</v>
      </c>
      <c r="D5774" t="s">
        <v>242</v>
      </c>
      <c r="E5774" t="s">
        <v>281</v>
      </c>
      <c r="F5774">
        <v>55.1</v>
      </c>
      <c r="G5774">
        <v>57.5</v>
      </c>
      <c r="H5774">
        <v>58.6</v>
      </c>
      <c r="I5774">
        <v>58.5</v>
      </c>
      <c r="K5774" t="str">
        <f t="shared" si="180"/>
        <v>TLASE.TER.ENRR.FE</v>
      </c>
      <c r="L5774">
        <f t="shared" si="181"/>
        <v>57.424999999999997</v>
      </c>
    </row>
    <row r="5775" spans="1:12" x14ac:dyDescent="0.25">
      <c r="A5775" t="s">
        <v>506</v>
      </c>
      <c r="B5775" t="s">
        <v>334</v>
      </c>
      <c r="C5775" t="s">
        <v>451</v>
      </c>
      <c r="D5775" t="s">
        <v>508</v>
      </c>
      <c r="E5775" t="s">
        <v>281</v>
      </c>
      <c r="F5775">
        <v>97.1</v>
      </c>
      <c r="G5775">
        <v>97.9</v>
      </c>
      <c r="H5775">
        <v>97.8</v>
      </c>
      <c r="I5775">
        <v>97.9</v>
      </c>
      <c r="K5775" t="str">
        <f t="shared" si="180"/>
        <v>TLASE.SEC.ENRR.FE</v>
      </c>
      <c r="L5775">
        <f t="shared" si="181"/>
        <v>97.675000000000011</v>
      </c>
    </row>
    <row r="5776" spans="1:12" x14ac:dyDescent="0.25">
      <c r="A5776" t="s">
        <v>506</v>
      </c>
      <c r="B5776" t="s">
        <v>334</v>
      </c>
      <c r="C5776" t="s">
        <v>128</v>
      </c>
      <c r="D5776" t="s">
        <v>160</v>
      </c>
      <c r="E5776" t="s">
        <v>281</v>
      </c>
      <c r="F5776">
        <v>108.1</v>
      </c>
      <c r="G5776">
        <v>108.2</v>
      </c>
      <c r="H5776">
        <v>108.2</v>
      </c>
      <c r="I5776">
        <v>108.4</v>
      </c>
      <c r="K5776" t="str">
        <f t="shared" si="180"/>
        <v>TLASE.PRM.ENRR.FE</v>
      </c>
      <c r="L5776">
        <f t="shared" si="181"/>
        <v>108.22499999999999</v>
      </c>
    </row>
    <row r="5777" spans="1:12" x14ac:dyDescent="0.25">
      <c r="A5777" t="s">
        <v>506</v>
      </c>
      <c r="B5777" t="s">
        <v>334</v>
      </c>
      <c r="C5777" t="s">
        <v>255</v>
      </c>
      <c r="D5777" t="s">
        <v>146</v>
      </c>
      <c r="E5777" t="s">
        <v>281</v>
      </c>
      <c r="F5777">
        <v>57.9</v>
      </c>
      <c r="G5777">
        <v>57.6</v>
      </c>
      <c r="H5777">
        <v>57.3</v>
      </c>
      <c r="I5777">
        <v>57.3</v>
      </c>
      <c r="K5777" t="str">
        <f t="shared" si="180"/>
        <v>TLASE.SEC.TCHR.FE.ZS</v>
      </c>
      <c r="L5777">
        <f t="shared" si="181"/>
        <v>57.525000000000006</v>
      </c>
    </row>
    <row r="5778" spans="1:12" x14ac:dyDescent="0.25">
      <c r="A5778" t="s">
        <v>506</v>
      </c>
      <c r="B5778" t="s">
        <v>334</v>
      </c>
      <c r="C5778" t="s">
        <v>81</v>
      </c>
      <c r="D5778" t="s">
        <v>552</v>
      </c>
      <c r="E5778" t="s">
        <v>281</v>
      </c>
      <c r="F5778">
        <v>41.7</v>
      </c>
      <c r="G5778">
        <v>41.8</v>
      </c>
      <c r="H5778">
        <v>42.2</v>
      </c>
      <c r="I5778">
        <v>42.2</v>
      </c>
      <c r="K5778" t="str">
        <f t="shared" si="180"/>
        <v>TLASE.TER.TCHR.FE.ZS</v>
      </c>
      <c r="L5778">
        <f t="shared" si="181"/>
        <v>41.975000000000001</v>
      </c>
    </row>
    <row r="5779" spans="1:12" x14ac:dyDescent="0.25">
      <c r="A5779" t="s">
        <v>506</v>
      </c>
      <c r="B5779" t="s">
        <v>334</v>
      </c>
      <c r="C5779" t="s">
        <v>517</v>
      </c>
      <c r="D5779" t="s">
        <v>378</v>
      </c>
      <c r="E5779" t="s">
        <v>281</v>
      </c>
      <c r="K5779" t="str">
        <f t="shared" si="180"/>
        <v>TLASG.DMK.SRCR.FN.ZS</v>
      </c>
      <c r="L5779">
        <f t="shared" si="181"/>
        <v>-1</v>
      </c>
    </row>
    <row r="5780" spans="1:12" x14ac:dyDescent="0.25">
      <c r="A5780" t="s">
        <v>506</v>
      </c>
      <c r="B5780" t="s">
        <v>334</v>
      </c>
      <c r="C5780" t="s">
        <v>131</v>
      </c>
      <c r="D5780" t="s">
        <v>523</v>
      </c>
      <c r="E5780" t="s">
        <v>281</v>
      </c>
      <c r="K5780" t="str">
        <f t="shared" si="180"/>
        <v>TLASG.DMK.ALLD.FN.ZS</v>
      </c>
      <c r="L5780">
        <f t="shared" si="181"/>
        <v>-1</v>
      </c>
    </row>
    <row r="5781" spans="1:12" x14ac:dyDescent="0.25">
      <c r="A5781" t="s">
        <v>506</v>
      </c>
      <c r="B5781" t="s">
        <v>334</v>
      </c>
      <c r="C5781" t="s">
        <v>505</v>
      </c>
      <c r="D5781" t="s">
        <v>492</v>
      </c>
      <c r="E5781" t="s">
        <v>281</v>
      </c>
      <c r="K5781" t="str">
        <f t="shared" si="180"/>
        <v>TLASG.VAW.ARGU.ZS</v>
      </c>
      <c r="L5781">
        <f t="shared" si="181"/>
        <v>-1</v>
      </c>
    </row>
    <row r="5782" spans="1:12" x14ac:dyDescent="0.25">
      <c r="A5782" t="s">
        <v>506</v>
      </c>
      <c r="B5782" t="s">
        <v>334</v>
      </c>
      <c r="C5782" t="s">
        <v>199</v>
      </c>
      <c r="D5782" t="s">
        <v>196</v>
      </c>
      <c r="E5782" t="s">
        <v>281</v>
      </c>
      <c r="K5782" t="str">
        <f t="shared" si="180"/>
        <v>TLASG.VAW.BURN.ZS</v>
      </c>
      <c r="L5782">
        <f t="shared" si="181"/>
        <v>-1</v>
      </c>
    </row>
    <row r="5783" spans="1:12" x14ac:dyDescent="0.25">
      <c r="A5783" t="s">
        <v>506</v>
      </c>
      <c r="B5783" t="s">
        <v>334</v>
      </c>
      <c r="C5783" t="s">
        <v>137</v>
      </c>
      <c r="D5783" t="s">
        <v>159</v>
      </c>
      <c r="E5783" t="s">
        <v>281</v>
      </c>
      <c r="K5783" t="str">
        <f t="shared" si="180"/>
        <v>TLASG.VAW.NEGL.ZS</v>
      </c>
      <c r="L5783">
        <f t="shared" si="181"/>
        <v>-1</v>
      </c>
    </row>
    <row r="5784" spans="1:12" x14ac:dyDescent="0.25">
      <c r="A5784" t="s">
        <v>506</v>
      </c>
      <c r="B5784" t="s">
        <v>334</v>
      </c>
      <c r="C5784" t="s">
        <v>327</v>
      </c>
      <c r="D5784" t="s">
        <v>583</v>
      </c>
      <c r="E5784" t="s">
        <v>281</v>
      </c>
      <c r="K5784" t="str">
        <f t="shared" si="180"/>
        <v>TLASG.VAW.GOES.ZS</v>
      </c>
      <c r="L5784">
        <f t="shared" si="181"/>
        <v>-1</v>
      </c>
    </row>
    <row r="5785" spans="1:12" x14ac:dyDescent="0.25">
      <c r="A5785" t="s">
        <v>506</v>
      </c>
      <c r="B5785" t="s">
        <v>334</v>
      </c>
      <c r="C5785" t="s">
        <v>575</v>
      </c>
      <c r="D5785" t="s">
        <v>382</v>
      </c>
      <c r="E5785" t="s">
        <v>281</v>
      </c>
      <c r="K5785" t="str">
        <f t="shared" si="180"/>
        <v>TLASG.VAW.REFU.ZS</v>
      </c>
      <c r="L5785">
        <f t="shared" si="181"/>
        <v>-1</v>
      </c>
    </row>
    <row r="5786" spans="1:12" x14ac:dyDescent="0.25">
      <c r="A5786" t="s">
        <v>302</v>
      </c>
      <c r="B5786" t="s">
        <v>399</v>
      </c>
      <c r="C5786" t="s">
        <v>138</v>
      </c>
      <c r="D5786" t="s">
        <v>211</v>
      </c>
      <c r="E5786" t="s">
        <v>281</v>
      </c>
      <c r="K5786" t="str">
        <f t="shared" si="180"/>
        <v>LDCSE.COM.DURS</v>
      </c>
      <c r="L5786">
        <f t="shared" si="181"/>
        <v>-1</v>
      </c>
    </row>
    <row r="5787" spans="1:12" x14ac:dyDescent="0.25">
      <c r="A5787" t="s">
        <v>302</v>
      </c>
      <c r="B5787" t="s">
        <v>399</v>
      </c>
      <c r="C5787" t="s">
        <v>385</v>
      </c>
      <c r="D5787" t="s">
        <v>381</v>
      </c>
      <c r="E5787" t="s">
        <v>281</v>
      </c>
      <c r="F5787">
        <v>54.1</v>
      </c>
      <c r="G5787">
        <v>56.3</v>
      </c>
      <c r="H5787">
        <v>57.3</v>
      </c>
      <c r="I5787">
        <v>58.1</v>
      </c>
      <c r="K5787" t="str">
        <f t="shared" si="180"/>
        <v>LDCSE.ADT.LITR.FE.ZS</v>
      </c>
      <c r="L5787">
        <f t="shared" si="181"/>
        <v>56.449999999999996</v>
      </c>
    </row>
    <row r="5788" spans="1:12" x14ac:dyDescent="0.25">
      <c r="A5788" t="s">
        <v>302</v>
      </c>
      <c r="B5788" t="s">
        <v>399</v>
      </c>
      <c r="C5788" t="s">
        <v>563</v>
      </c>
      <c r="D5788" t="s">
        <v>526</v>
      </c>
      <c r="E5788" t="s">
        <v>281</v>
      </c>
      <c r="K5788" t="str">
        <f t="shared" si="180"/>
        <v>LDCSE.XPD.CPRM.ZS</v>
      </c>
      <c r="L5788">
        <f t="shared" si="181"/>
        <v>-1</v>
      </c>
    </row>
    <row r="5789" spans="1:12" x14ac:dyDescent="0.25">
      <c r="A5789" t="s">
        <v>302</v>
      </c>
      <c r="B5789" t="s">
        <v>399</v>
      </c>
      <c r="C5789" t="s">
        <v>322</v>
      </c>
      <c r="D5789" t="s">
        <v>69</v>
      </c>
      <c r="E5789" t="s">
        <v>281</v>
      </c>
      <c r="K5789" t="str">
        <f t="shared" si="180"/>
        <v>LDCSE.XPD.CSEC.ZS</v>
      </c>
      <c r="L5789">
        <f t="shared" si="181"/>
        <v>-1</v>
      </c>
    </row>
    <row r="5790" spans="1:12" x14ac:dyDescent="0.25">
      <c r="A5790" t="s">
        <v>302</v>
      </c>
      <c r="B5790" t="s">
        <v>399</v>
      </c>
      <c r="C5790" t="s">
        <v>95</v>
      </c>
      <c r="D5790" t="s">
        <v>203</v>
      </c>
      <c r="E5790" t="s">
        <v>281</v>
      </c>
      <c r="K5790" t="str">
        <f t="shared" si="180"/>
        <v>LDCSE.XPD.CTER.ZS</v>
      </c>
      <c r="L5790">
        <f t="shared" si="181"/>
        <v>-1</v>
      </c>
    </row>
    <row r="5791" spans="1:12" x14ac:dyDescent="0.25">
      <c r="A5791" t="s">
        <v>302</v>
      </c>
      <c r="B5791" t="s">
        <v>399</v>
      </c>
      <c r="C5791" t="s">
        <v>150</v>
      </c>
      <c r="D5791" t="s">
        <v>201</v>
      </c>
      <c r="E5791" t="s">
        <v>281</v>
      </c>
      <c r="K5791" t="str">
        <f t="shared" si="180"/>
        <v>LDCSE.XPD.PRIM.PC.ZS</v>
      </c>
      <c r="L5791">
        <f t="shared" si="181"/>
        <v>-1</v>
      </c>
    </row>
    <row r="5792" spans="1:12" x14ac:dyDescent="0.25">
      <c r="A5792" t="s">
        <v>302</v>
      </c>
      <c r="B5792" t="s">
        <v>399</v>
      </c>
      <c r="C5792" t="s">
        <v>585</v>
      </c>
      <c r="D5792" t="s">
        <v>580</v>
      </c>
      <c r="E5792" t="s">
        <v>281</v>
      </c>
      <c r="K5792" t="str">
        <f t="shared" si="180"/>
        <v>LDCSE.XPD.SECO.PC.ZS</v>
      </c>
      <c r="L5792">
        <f t="shared" si="181"/>
        <v>-1</v>
      </c>
    </row>
    <row r="5793" spans="1:12" x14ac:dyDescent="0.25">
      <c r="A5793" t="s">
        <v>302</v>
      </c>
      <c r="B5793" t="s">
        <v>399</v>
      </c>
      <c r="C5793" t="s">
        <v>539</v>
      </c>
      <c r="D5793" t="s">
        <v>558</v>
      </c>
      <c r="E5793" t="s">
        <v>281</v>
      </c>
      <c r="K5793" t="str">
        <f t="shared" si="180"/>
        <v>LDCSE.XPD.TERT.PC.ZS</v>
      </c>
      <c r="L5793">
        <f t="shared" si="181"/>
        <v>-1</v>
      </c>
    </row>
    <row r="5794" spans="1:12" x14ac:dyDescent="0.25">
      <c r="A5794" t="s">
        <v>302</v>
      </c>
      <c r="B5794" t="s">
        <v>399</v>
      </c>
      <c r="C5794" t="s">
        <v>504</v>
      </c>
      <c r="D5794" t="s">
        <v>581</v>
      </c>
      <c r="E5794" t="s">
        <v>281</v>
      </c>
      <c r="F5794">
        <v>72.599999999999994</v>
      </c>
      <c r="G5794">
        <v>74.099999999999994</v>
      </c>
      <c r="H5794">
        <v>75.3</v>
      </c>
      <c r="I5794">
        <v>76</v>
      </c>
      <c r="K5794" t="str">
        <f t="shared" si="180"/>
        <v>LDCSE.ADT.1524.LT.FE.ZS</v>
      </c>
      <c r="L5794">
        <f t="shared" si="181"/>
        <v>74.5</v>
      </c>
    </row>
    <row r="5795" spans="1:12" x14ac:dyDescent="0.25">
      <c r="A5795" t="s">
        <v>302</v>
      </c>
      <c r="B5795" t="s">
        <v>399</v>
      </c>
      <c r="C5795" t="s">
        <v>21</v>
      </c>
      <c r="D5795" t="s">
        <v>8</v>
      </c>
      <c r="E5795" t="s">
        <v>281</v>
      </c>
      <c r="F5795">
        <v>38</v>
      </c>
      <c r="G5795">
        <v>37.4</v>
      </c>
      <c r="H5795">
        <v>37.1</v>
      </c>
      <c r="I5795">
        <v>37.200000000000003</v>
      </c>
      <c r="K5795" t="str">
        <f t="shared" si="180"/>
        <v>LDCSE.PRM.ENRL.TC.ZS</v>
      </c>
      <c r="L5795">
        <f t="shared" si="181"/>
        <v>37.424999999999997</v>
      </c>
    </row>
    <row r="5796" spans="1:12" x14ac:dyDescent="0.25">
      <c r="A5796" t="s">
        <v>302</v>
      </c>
      <c r="B5796" t="s">
        <v>399</v>
      </c>
      <c r="C5796" t="s">
        <v>288</v>
      </c>
      <c r="D5796" t="s">
        <v>396</v>
      </c>
      <c r="E5796" t="s">
        <v>281</v>
      </c>
      <c r="F5796">
        <v>25</v>
      </c>
      <c r="G5796">
        <v>24.8</v>
      </c>
      <c r="H5796">
        <v>24.3</v>
      </c>
      <c r="I5796">
        <v>24.7</v>
      </c>
      <c r="K5796" t="str">
        <f t="shared" si="180"/>
        <v>LDCSE.SEC.ENRL.TC.ZS</v>
      </c>
      <c r="L5796">
        <f t="shared" si="181"/>
        <v>24.7</v>
      </c>
    </row>
    <row r="5797" spans="1:12" x14ac:dyDescent="0.25">
      <c r="A5797" t="s">
        <v>302</v>
      </c>
      <c r="B5797" t="s">
        <v>399</v>
      </c>
      <c r="C5797" t="s">
        <v>561</v>
      </c>
      <c r="D5797" t="s">
        <v>236</v>
      </c>
      <c r="E5797" t="s">
        <v>281</v>
      </c>
      <c r="K5797" t="str">
        <f t="shared" si="180"/>
        <v>LDCSE.TER.ENRL.TC.ZS</v>
      </c>
      <c r="L5797">
        <f t="shared" si="181"/>
        <v>-1</v>
      </c>
    </row>
    <row r="5798" spans="1:12" x14ac:dyDescent="0.25">
      <c r="A5798" t="s">
        <v>302</v>
      </c>
      <c r="B5798" t="s">
        <v>399</v>
      </c>
      <c r="C5798" t="s">
        <v>122</v>
      </c>
      <c r="D5798" t="s">
        <v>242</v>
      </c>
      <c r="E5798" t="s">
        <v>281</v>
      </c>
      <c r="F5798">
        <v>7.9</v>
      </c>
      <c r="G5798">
        <v>8.1</v>
      </c>
      <c r="H5798">
        <v>8.1999999999999993</v>
      </c>
      <c r="I5798">
        <v>8.6999999999999993</v>
      </c>
      <c r="K5798" t="str">
        <f t="shared" si="180"/>
        <v>LDCSE.TER.ENRR.FE</v>
      </c>
      <c r="L5798">
        <f t="shared" si="181"/>
        <v>8.2249999999999996</v>
      </c>
    </row>
    <row r="5799" spans="1:12" x14ac:dyDescent="0.25">
      <c r="A5799" t="s">
        <v>302</v>
      </c>
      <c r="B5799" t="s">
        <v>399</v>
      </c>
      <c r="C5799" t="s">
        <v>451</v>
      </c>
      <c r="D5799" t="s">
        <v>508</v>
      </c>
      <c r="E5799" t="s">
        <v>281</v>
      </c>
      <c r="F5799">
        <v>42.3</v>
      </c>
      <c r="G5799">
        <v>43.6</v>
      </c>
      <c r="H5799">
        <v>44.1</v>
      </c>
      <c r="I5799">
        <v>44.5</v>
      </c>
      <c r="K5799" t="str">
        <f t="shared" si="180"/>
        <v>LDCSE.SEC.ENRR.FE</v>
      </c>
      <c r="L5799">
        <f t="shared" si="181"/>
        <v>43.625</v>
      </c>
    </row>
    <row r="5800" spans="1:12" x14ac:dyDescent="0.25">
      <c r="A5800" t="s">
        <v>302</v>
      </c>
      <c r="B5800" t="s">
        <v>399</v>
      </c>
      <c r="C5800" t="s">
        <v>128</v>
      </c>
      <c r="D5800" t="s">
        <v>160</v>
      </c>
      <c r="E5800" t="s">
        <v>281</v>
      </c>
      <c r="F5800">
        <v>101.1</v>
      </c>
      <c r="G5800">
        <v>101</v>
      </c>
      <c r="H5800">
        <v>101.1</v>
      </c>
      <c r="I5800">
        <v>101.1</v>
      </c>
      <c r="K5800" t="str">
        <f t="shared" si="180"/>
        <v>LDCSE.PRM.ENRR.FE</v>
      </c>
      <c r="L5800">
        <f t="shared" si="181"/>
        <v>101.07499999999999</v>
      </c>
    </row>
    <row r="5801" spans="1:12" x14ac:dyDescent="0.25">
      <c r="A5801" t="s">
        <v>302</v>
      </c>
      <c r="B5801" t="s">
        <v>399</v>
      </c>
      <c r="C5801" t="s">
        <v>255</v>
      </c>
      <c r="D5801" t="s">
        <v>146</v>
      </c>
      <c r="E5801" t="s">
        <v>281</v>
      </c>
      <c r="F5801">
        <v>26.6</v>
      </c>
      <c r="G5801">
        <v>27.3</v>
      </c>
      <c r="H5801">
        <v>27.2</v>
      </c>
      <c r="I5801">
        <v>27</v>
      </c>
      <c r="K5801" t="str">
        <f t="shared" si="180"/>
        <v>LDCSE.SEC.TCHR.FE.ZS</v>
      </c>
      <c r="L5801">
        <f t="shared" si="181"/>
        <v>27.025000000000002</v>
      </c>
    </row>
    <row r="5802" spans="1:12" x14ac:dyDescent="0.25">
      <c r="A5802" t="s">
        <v>302</v>
      </c>
      <c r="B5802" t="s">
        <v>399</v>
      </c>
      <c r="C5802" t="s">
        <v>81</v>
      </c>
      <c r="D5802" t="s">
        <v>552</v>
      </c>
      <c r="E5802" t="s">
        <v>281</v>
      </c>
      <c r="F5802">
        <v>21.8</v>
      </c>
      <c r="G5802">
        <v>22.7</v>
      </c>
      <c r="H5802">
        <v>22.4</v>
      </c>
      <c r="I5802">
        <v>22.4</v>
      </c>
      <c r="K5802" t="str">
        <f t="shared" si="180"/>
        <v>LDCSE.TER.TCHR.FE.ZS</v>
      </c>
      <c r="L5802">
        <f t="shared" si="181"/>
        <v>22.325000000000003</v>
      </c>
    </row>
    <row r="5803" spans="1:12" x14ac:dyDescent="0.25">
      <c r="A5803" t="s">
        <v>302</v>
      </c>
      <c r="B5803" t="s">
        <v>399</v>
      </c>
      <c r="C5803" t="s">
        <v>517</v>
      </c>
      <c r="D5803" t="s">
        <v>378</v>
      </c>
      <c r="E5803" t="s">
        <v>281</v>
      </c>
      <c r="K5803" t="str">
        <f t="shared" si="180"/>
        <v>LDCSG.DMK.SRCR.FN.ZS</v>
      </c>
      <c r="L5803">
        <f t="shared" si="181"/>
        <v>-1</v>
      </c>
    </row>
    <row r="5804" spans="1:12" x14ac:dyDescent="0.25">
      <c r="A5804" t="s">
        <v>302</v>
      </c>
      <c r="B5804" t="s">
        <v>399</v>
      </c>
      <c r="C5804" t="s">
        <v>131</v>
      </c>
      <c r="D5804" t="s">
        <v>523</v>
      </c>
      <c r="E5804" t="s">
        <v>281</v>
      </c>
      <c r="K5804" t="str">
        <f t="shared" si="180"/>
        <v>LDCSG.DMK.ALLD.FN.ZS</v>
      </c>
      <c r="L5804">
        <f t="shared" si="181"/>
        <v>-1</v>
      </c>
    </row>
    <row r="5805" spans="1:12" x14ac:dyDescent="0.25">
      <c r="A5805" t="s">
        <v>302</v>
      </c>
      <c r="B5805" t="s">
        <v>399</v>
      </c>
      <c r="C5805" t="s">
        <v>505</v>
      </c>
      <c r="D5805" t="s">
        <v>492</v>
      </c>
      <c r="E5805" t="s">
        <v>281</v>
      </c>
      <c r="K5805" t="str">
        <f t="shared" si="180"/>
        <v>LDCSG.VAW.ARGU.ZS</v>
      </c>
      <c r="L5805">
        <f t="shared" si="181"/>
        <v>-1</v>
      </c>
    </row>
    <row r="5806" spans="1:12" x14ac:dyDescent="0.25">
      <c r="A5806" t="s">
        <v>302</v>
      </c>
      <c r="B5806" t="s">
        <v>399</v>
      </c>
      <c r="C5806" t="s">
        <v>199</v>
      </c>
      <c r="D5806" t="s">
        <v>196</v>
      </c>
      <c r="E5806" t="s">
        <v>281</v>
      </c>
      <c r="K5806" t="str">
        <f t="shared" si="180"/>
        <v>LDCSG.VAW.BURN.ZS</v>
      </c>
      <c r="L5806">
        <f t="shared" si="181"/>
        <v>-1</v>
      </c>
    </row>
    <row r="5807" spans="1:12" x14ac:dyDescent="0.25">
      <c r="A5807" t="s">
        <v>302</v>
      </c>
      <c r="B5807" t="s">
        <v>399</v>
      </c>
      <c r="C5807" t="s">
        <v>137</v>
      </c>
      <c r="D5807" t="s">
        <v>159</v>
      </c>
      <c r="E5807" t="s">
        <v>281</v>
      </c>
      <c r="K5807" t="str">
        <f t="shared" si="180"/>
        <v>LDCSG.VAW.NEGL.ZS</v>
      </c>
      <c r="L5807">
        <f t="shared" si="181"/>
        <v>-1</v>
      </c>
    </row>
    <row r="5808" spans="1:12" x14ac:dyDescent="0.25">
      <c r="A5808" t="s">
        <v>302</v>
      </c>
      <c r="B5808" t="s">
        <v>399</v>
      </c>
      <c r="C5808" t="s">
        <v>327</v>
      </c>
      <c r="D5808" t="s">
        <v>583</v>
      </c>
      <c r="E5808" t="s">
        <v>281</v>
      </c>
      <c r="K5808" t="str">
        <f t="shared" si="180"/>
        <v>LDCSG.VAW.GOES.ZS</v>
      </c>
      <c r="L5808">
        <f t="shared" si="181"/>
        <v>-1</v>
      </c>
    </row>
    <row r="5809" spans="1:12" x14ac:dyDescent="0.25">
      <c r="A5809" t="s">
        <v>302</v>
      </c>
      <c r="B5809" t="s">
        <v>399</v>
      </c>
      <c r="C5809" t="s">
        <v>575</v>
      </c>
      <c r="D5809" t="s">
        <v>382</v>
      </c>
      <c r="E5809" t="s">
        <v>281</v>
      </c>
      <c r="K5809" t="str">
        <f t="shared" si="180"/>
        <v>LDCSG.VAW.REFU.ZS</v>
      </c>
      <c r="L5809">
        <f t="shared" si="181"/>
        <v>-1</v>
      </c>
    </row>
    <row r="5810" spans="1:12" x14ac:dyDescent="0.25">
      <c r="A5810" t="s">
        <v>329</v>
      </c>
      <c r="B5810" t="s">
        <v>452</v>
      </c>
      <c r="C5810" t="s">
        <v>138</v>
      </c>
      <c r="D5810" t="s">
        <v>211</v>
      </c>
      <c r="E5810" t="s">
        <v>281</v>
      </c>
      <c r="K5810" t="str">
        <f t="shared" si="180"/>
        <v>LMYSE.COM.DURS</v>
      </c>
      <c r="L5810">
        <f t="shared" si="181"/>
        <v>-1</v>
      </c>
    </row>
    <row r="5811" spans="1:12" x14ac:dyDescent="0.25">
      <c r="A5811" t="s">
        <v>329</v>
      </c>
      <c r="B5811" t="s">
        <v>452</v>
      </c>
      <c r="C5811" t="s">
        <v>385</v>
      </c>
      <c r="D5811" t="s">
        <v>381</v>
      </c>
      <c r="E5811" t="s">
        <v>281</v>
      </c>
      <c r="F5811">
        <v>78.7</v>
      </c>
      <c r="G5811">
        <v>79.099999999999994</v>
      </c>
      <c r="H5811">
        <v>79.5</v>
      </c>
      <c r="I5811">
        <v>79.8</v>
      </c>
      <c r="K5811" t="str">
        <f t="shared" si="180"/>
        <v>LMYSE.ADT.LITR.FE.ZS</v>
      </c>
      <c r="L5811">
        <f t="shared" si="181"/>
        <v>79.275000000000006</v>
      </c>
    </row>
    <row r="5812" spans="1:12" x14ac:dyDescent="0.25">
      <c r="A5812" t="s">
        <v>329</v>
      </c>
      <c r="B5812" t="s">
        <v>452</v>
      </c>
      <c r="C5812" t="s">
        <v>563</v>
      </c>
      <c r="D5812" t="s">
        <v>526</v>
      </c>
      <c r="E5812" t="s">
        <v>281</v>
      </c>
      <c r="K5812" t="str">
        <f t="shared" si="180"/>
        <v>LMYSE.XPD.CPRM.ZS</v>
      </c>
      <c r="L5812">
        <f t="shared" si="181"/>
        <v>-1</v>
      </c>
    </row>
    <row r="5813" spans="1:12" x14ac:dyDescent="0.25">
      <c r="A5813" t="s">
        <v>329</v>
      </c>
      <c r="B5813" t="s">
        <v>452</v>
      </c>
      <c r="C5813" t="s">
        <v>322</v>
      </c>
      <c r="D5813" t="s">
        <v>69</v>
      </c>
      <c r="E5813" t="s">
        <v>281</v>
      </c>
      <c r="K5813" t="str">
        <f t="shared" si="180"/>
        <v>LMYSE.XPD.CSEC.ZS</v>
      </c>
      <c r="L5813">
        <f t="shared" si="181"/>
        <v>-1</v>
      </c>
    </row>
    <row r="5814" spans="1:12" x14ac:dyDescent="0.25">
      <c r="A5814" t="s">
        <v>329</v>
      </c>
      <c r="B5814" t="s">
        <v>452</v>
      </c>
      <c r="C5814" t="s">
        <v>95</v>
      </c>
      <c r="D5814" t="s">
        <v>203</v>
      </c>
      <c r="E5814" t="s">
        <v>281</v>
      </c>
      <c r="K5814" t="str">
        <f t="shared" si="180"/>
        <v>LMYSE.XPD.CTER.ZS</v>
      </c>
      <c r="L5814">
        <f t="shared" si="181"/>
        <v>-1</v>
      </c>
    </row>
    <row r="5815" spans="1:12" x14ac:dyDescent="0.25">
      <c r="A5815" t="s">
        <v>329</v>
      </c>
      <c r="B5815" t="s">
        <v>452</v>
      </c>
      <c r="C5815" t="s">
        <v>150</v>
      </c>
      <c r="D5815" t="s">
        <v>201</v>
      </c>
      <c r="E5815" t="s">
        <v>281</v>
      </c>
      <c r="K5815" t="str">
        <f t="shared" si="180"/>
        <v>LMYSE.XPD.PRIM.PC.ZS</v>
      </c>
      <c r="L5815">
        <f t="shared" si="181"/>
        <v>-1</v>
      </c>
    </row>
    <row r="5816" spans="1:12" x14ac:dyDescent="0.25">
      <c r="A5816" t="s">
        <v>329</v>
      </c>
      <c r="B5816" t="s">
        <v>452</v>
      </c>
      <c r="C5816" t="s">
        <v>585</v>
      </c>
      <c r="D5816" t="s">
        <v>580</v>
      </c>
      <c r="E5816" t="s">
        <v>281</v>
      </c>
      <c r="K5816" t="str">
        <f t="shared" si="180"/>
        <v>LMYSE.XPD.SECO.PC.ZS</v>
      </c>
      <c r="L5816">
        <f t="shared" si="181"/>
        <v>-1</v>
      </c>
    </row>
    <row r="5817" spans="1:12" x14ac:dyDescent="0.25">
      <c r="A5817" t="s">
        <v>329</v>
      </c>
      <c r="B5817" t="s">
        <v>452</v>
      </c>
      <c r="C5817" t="s">
        <v>539</v>
      </c>
      <c r="D5817" t="s">
        <v>558</v>
      </c>
      <c r="E5817" t="s">
        <v>281</v>
      </c>
      <c r="K5817" t="str">
        <f t="shared" si="180"/>
        <v>LMYSE.XPD.TERT.PC.ZS</v>
      </c>
      <c r="L5817">
        <f t="shared" si="181"/>
        <v>-1</v>
      </c>
    </row>
    <row r="5818" spans="1:12" x14ac:dyDescent="0.25">
      <c r="A5818" t="s">
        <v>329</v>
      </c>
      <c r="B5818" t="s">
        <v>452</v>
      </c>
      <c r="C5818" t="s">
        <v>504</v>
      </c>
      <c r="D5818" t="s">
        <v>581</v>
      </c>
      <c r="E5818" t="s">
        <v>281</v>
      </c>
      <c r="F5818">
        <v>88.2</v>
      </c>
      <c r="G5818">
        <v>88.5</v>
      </c>
      <c r="H5818">
        <v>88.9</v>
      </c>
      <c r="I5818">
        <v>89.2</v>
      </c>
      <c r="K5818" t="str">
        <f t="shared" si="180"/>
        <v>LMYSE.ADT.1524.LT.FE.ZS</v>
      </c>
      <c r="L5818">
        <f t="shared" si="181"/>
        <v>88.7</v>
      </c>
    </row>
    <row r="5819" spans="1:12" x14ac:dyDescent="0.25">
      <c r="A5819" t="s">
        <v>329</v>
      </c>
      <c r="B5819" t="s">
        <v>452</v>
      </c>
      <c r="C5819" t="s">
        <v>21</v>
      </c>
      <c r="D5819" t="s">
        <v>8</v>
      </c>
      <c r="E5819" t="s">
        <v>281</v>
      </c>
      <c r="F5819">
        <v>25</v>
      </c>
      <c r="G5819">
        <v>25.5</v>
      </c>
      <c r="H5819">
        <v>25.4</v>
      </c>
      <c r="I5819">
        <v>25.4</v>
      </c>
      <c r="K5819" t="str">
        <f t="shared" si="180"/>
        <v>LMYSE.PRM.ENRL.TC.ZS</v>
      </c>
      <c r="L5819">
        <f t="shared" si="181"/>
        <v>25.325000000000003</v>
      </c>
    </row>
    <row r="5820" spans="1:12" x14ac:dyDescent="0.25">
      <c r="A5820" t="s">
        <v>329</v>
      </c>
      <c r="B5820" t="s">
        <v>452</v>
      </c>
      <c r="C5820" t="s">
        <v>288</v>
      </c>
      <c r="D5820" t="s">
        <v>396</v>
      </c>
      <c r="E5820" t="s">
        <v>281</v>
      </c>
      <c r="F5820">
        <v>18.7</v>
      </c>
      <c r="G5820">
        <v>18.3</v>
      </c>
      <c r="H5820">
        <v>18.100000000000001</v>
      </c>
      <c r="I5820">
        <v>18.100000000000001</v>
      </c>
      <c r="K5820" t="str">
        <f t="shared" si="180"/>
        <v>LMYSE.SEC.ENRL.TC.ZS</v>
      </c>
      <c r="L5820">
        <f t="shared" si="181"/>
        <v>18.3</v>
      </c>
    </row>
    <row r="5821" spans="1:12" x14ac:dyDescent="0.25">
      <c r="A5821" t="s">
        <v>329</v>
      </c>
      <c r="B5821" t="s">
        <v>452</v>
      </c>
      <c r="C5821" t="s">
        <v>561</v>
      </c>
      <c r="D5821" t="s">
        <v>236</v>
      </c>
      <c r="E5821" t="s">
        <v>281</v>
      </c>
      <c r="K5821" t="str">
        <f t="shared" si="180"/>
        <v>LMYSE.TER.ENRL.TC.ZS</v>
      </c>
      <c r="L5821">
        <f t="shared" si="181"/>
        <v>-1</v>
      </c>
    </row>
    <row r="5822" spans="1:12" x14ac:dyDescent="0.25">
      <c r="A5822" t="s">
        <v>329</v>
      </c>
      <c r="B5822" t="s">
        <v>452</v>
      </c>
      <c r="C5822" t="s">
        <v>122</v>
      </c>
      <c r="D5822" t="s">
        <v>242</v>
      </c>
      <c r="E5822" t="s">
        <v>281</v>
      </c>
      <c r="F5822">
        <v>32.700000000000003</v>
      </c>
      <c r="G5822">
        <v>33.5</v>
      </c>
      <c r="H5822">
        <v>34.1</v>
      </c>
      <c r="I5822">
        <v>34.700000000000003</v>
      </c>
      <c r="K5822" t="str">
        <f t="shared" si="180"/>
        <v>LMYSE.TER.ENRR.FE</v>
      </c>
      <c r="L5822">
        <f t="shared" si="181"/>
        <v>33.75</v>
      </c>
    </row>
    <row r="5823" spans="1:12" x14ac:dyDescent="0.25">
      <c r="A5823" t="s">
        <v>329</v>
      </c>
      <c r="B5823" t="s">
        <v>452</v>
      </c>
      <c r="C5823" t="s">
        <v>451</v>
      </c>
      <c r="D5823" t="s">
        <v>508</v>
      </c>
      <c r="E5823" t="s">
        <v>281</v>
      </c>
      <c r="F5823">
        <v>71.099999999999994</v>
      </c>
      <c r="G5823">
        <v>71.400000000000006</v>
      </c>
      <c r="H5823">
        <v>71</v>
      </c>
      <c r="I5823">
        <v>71.400000000000006</v>
      </c>
      <c r="K5823" t="str">
        <f t="shared" si="180"/>
        <v>LMYSE.SEC.ENRR.FE</v>
      </c>
      <c r="L5823">
        <f t="shared" si="181"/>
        <v>71.224999999999994</v>
      </c>
    </row>
    <row r="5824" spans="1:12" x14ac:dyDescent="0.25">
      <c r="A5824" t="s">
        <v>329</v>
      </c>
      <c r="B5824" t="s">
        <v>452</v>
      </c>
      <c r="C5824" t="s">
        <v>128</v>
      </c>
      <c r="D5824" t="s">
        <v>160</v>
      </c>
      <c r="E5824" t="s">
        <v>281</v>
      </c>
      <c r="F5824">
        <v>102.5</v>
      </c>
      <c r="G5824">
        <v>104.7</v>
      </c>
      <c r="H5824">
        <v>104.2</v>
      </c>
      <c r="I5824">
        <v>104.4</v>
      </c>
      <c r="K5824" t="str">
        <f t="shared" si="180"/>
        <v>LMYSE.PRM.ENRR.FE</v>
      </c>
      <c r="L5824">
        <f t="shared" si="181"/>
        <v>103.94999999999999</v>
      </c>
    </row>
    <row r="5825" spans="1:12" x14ac:dyDescent="0.25">
      <c r="A5825" t="s">
        <v>329</v>
      </c>
      <c r="B5825" t="s">
        <v>452</v>
      </c>
      <c r="C5825" t="s">
        <v>255</v>
      </c>
      <c r="D5825" t="s">
        <v>146</v>
      </c>
      <c r="E5825" t="s">
        <v>281</v>
      </c>
      <c r="F5825">
        <v>51.5</v>
      </c>
      <c r="G5825">
        <v>51.5</v>
      </c>
      <c r="H5825">
        <v>52.2</v>
      </c>
      <c r="I5825">
        <v>52.5</v>
      </c>
      <c r="K5825" t="str">
        <f t="shared" si="180"/>
        <v>LMYSE.SEC.TCHR.FE.ZS</v>
      </c>
      <c r="L5825">
        <f t="shared" si="181"/>
        <v>51.924999999999997</v>
      </c>
    </row>
    <row r="5826" spans="1:12" x14ac:dyDescent="0.25">
      <c r="A5826" t="s">
        <v>329</v>
      </c>
      <c r="B5826" t="s">
        <v>452</v>
      </c>
      <c r="C5826" t="s">
        <v>81</v>
      </c>
      <c r="D5826" t="s">
        <v>552</v>
      </c>
      <c r="E5826" t="s">
        <v>281</v>
      </c>
      <c r="F5826">
        <v>42.8</v>
      </c>
      <c r="G5826">
        <v>42.8</v>
      </c>
      <c r="H5826">
        <v>43.2</v>
      </c>
      <c r="I5826">
        <v>43.3</v>
      </c>
      <c r="K5826" t="str">
        <f t="shared" si="180"/>
        <v>LMYSE.TER.TCHR.FE.ZS</v>
      </c>
      <c r="L5826">
        <f t="shared" si="181"/>
        <v>43.025000000000006</v>
      </c>
    </row>
    <row r="5827" spans="1:12" x14ac:dyDescent="0.25">
      <c r="A5827" t="s">
        <v>329</v>
      </c>
      <c r="B5827" t="s">
        <v>452</v>
      </c>
      <c r="C5827" t="s">
        <v>517</v>
      </c>
      <c r="D5827" t="s">
        <v>378</v>
      </c>
      <c r="E5827" t="s">
        <v>281</v>
      </c>
      <c r="K5827" t="str">
        <f t="shared" ref="K5827:K5890" si="182">B5827&amp;D5827</f>
        <v>LMYSG.DMK.SRCR.FN.ZS</v>
      </c>
      <c r="L5827">
        <f t="shared" ref="L5827:L5890" si="183">IF(COUNT(F5827:J5827)&gt;0, SUM(F5827:J5827)/COUNT(F5827:J5827), -1)</f>
        <v>-1</v>
      </c>
    </row>
    <row r="5828" spans="1:12" x14ac:dyDescent="0.25">
      <c r="A5828" t="s">
        <v>329</v>
      </c>
      <c r="B5828" t="s">
        <v>452</v>
      </c>
      <c r="C5828" t="s">
        <v>131</v>
      </c>
      <c r="D5828" t="s">
        <v>523</v>
      </c>
      <c r="E5828" t="s">
        <v>281</v>
      </c>
      <c r="K5828" t="str">
        <f t="shared" si="182"/>
        <v>LMYSG.DMK.ALLD.FN.ZS</v>
      </c>
      <c r="L5828">
        <f t="shared" si="183"/>
        <v>-1</v>
      </c>
    </row>
    <row r="5829" spans="1:12" x14ac:dyDescent="0.25">
      <c r="A5829" t="s">
        <v>329</v>
      </c>
      <c r="B5829" t="s">
        <v>452</v>
      </c>
      <c r="C5829" t="s">
        <v>505</v>
      </c>
      <c r="D5829" t="s">
        <v>492</v>
      </c>
      <c r="E5829" t="s">
        <v>281</v>
      </c>
      <c r="K5829" t="str">
        <f t="shared" si="182"/>
        <v>LMYSG.VAW.ARGU.ZS</v>
      </c>
      <c r="L5829">
        <f t="shared" si="183"/>
        <v>-1</v>
      </c>
    </row>
    <row r="5830" spans="1:12" x14ac:dyDescent="0.25">
      <c r="A5830" t="s">
        <v>329</v>
      </c>
      <c r="B5830" t="s">
        <v>452</v>
      </c>
      <c r="C5830" t="s">
        <v>199</v>
      </c>
      <c r="D5830" t="s">
        <v>196</v>
      </c>
      <c r="E5830" t="s">
        <v>281</v>
      </c>
      <c r="K5830" t="str">
        <f t="shared" si="182"/>
        <v>LMYSG.VAW.BURN.ZS</v>
      </c>
      <c r="L5830">
        <f t="shared" si="183"/>
        <v>-1</v>
      </c>
    </row>
    <row r="5831" spans="1:12" x14ac:dyDescent="0.25">
      <c r="A5831" t="s">
        <v>329</v>
      </c>
      <c r="B5831" t="s">
        <v>452</v>
      </c>
      <c r="C5831" t="s">
        <v>137</v>
      </c>
      <c r="D5831" t="s">
        <v>159</v>
      </c>
      <c r="E5831" t="s">
        <v>281</v>
      </c>
      <c r="K5831" t="str">
        <f t="shared" si="182"/>
        <v>LMYSG.VAW.NEGL.ZS</v>
      </c>
      <c r="L5831">
        <f t="shared" si="183"/>
        <v>-1</v>
      </c>
    </row>
    <row r="5832" spans="1:12" x14ac:dyDescent="0.25">
      <c r="A5832" t="s">
        <v>329</v>
      </c>
      <c r="B5832" t="s">
        <v>452</v>
      </c>
      <c r="C5832" t="s">
        <v>327</v>
      </c>
      <c r="D5832" t="s">
        <v>583</v>
      </c>
      <c r="E5832" t="s">
        <v>281</v>
      </c>
      <c r="K5832" t="str">
        <f t="shared" si="182"/>
        <v>LMYSG.VAW.GOES.ZS</v>
      </c>
      <c r="L5832">
        <f t="shared" si="183"/>
        <v>-1</v>
      </c>
    </row>
    <row r="5833" spans="1:12" x14ac:dyDescent="0.25">
      <c r="A5833" t="s">
        <v>329</v>
      </c>
      <c r="B5833" t="s">
        <v>452</v>
      </c>
      <c r="C5833" t="s">
        <v>575</v>
      </c>
      <c r="D5833" t="s">
        <v>382</v>
      </c>
      <c r="E5833" t="s">
        <v>281</v>
      </c>
      <c r="K5833" t="str">
        <f t="shared" si="182"/>
        <v>LMYSG.VAW.REFU.ZS</v>
      </c>
      <c r="L5833">
        <f t="shared" si="183"/>
        <v>-1</v>
      </c>
    </row>
    <row r="5834" spans="1:12" x14ac:dyDescent="0.25">
      <c r="A5834" t="s">
        <v>10</v>
      </c>
      <c r="B5834" t="s">
        <v>208</v>
      </c>
      <c r="C5834" t="s">
        <v>138</v>
      </c>
      <c r="D5834" t="s">
        <v>211</v>
      </c>
      <c r="E5834" t="s">
        <v>281</v>
      </c>
      <c r="K5834" t="str">
        <f t="shared" si="182"/>
        <v>LICSE.COM.DURS</v>
      </c>
      <c r="L5834">
        <f t="shared" si="183"/>
        <v>-1</v>
      </c>
    </row>
    <row r="5835" spans="1:12" x14ac:dyDescent="0.25">
      <c r="A5835" t="s">
        <v>10</v>
      </c>
      <c r="B5835" t="s">
        <v>208</v>
      </c>
      <c r="C5835" t="s">
        <v>385</v>
      </c>
      <c r="D5835" t="s">
        <v>381</v>
      </c>
      <c r="E5835" t="s">
        <v>281</v>
      </c>
      <c r="F5835">
        <v>53</v>
      </c>
      <c r="G5835">
        <v>54</v>
      </c>
      <c r="H5835">
        <v>55</v>
      </c>
      <c r="I5835">
        <v>55.6</v>
      </c>
      <c r="K5835" t="str">
        <f t="shared" si="182"/>
        <v>LICSE.ADT.LITR.FE.ZS</v>
      </c>
      <c r="L5835">
        <f t="shared" si="183"/>
        <v>54.4</v>
      </c>
    </row>
    <row r="5836" spans="1:12" x14ac:dyDescent="0.25">
      <c r="A5836" t="s">
        <v>10</v>
      </c>
      <c r="B5836" t="s">
        <v>208</v>
      </c>
      <c r="C5836" t="s">
        <v>563</v>
      </c>
      <c r="D5836" t="s">
        <v>526</v>
      </c>
      <c r="E5836" t="s">
        <v>281</v>
      </c>
      <c r="K5836" t="str">
        <f t="shared" si="182"/>
        <v>LICSE.XPD.CPRM.ZS</v>
      </c>
      <c r="L5836">
        <f t="shared" si="183"/>
        <v>-1</v>
      </c>
    </row>
    <row r="5837" spans="1:12" x14ac:dyDescent="0.25">
      <c r="A5837" t="s">
        <v>10</v>
      </c>
      <c r="B5837" t="s">
        <v>208</v>
      </c>
      <c r="C5837" t="s">
        <v>322</v>
      </c>
      <c r="D5837" t="s">
        <v>69</v>
      </c>
      <c r="E5837" t="s">
        <v>281</v>
      </c>
      <c r="K5837" t="str">
        <f t="shared" si="182"/>
        <v>LICSE.XPD.CSEC.ZS</v>
      </c>
      <c r="L5837">
        <f t="shared" si="183"/>
        <v>-1</v>
      </c>
    </row>
    <row r="5838" spans="1:12" x14ac:dyDescent="0.25">
      <c r="A5838" t="s">
        <v>10</v>
      </c>
      <c r="B5838" t="s">
        <v>208</v>
      </c>
      <c r="C5838" t="s">
        <v>95</v>
      </c>
      <c r="D5838" t="s">
        <v>203</v>
      </c>
      <c r="E5838" t="s">
        <v>281</v>
      </c>
      <c r="K5838" t="str">
        <f t="shared" si="182"/>
        <v>LICSE.XPD.CTER.ZS</v>
      </c>
      <c r="L5838">
        <f t="shared" si="183"/>
        <v>-1</v>
      </c>
    </row>
    <row r="5839" spans="1:12" x14ac:dyDescent="0.25">
      <c r="A5839" t="s">
        <v>10</v>
      </c>
      <c r="B5839" t="s">
        <v>208</v>
      </c>
      <c r="C5839" t="s">
        <v>150</v>
      </c>
      <c r="D5839" t="s">
        <v>201</v>
      </c>
      <c r="E5839" t="s">
        <v>281</v>
      </c>
      <c r="K5839" t="str">
        <f t="shared" si="182"/>
        <v>LICSE.XPD.PRIM.PC.ZS</v>
      </c>
      <c r="L5839">
        <f t="shared" si="183"/>
        <v>-1</v>
      </c>
    </row>
    <row r="5840" spans="1:12" x14ac:dyDescent="0.25">
      <c r="A5840" t="s">
        <v>10</v>
      </c>
      <c r="B5840" t="s">
        <v>208</v>
      </c>
      <c r="C5840" t="s">
        <v>585</v>
      </c>
      <c r="D5840" t="s">
        <v>580</v>
      </c>
      <c r="E5840" t="s">
        <v>281</v>
      </c>
      <c r="K5840" t="str">
        <f t="shared" si="182"/>
        <v>LICSE.XPD.SECO.PC.ZS</v>
      </c>
      <c r="L5840">
        <f t="shared" si="183"/>
        <v>-1</v>
      </c>
    </row>
    <row r="5841" spans="1:12" x14ac:dyDescent="0.25">
      <c r="A5841" t="s">
        <v>10</v>
      </c>
      <c r="B5841" t="s">
        <v>208</v>
      </c>
      <c r="C5841" t="s">
        <v>539</v>
      </c>
      <c r="D5841" t="s">
        <v>558</v>
      </c>
      <c r="E5841" t="s">
        <v>281</v>
      </c>
      <c r="K5841" t="str">
        <f t="shared" si="182"/>
        <v>LICSE.XPD.TERT.PC.ZS</v>
      </c>
      <c r="L5841">
        <f t="shared" si="183"/>
        <v>-1</v>
      </c>
    </row>
    <row r="5842" spans="1:12" x14ac:dyDescent="0.25">
      <c r="A5842" t="s">
        <v>10</v>
      </c>
      <c r="B5842" t="s">
        <v>208</v>
      </c>
      <c r="C5842" t="s">
        <v>504</v>
      </c>
      <c r="D5842" t="s">
        <v>581</v>
      </c>
      <c r="E5842" t="s">
        <v>281</v>
      </c>
      <c r="F5842">
        <v>69.2</v>
      </c>
      <c r="G5842">
        <v>70.2</v>
      </c>
      <c r="H5842">
        <v>71.599999999999994</v>
      </c>
      <c r="I5842">
        <v>72.3</v>
      </c>
      <c r="K5842" t="str">
        <f t="shared" si="182"/>
        <v>LICSE.ADT.1524.LT.FE.ZS</v>
      </c>
      <c r="L5842">
        <f t="shared" si="183"/>
        <v>70.825000000000003</v>
      </c>
    </row>
    <row r="5843" spans="1:12" x14ac:dyDescent="0.25">
      <c r="A5843" t="s">
        <v>10</v>
      </c>
      <c r="B5843" t="s">
        <v>208</v>
      </c>
      <c r="C5843" t="s">
        <v>21</v>
      </c>
      <c r="D5843" t="s">
        <v>8</v>
      </c>
      <c r="E5843" t="s">
        <v>281</v>
      </c>
      <c r="F5843">
        <v>40.1</v>
      </c>
      <c r="G5843">
        <v>39.799999999999997</v>
      </c>
      <c r="H5843">
        <v>39.799999999999997</v>
      </c>
      <c r="I5843">
        <v>39.799999999999997</v>
      </c>
      <c r="K5843" t="str">
        <f t="shared" si="182"/>
        <v>LICSE.PRM.ENRL.TC.ZS</v>
      </c>
      <c r="L5843">
        <f t="shared" si="183"/>
        <v>39.875</v>
      </c>
    </row>
    <row r="5844" spans="1:12" x14ac:dyDescent="0.25">
      <c r="A5844" t="s">
        <v>10</v>
      </c>
      <c r="B5844" t="s">
        <v>208</v>
      </c>
      <c r="C5844" t="s">
        <v>288</v>
      </c>
      <c r="D5844" t="s">
        <v>396</v>
      </c>
      <c r="E5844" t="s">
        <v>281</v>
      </c>
      <c r="F5844">
        <v>22.1</v>
      </c>
      <c r="G5844">
        <v>22</v>
      </c>
      <c r="H5844">
        <v>21.9</v>
      </c>
      <c r="I5844">
        <v>22.1</v>
      </c>
      <c r="K5844" t="str">
        <f t="shared" si="182"/>
        <v>LICSE.SEC.ENRL.TC.ZS</v>
      </c>
      <c r="L5844">
        <f t="shared" si="183"/>
        <v>22.024999999999999</v>
      </c>
    </row>
    <row r="5845" spans="1:12" x14ac:dyDescent="0.25">
      <c r="A5845" t="s">
        <v>10</v>
      </c>
      <c r="B5845" t="s">
        <v>208</v>
      </c>
      <c r="C5845" t="s">
        <v>561</v>
      </c>
      <c r="D5845" t="s">
        <v>236</v>
      </c>
      <c r="E5845" t="s">
        <v>281</v>
      </c>
      <c r="K5845" t="str">
        <f t="shared" si="182"/>
        <v>LICSE.TER.ENRL.TC.ZS</v>
      </c>
      <c r="L5845">
        <f t="shared" si="183"/>
        <v>-1</v>
      </c>
    </row>
    <row r="5846" spans="1:12" x14ac:dyDescent="0.25">
      <c r="A5846" t="s">
        <v>10</v>
      </c>
      <c r="B5846" t="s">
        <v>208</v>
      </c>
      <c r="C5846" t="s">
        <v>122</v>
      </c>
      <c r="D5846" t="s">
        <v>242</v>
      </c>
      <c r="E5846" t="s">
        <v>281</v>
      </c>
      <c r="F5846">
        <v>6.8</v>
      </c>
      <c r="G5846">
        <v>6.6</v>
      </c>
      <c r="H5846">
        <v>6.7</v>
      </c>
      <c r="I5846">
        <v>6.8</v>
      </c>
      <c r="K5846" t="str">
        <f t="shared" si="182"/>
        <v>LICSE.TER.ENRR.FE</v>
      </c>
      <c r="L5846">
        <f t="shared" si="183"/>
        <v>6.7249999999999996</v>
      </c>
    </row>
    <row r="5847" spans="1:12" x14ac:dyDescent="0.25">
      <c r="A5847" t="s">
        <v>10</v>
      </c>
      <c r="B5847" t="s">
        <v>208</v>
      </c>
      <c r="C5847" t="s">
        <v>451</v>
      </c>
      <c r="D5847" t="s">
        <v>508</v>
      </c>
      <c r="E5847" t="s">
        <v>281</v>
      </c>
      <c r="F5847">
        <v>36.9</v>
      </c>
      <c r="G5847">
        <v>37.1</v>
      </c>
      <c r="H5847">
        <v>37.5</v>
      </c>
      <c r="I5847">
        <v>37.700000000000003</v>
      </c>
      <c r="K5847" t="str">
        <f t="shared" si="182"/>
        <v>LICSE.SEC.ENRR.FE</v>
      </c>
      <c r="L5847">
        <f t="shared" si="183"/>
        <v>37.299999999999997</v>
      </c>
    </row>
    <row r="5848" spans="1:12" x14ac:dyDescent="0.25">
      <c r="A5848" t="s">
        <v>10</v>
      </c>
      <c r="B5848" t="s">
        <v>208</v>
      </c>
      <c r="C5848" t="s">
        <v>128</v>
      </c>
      <c r="D5848" t="s">
        <v>160</v>
      </c>
      <c r="E5848" t="s">
        <v>281</v>
      </c>
      <c r="F5848">
        <v>99</v>
      </c>
      <c r="G5848">
        <v>99</v>
      </c>
      <c r="H5848">
        <v>99.2</v>
      </c>
      <c r="I5848">
        <v>99.4</v>
      </c>
      <c r="K5848" t="str">
        <f t="shared" si="182"/>
        <v>LICSE.PRM.ENRR.FE</v>
      </c>
      <c r="L5848">
        <f t="shared" si="183"/>
        <v>99.15</v>
      </c>
    </row>
    <row r="5849" spans="1:12" x14ac:dyDescent="0.25">
      <c r="A5849" t="s">
        <v>10</v>
      </c>
      <c r="B5849" t="s">
        <v>208</v>
      </c>
      <c r="C5849" t="s">
        <v>255</v>
      </c>
      <c r="D5849" t="s">
        <v>146</v>
      </c>
      <c r="E5849" t="s">
        <v>281</v>
      </c>
      <c r="F5849">
        <v>24.1</v>
      </c>
      <c r="G5849">
        <v>23.8</v>
      </c>
      <c r="H5849">
        <v>23.7</v>
      </c>
      <c r="I5849">
        <v>23.2</v>
      </c>
      <c r="K5849" t="str">
        <f t="shared" si="182"/>
        <v>LICSE.SEC.TCHR.FE.ZS</v>
      </c>
      <c r="L5849">
        <f t="shared" si="183"/>
        <v>23.700000000000003</v>
      </c>
    </row>
    <row r="5850" spans="1:12" x14ac:dyDescent="0.25">
      <c r="A5850" t="s">
        <v>10</v>
      </c>
      <c r="B5850" t="s">
        <v>208</v>
      </c>
      <c r="C5850" t="s">
        <v>81</v>
      </c>
      <c r="D5850" t="s">
        <v>552</v>
      </c>
      <c r="E5850" t="s">
        <v>281</v>
      </c>
      <c r="F5850">
        <v>18.600000000000001</v>
      </c>
      <c r="G5850">
        <v>19</v>
      </c>
      <c r="K5850" t="str">
        <f t="shared" si="182"/>
        <v>LICSE.TER.TCHR.FE.ZS</v>
      </c>
      <c r="L5850">
        <f t="shared" si="183"/>
        <v>18.8</v>
      </c>
    </row>
    <row r="5851" spans="1:12" x14ac:dyDescent="0.25">
      <c r="A5851" t="s">
        <v>10</v>
      </c>
      <c r="B5851" t="s">
        <v>208</v>
      </c>
      <c r="C5851" t="s">
        <v>517</v>
      </c>
      <c r="D5851" t="s">
        <v>378</v>
      </c>
      <c r="E5851" t="s">
        <v>281</v>
      </c>
      <c r="K5851" t="str">
        <f t="shared" si="182"/>
        <v>LICSG.DMK.SRCR.FN.ZS</v>
      </c>
      <c r="L5851">
        <f t="shared" si="183"/>
        <v>-1</v>
      </c>
    </row>
    <row r="5852" spans="1:12" x14ac:dyDescent="0.25">
      <c r="A5852" t="s">
        <v>10</v>
      </c>
      <c r="B5852" t="s">
        <v>208</v>
      </c>
      <c r="C5852" t="s">
        <v>131</v>
      </c>
      <c r="D5852" t="s">
        <v>523</v>
      </c>
      <c r="E5852" t="s">
        <v>281</v>
      </c>
      <c r="K5852" t="str">
        <f t="shared" si="182"/>
        <v>LICSG.DMK.ALLD.FN.ZS</v>
      </c>
      <c r="L5852">
        <f t="shared" si="183"/>
        <v>-1</v>
      </c>
    </row>
    <row r="5853" spans="1:12" x14ac:dyDescent="0.25">
      <c r="A5853" t="s">
        <v>10</v>
      </c>
      <c r="B5853" t="s">
        <v>208</v>
      </c>
      <c r="C5853" t="s">
        <v>505</v>
      </c>
      <c r="D5853" t="s">
        <v>492</v>
      </c>
      <c r="E5853" t="s">
        <v>281</v>
      </c>
      <c r="K5853" t="str">
        <f t="shared" si="182"/>
        <v>LICSG.VAW.ARGU.ZS</v>
      </c>
      <c r="L5853">
        <f t="shared" si="183"/>
        <v>-1</v>
      </c>
    </row>
    <row r="5854" spans="1:12" x14ac:dyDescent="0.25">
      <c r="A5854" t="s">
        <v>10</v>
      </c>
      <c r="B5854" t="s">
        <v>208</v>
      </c>
      <c r="C5854" t="s">
        <v>199</v>
      </c>
      <c r="D5854" t="s">
        <v>196</v>
      </c>
      <c r="E5854" t="s">
        <v>281</v>
      </c>
      <c r="K5854" t="str">
        <f t="shared" si="182"/>
        <v>LICSG.VAW.BURN.ZS</v>
      </c>
      <c r="L5854">
        <f t="shared" si="183"/>
        <v>-1</v>
      </c>
    </row>
    <row r="5855" spans="1:12" x14ac:dyDescent="0.25">
      <c r="A5855" t="s">
        <v>10</v>
      </c>
      <c r="B5855" t="s">
        <v>208</v>
      </c>
      <c r="C5855" t="s">
        <v>137</v>
      </c>
      <c r="D5855" t="s">
        <v>159</v>
      </c>
      <c r="E5855" t="s">
        <v>281</v>
      </c>
      <c r="K5855" t="str">
        <f t="shared" si="182"/>
        <v>LICSG.VAW.NEGL.ZS</v>
      </c>
      <c r="L5855">
        <f t="shared" si="183"/>
        <v>-1</v>
      </c>
    </row>
    <row r="5856" spans="1:12" x14ac:dyDescent="0.25">
      <c r="A5856" t="s">
        <v>10</v>
      </c>
      <c r="B5856" t="s">
        <v>208</v>
      </c>
      <c r="C5856" t="s">
        <v>327</v>
      </c>
      <c r="D5856" t="s">
        <v>583</v>
      </c>
      <c r="E5856" t="s">
        <v>281</v>
      </c>
      <c r="K5856" t="str">
        <f t="shared" si="182"/>
        <v>LICSG.VAW.GOES.ZS</v>
      </c>
      <c r="L5856">
        <f t="shared" si="183"/>
        <v>-1</v>
      </c>
    </row>
    <row r="5857" spans="1:12" x14ac:dyDescent="0.25">
      <c r="A5857" t="s">
        <v>10</v>
      </c>
      <c r="B5857" t="s">
        <v>208</v>
      </c>
      <c r="C5857" t="s">
        <v>575</v>
      </c>
      <c r="D5857" t="s">
        <v>382</v>
      </c>
      <c r="E5857" t="s">
        <v>281</v>
      </c>
      <c r="K5857" t="str">
        <f t="shared" si="182"/>
        <v>LICSG.VAW.REFU.ZS</v>
      </c>
      <c r="L5857">
        <f t="shared" si="183"/>
        <v>-1</v>
      </c>
    </row>
    <row r="5858" spans="1:12" x14ac:dyDescent="0.25">
      <c r="A5858" t="s">
        <v>18</v>
      </c>
      <c r="B5858" t="s">
        <v>472</v>
      </c>
      <c r="C5858" t="s">
        <v>138</v>
      </c>
      <c r="D5858" t="s">
        <v>211</v>
      </c>
      <c r="E5858" t="s">
        <v>281</v>
      </c>
      <c r="K5858" t="str">
        <f t="shared" si="182"/>
        <v>LMCSE.COM.DURS</v>
      </c>
      <c r="L5858">
        <f t="shared" si="183"/>
        <v>-1</v>
      </c>
    </row>
    <row r="5859" spans="1:12" x14ac:dyDescent="0.25">
      <c r="A5859" t="s">
        <v>18</v>
      </c>
      <c r="B5859" t="s">
        <v>472</v>
      </c>
      <c r="C5859" t="s">
        <v>385</v>
      </c>
      <c r="D5859" t="s">
        <v>381</v>
      </c>
      <c r="E5859" t="s">
        <v>281</v>
      </c>
      <c r="F5859">
        <v>68.8</v>
      </c>
      <c r="G5859">
        <v>69.7</v>
      </c>
      <c r="H5859">
        <v>70.5</v>
      </c>
      <c r="I5859">
        <v>70.900000000000006</v>
      </c>
      <c r="K5859" t="str">
        <f t="shared" si="182"/>
        <v>LMCSE.ADT.LITR.FE.ZS</v>
      </c>
      <c r="L5859">
        <f t="shared" si="183"/>
        <v>69.974999999999994</v>
      </c>
    </row>
    <row r="5860" spans="1:12" x14ac:dyDescent="0.25">
      <c r="A5860" t="s">
        <v>18</v>
      </c>
      <c r="B5860" t="s">
        <v>472</v>
      </c>
      <c r="C5860" t="s">
        <v>563</v>
      </c>
      <c r="D5860" t="s">
        <v>526</v>
      </c>
      <c r="E5860" t="s">
        <v>281</v>
      </c>
      <c r="K5860" t="str">
        <f t="shared" si="182"/>
        <v>LMCSE.XPD.CPRM.ZS</v>
      </c>
      <c r="L5860">
        <f t="shared" si="183"/>
        <v>-1</v>
      </c>
    </row>
    <row r="5861" spans="1:12" x14ac:dyDescent="0.25">
      <c r="A5861" t="s">
        <v>18</v>
      </c>
      <c r="B5861" t="s">
        <v>472</v>
      </c>
      <c r="C5861" t="s">
        <v>322</v>
      </c>
      <c r="D5861" t="s">
        <v>69</v>
      </c>
      <c r="E5861" t="s">
        <v>281</v>
      </c>
      <c r="K5861" t="str">
        <f t="shared" si="182"/>
        <v>LMCSE.XPD.CSEC.ZS</v>
      </c>
      <c r="L5861">
        <f t="shared" si="183"/>
        <v>-1</v>
      </c>
    </row>
    <row r="5862" spans="1:12" x14ac:dyDescent="0.25">
      <c r="A5862" t="s">
        <v>18</v>
      </c>
      <c r="B5862" t="s">
        <v>472</v>
      </c>
      <c r="C5862" t="s">
        <v>95</v>
      </c>
      <c r="D5862" t="s">
        <v>203</v>
      </c>
      <c r="E5862" t="s">
        <v>281</v>
      </c>
      <c r="K5862" t="str">
        <f t="shared" si="182"/>
        <v>LMCSE.XPD.CTER.ZS</v>
      </c>
      <c r="L5862">
        <f t="shared" si="183"/>
        <v>-1</v>
      </c>
    </row>
    <row r="5863" spans="1:12" x14ac:dyDescent="0.25">
      <c r="A5863" t="s">
        <v>18</v>
      </c>
      <c r="B5863" t="s">
        <v>472</v>
      </c>
      <c r="C5863" t="s">
        <v>150</v>
      </c>
      <c r="D5863" t="s">
        <v>201</v>
      </c>
      <c r="E5863" t="s">
        <v>281</v>
      </c>
      <c r="K5863" t="str">
        <f t="shared" si="182"/>
        <v>LMCSE.XPD.PRIM.PC.ZS</v>
      </c>
      <c r="L5863">
        <f t="shared" si="183"/>
        <v>-1</v>
      </c>
    </row>
    <row r="5864" spans="1:12" x14ac:dyDescent="0.25">
      <c r="A5864" t="s">
        <v>18</v>
      </c>
      <c r="B5864" t="s">
        <v>472</v>
      </c>
      <c r="C5864" t="s">
        <v>585</v>
      </c>
      <c r="D5864" t="s">
        <v>580</v>
      </c>
      <c r="E5864" t="s">
        <v>281</v>
      </c>
      <c r="K5864" t="str">
        <f t="shared" si="182"/>
        <v>LMCSE.XPD.SECO.PC.ZS</v>
      </c>
      <c r="L5864">
        <f t="shared" si="183"/>
        <v>-1</v>
      </c>
    </row>
    <row r="5865" spans="1:12" x14ac:dyDescent="0.25">
      <c r="A5865" t="s">
        <v>18</v>
      </c>
      <c r="B5865" t="s">
        <v>472</v>
      </c>
      <c r="C5865" t="s">
        <v>539</v>
      </c>
      <c r="D5865" t="s">
        <v>558</v>
      </c>
      <c r="E5865" t="s">
        <v>281</v>
      </c>
      <c r="K5865" t="str">
        <f t="shared" si="182"/>
        <v>LMCSE.XPD.TERT.PC.ZS</v>
      </c>
      <c r="L5865">
        <f t="shared" si="183"/>
        <v>-1</v>
      </c>
    </row>
    <row r="5866" spans="1:12" x14ac:dyDescent="0.25">
      <c r="A5866" t="s">
        <v>18</v>
      </c>
      <c r="B5866" t="s">
        <v>472</v>
      </c>
      <c r="C5866" t="s">
        <v>504</v>
      </c>
      <c r="D5866" t="s">
        <v>581</v>
      </c>
      <c r="E5866" t="s">
        <v>281</v>
      </c>
      <c r="F5866">
        <v>86.1</v>
      </c>
      <c r="G5866">
        <v>86.9</v>
      </c>
      <c r="H5866">
        <v>87.4</v>
      </c>
      <c r="I5866">
        <v>88</v>
      </c>
      <c r="K5866" t="str">
        <f t="shared" si="182"/>
        <v>LMCSE.ADT.1524.LT.FE.ZS</v>
      </c>
      <c r="L5866">
        <f t="shared" si="183"/>
        <v>87.1</v>
      </c>
    </row>
    <row r="5867" spans="1:12" x14ac:dyDescent="0.25">
      <c r="A5867" t="s">
        <v>18</v>
      </c>
      <c r="B5867" t="s">
        <v>472</v>
      </c>
      <c r="C5867" t="s">
        <v>21</v>
      </c>
      <c r="D5867" t="s">
        <v>8</v>
      </c>
      <c r="E5867" t="s">
        <v>281</v>
      </c>
      <c r="F5867">
        <v>28</v>
      </c>
      <c r="G5867">
        <v>28.9</v>
      </c>
      <c r="H5867">
        <v>28.6</v>
      </c>
      <c r="I5867">
        <v>28.9</v>
      </c>
      <c r="K5867" t="str">
        <f t="shared" si="182"/>
        <v>LMCSE.PRM.ENRL.TC.ZS</v>
      </c>
      <c r="L5867">
        <f t="shared" si="183"/>
        <v>28.6</v>
      </c>
    </row>
    <row r="5868" spans="1:12" x14ac:dyDescent="0.25">
      <c r="A5868" t="s">
        <v>18</v>
      </c>
      <c r="B5868" t="s">
        <v>472</v>
      </c>
      <c r="C5868" t="s">
        <v>288</v>
      </c>
      <c r="D5868" t="s">
        <v>396</v>
      </c>
      <c r="E5868" t="s">
        <v>281</v>
      </c>
      <c r="F5868">
        <v>23.5</v>
      </c>
      <c r="G5868">
        <v>22.6</v>
      </c>
      <c r="H5868">
        <v>22.3</v>
      </c>
      <c r="I5868">
        <v>22.3</v>
      </c>
      <c r="K5868" t="str">
        <f t="shared" si="182"/>
        <v>LMCSE.SEC.ENRL.TC.ZS</v>
      </c>
      <c r="L5868">
        <f t="shared" si="183"/>
        <v>22.675000000000001</v>
      </c>
    </row>
    <row r="5869" spans="1:12" x14ac:dyDescent="0.25">
      <c r="A5869" t="s">
        <v>18</v>
      </c>
      <c r="B5869" t="s">
        <v>472</v>
      </c>
      <c r="C5869" t="s">
        <v>561</v>
      </c>
      <c r="D5869" t="s">
        <v>236</v>
      </c>
      <c r="E5869" t="s">
        <v>281</v>
      </c>
      <c r="K5869" t="str">
        <f t="shared" si="182"/>
        <v>LMCSE.TER.ENRL.TC.ZS</v>
      </c>
      <c r="L5869">
        <f t="shared" si="183"/>
        <v>-1</v>
      </c>
    </row>
    <row r="5870" spans="1:12" x14ac:dyDescent="0.25">
      <c r="A5870" t="s">
        <v>18</v>
      </c>
      <c r="B5870" t="s">
        <v>472</v>
      </c>
      <c r="C5870" t="s">
        <v>122</v>
      </c>
      <c r="D5870" t="s">
        <v>242</v>
      </c>
      <c r="E5870" t="s">
        <v>281</v>
      </c>
      <c r="F5870">
        <v>23.6</v>
      </c>
      <c r="G5870">
        <v>24.1</v>
      </c>
      <c r="H5870">
        <v>24.8</v>
      </c>
      <c r="I5870">
        <v>25.4</v>
      </c>
      <c r="K5870" t="str">
        <f t="shared" si="182"/>
        <v>LMCSE.TER.ENRR.FE</v>
      </c>
      <c r="L5870">
        <f t="shared" si="183"/>
        <v>24.475000000000001</v>
      </c>
    </row>
    <row r="5871" spans="1:12" x14ac:dyDescent="0.25">
      <c r="A5871" t="s">
        <v>18</v>
      </c>
      <c r="B5871" t="s">
        <v>472</v>
      </c>
      <c r="C5871" t="s">
        <v>451</v>
      </c>
      <c r="D5871" t="s">
        <v>508</v>
      </c>
      <c r="E5871" t="s">
        <v>281</v>
      </c>
      <c r="F5871">
        <v>67.3</v>
      </c>
      <c r="G5871">
        <v>68.3</v>
      </c>
      <c r="H5871">
        <v>67.599999999999994</v>
      </c>
      <c r="I5871">
        <v>68.2</v>
      </c>
      <c r="K5871" t="str">
        <f t="shared" si="182"/>
        <v>LMCSE.SEC.ENRR.FE</v>
      </c>
      <c r="L5871">
        <f t="shared" si="183"/>
        <v>67.849999999999994</v>
      </c>
    </row>
    <row r="5872" spans="1:12" x14ac:dyDescent="0.25">
      <c r="A5872" t="s">
        <v>18</v>
      </c>
      <c r="B5872" t="s">
        <v>472</v>
      </c>
      <c r="C5872" t="s">
        <v>128</v>
      </c>
      <c r="D5872" t="s">
        <v>160</v>
      </c>
      <c r="E5872" t="s">
        <v>281</v>
      </c>
      <c r="F5872">
        <v>104.8</v>
      </c>
      <c r="G5872">
        <v>108.5</v>
      </c>
      <c r="H5872">
        <v>107.3</v>
      </c>
      <c r="I5872">
        <v>107.2</v>
      </c>
      <c r="K5872" t="str">
        <f t="shared" si="182"/>
        <v>LMCSE.PRM.ENRR.FE</v>
      </c>
      <c r="L5872">
        <f t="shared" si="183"/>
        <v>106.95</v>
      </c>
    </row>
    <row r="5873" spans="1:12" x14ac:dyDescent="0.25">
      <c r="A5873" t="s">
        <v>18</v>
      </c>
      <c r="B5873" t="s">
        <v>472</v>
      </c>
      <c r="C5873" t="s">
        <v>255</v>
      </c>
      <c r="D5873" t="s">
        <v>146</v>
      </c>
      <c r="E5873" t="s">
        <v>281</v>
      </c>
      <c r="F5873">
        <v>47.6</v>
      </c>
      <c r="G5873">
        <v>47.4</v>
      </c>
      <c r="H5873">
        <v>48.6</v>
      </c>
      <c r="I5873">
        <v>49.1</v>
      </c>
      <c r="K5873" t="str">
        <f t="shared" si="182"/>
        <v>LMCSE.SEC.TCHR.FE.ZS</v>
      </c>
      <c r="L5873">
        <f t="shared" si="183"/>
        <v>48.174999999999997</v>
      </c>
    </row>
    <row r="5874" spans="1:12" x14ac:dyDescent="0.25">
      <c r="A5874" t="s">
        <v>18</v>
      </c>
      <c r="B5874" t="s">
        <v>472</v>
      </c>
      <c r="C5874" t="s">
        <v>81</v>
      </c>
      <c r="D5874" t="s">
        <v>552</v>
      </c>
      <c r="E5874" t="s">
        <v>281</v>
      </c>
      <c r="F5874">
        <v>39.5</v>
      </c>
      <c r="G5874">
        <v>39.799999999999997</v>
      </c>
      <c r="H5874">
        <v>40.5</v>
      </c>
      <c r="I5874">
        <v>41.1</v>
      </c>
      <c r="K5874" t="str">
        <f t="shared" si="182"/>
        <v>LMCSE.TER.TCHR.FE.ZS</v>
      </c>
      <c r="L5874">
        <f t="shared" si="183"/>
        <v>40.225000000000001</v>
      </c>
    </row>
    <row r="5875" spans="1:12" x14ac:dyDescent="0.25">
      <c r="A5875" t="s">
        <v>18</v>
      </c>
      <c r="B5875" t="s">
        <v>472</v>
      </c>
      <c r="C5875" t="s">
        <v>517</v>
      </c>
      <c r="D5875" t="s">
        <v>378</v>
      </c>
      <c r="E5875" t="s">
        <v>281</v>
      </c>
      <c r="K5875" t="str">
        <f t="shared" si="182"/>
        <v>LMCSG.DMK.SRCR.FN.ZS</v>
      </c>
      <c r="L5875">
        <f t="shared" si="183"/>
        <v>-1</v>
      </c>
    </row>
    <row r="5876" spans="1:12" x14ac:dyDescent="0.25">
      <c r="A5876" t="s">
        <v>18</v>
      </c>
      <c r="B5876" t="s">
        <v>472</v>
      </c>
      <c r="C5876" t="s">
        <v>131</v>
      </c>
      <c r="D5876" t="s">
        <v>523</v>
      </c>
      <c r="E5876" t="s">
        <v>281</v>
      </c>
      <c r="K5876" t="str">
        <f t="shared" si="182"/>
        <v>LMCSG.DMK.ALLD.FN.ZS</v>
      </c>
      <c r="L5876">
        <f t="shared" si="183"/>
        <v>-1</v>
      </c>
    </row>
    <row r="5877" spans="1:12" x14ac:dyDescent="0.25">
      <c r="A5877" t="s">
        <v>18</v>
      </c>
      <c r="B5877" t="s">
        <v>472</v>
      </c>
      <c r="C5877" t="s">
        <v>505</v>
      </c>
      <c r="D5877" t="s">
        <v>492</v>
      </c>
      <c r="E5877" t="s">
        <v>281</v>
      </c>
      <c r="K5877" t="str">
        <f t="shared" si="182"/>
        <v>LMCSG.VAW.ARGU.ZS</v>
      </c>
      <c r="L5877">
        <f t="shared" si="183"/>
        <v>-1</v>
      </c>
    </row>
    <row r="5878" spans="1:12" x14ac:dyDescent="0.25">
      <c r="A5878" t="s">
        <v>18</v>
      </c>
      <c r="B5878" t="s">
        <v>472</v>
      </c>
      <c r="C5878" t="s">
        <v>199</v>
      </c>
      <c r="D5878" t="s">
        <v>196</v>
      </c>
      <c r="E5878" t="s">
        <v>281</v>
      </c>
      <c r="K5878" t="str">
        <f t="shared" si="182"/>
        <v>LMCSG.VAW.BURN.ZS</v>
      </c>
      <c r="L5878">
        <f t="shared" si="183"/>
        <v>-1</v>
      </c>
    </row>
    <row r="5879" spans="1:12" x14ac:dyDescent="0.25">
      <c r="A5879" t="s">
        <v>18</v>
      </c>
      <c r="B5879" t="s">
        <v>472</v>
      </c>
      <c r="C5879" t="s">
        <v>137</v>
      </c>
      <c r="D5879" t="s">
        <v>159</v>
      </c>
      <c r="E5879" t="s">
        <v>281</v>
      </c>
      <c r="K5879" t="str">
        <f t="shared" si="182"/>
        <v>LMCSG.VAW.NEGL.ZS</v>
      </c>
      <c r="L5879">
        <f t="shared" si="183"/>
        <v>-1</v>
      </c>
    </row>
    <row r="5880" spans="1:12" x14ac:dyDescent="0.25">
      <c r="A5880" t="s">
        <v>18</v>
      </c>
      <c r="B5880" t="s">
        <v>472</v>
      </c>
      <c r="C5880" t="s">
        <v>327</v>
      </c>
      <c r="D5880" t="s">
        <v>583</v>
      </c>
      <c r="E5880" t="s">
        <v>281</v>
      </c>
      <c r="K5880" t="str">
        <f t="shared" si="182"/>
        <v>LMCSG.VAW.GOES.ZS</v>
      </c>
      <c r="L5880">
        <f t="shared" si="183"/>
        <v>-1</v>
      </c>
    </row>
    <row r="5881" spans="1:12" x14ac:dyDescent="0.25">
      <c r="A5881" t="s">
        <v>18</v>
      </c>
      <c r="B5881" t="s">
        <v>472</v>
      </c>
      <c r="C5881" t="s">
        <v>575</v>
      </c>
      <c r="D5881" t="s">
        <v>382</v>
      </c>
      <c r="E5881" t="s">
        <v>281</v>
      </c>
      <c r="K5881" t="str">
        <f t="shared" si="182"/>
        <v>LMCSG.VAW.REFU.ZS</v>
      </c>
      <c r="L5881">
        <f t="shared" si="183"/>
        <v>-1</v>
      </c>
    </row>
    <row r="5882" spans="1:12" x14ac:dyDescent="0.25">
      <c r="A5882" t="s">
        <v>47</v>
      </c>
      <c r="B5882" t="s">
        <v>240</v>
      </c>
      <c r="C5882" t="s">
        <v>138</v>
      </c>
      <c r="D5882" t="s">
        <v>211</v>
      </c>
      <c r="E5882" t="s">
        <v>281</v>
      </c>
      <c r="K5882" t="str">
        <f t="shared" si="182"/>
        <v>MEASE.COM.DURS</v>
      </c>
      <c r="L5882">
        <f t="shared" si="183"/>
        <v>-1</v>
      </c>
    </row>
    <row r="5883" spans="1:12" x14ac:dyDescent="0.25">
      <c r="A5883" t="s">
        <v>47</v>
      </c>
      <c r="B5883" t="s">
        <v>240</v>
      </c>
      <c r="C5883" t="s">
        <v>385</v>
      </c>
      <c r="D5883" t="s">
        <v>381</v>
      </c>
      <c r="E5883" t="s">
        <v>281</v>
      </c>
      <c r="F5883">
        <v>72.3</v>
      </c>
      <c r="G5883">
        <v>71</v>
      </c>
      <c r="H5883">
        <v>72.3</v>
      </c>
      <c r="I5883">
        <v>72.3</v>
      </c>
      <c r="K5883" t="str">
        <f t="shared" si="182"/>
        <v>MEASE.ADT.LITR.FE.ZS</v>
      </c>
      <c r="L5883">
        <f t="shared" si="183"/>
        <v>71.975000000000009</v>
      </c>
    </row>
    <row r="5884" spans="1:12" x14ac:dyDescent="0.25">
      <c r="A5884" t="s">
        <v>47</v>
      </c>
      <c r="B5884" t="s">
        <v>240</v>
      </c>
      <c r="C5884" t="s">
        <v>563</v>
      </c>
      <c r="D5884" t="s">
        <v>526</v>
      </c>
      <c r="E5884" t="s">
        <v>281</v>
      </c>
      <c r="K5884" t="str">
        <f t="shared" si="182"/>
        <v>MEASE.XPD.CPRM.ZS</v>
      </c>
      <c r="L5884">
        <f t="shared" si="183"/>
        <v>-1</v>
      </c>
    </row>
    <row r="5885" spans="1:12" x14ac:dyDescent="0.25">
      <c r="A5885" t="s">
        <v>47</v>
      </c>
      <c r="B5885" t="s">
        <v>240</v>
      </c>
      <c r="C5885" t="s">
        <v>322</v>
      </c>
      <c r="D5885" t="s">
        <v>69</v>
      </c>
      <c r="E5885" t="s">
        <v>281</v>
      </c>
      <c r="K5885" t="str">
        <f t="shared" si="182"/>
        <v>MEASE.XPD.CSEC.ZS</v>
      </c>
      <c r="L5885">
        <f t="shared" si="183"/>
        <v>-1</v>
      </c>
    </row>
    <row r="5886" spans="1:12" x14ac:dyDescent="0.25">
      <c r="A5886" t="s">
        <v>47</v>
      </c>
      <c r="B5886" t="s">
        <v>240</v>
      </c>
      <c r="C5886" t="s">
        <v>95</v>
      </c>
      <c r="D5886" t="s">
        <v>203</v>
      </c>
      <c r="E5886" t="s">
        <v>281</v>
      </c>
      <c r="K5886" t="str">
        <f t="shared" si="182"/>
        <v>MEASE.XPD.CTER.ZS</v>
      </c>
      <c r="L5886">
        <f t="shared" si="183"/>
        <v>-1</v>
      </c>
    </row>
    <row r="5887" spans="1:12" x14ac:dyDescent="0.25">
      <c r="A5887" t="s">
        <v>47</v>
      </c>
      <c r="B5887" t="s">
        <v>240</v>
      </c>
      <c r="C5887" t="s">
        <v>150</v>
      </c>
      <c r="D5887" t="s">
        <v>201</v>
      </c>
      <c r="E5887" t="s">
        <v>281</v>
      </c>
      <c r="K5887" t="str">
        <f t="shared" si="182"/>
        <v>MEASE.XPD.PRIM.PC.ZS</v>
      </c>
      <c r="L5887">
        <f t="shared" si="183"/>
        <v>-1</v>
      </c>
    </row>
    <row r="5888" spans="1:12" x14ac:dyDescent="0.25">
      <c r="A5888" t="s">
        <v>47</v>
      </c>
      <c r="B5888" t="s">
        <v>240</v>
      </c>
      <c r="C5888" t="s">
        <v>585</v>
      </c>
      <c r="D5888" t="s">
        <v>580</v>
      </c>
      <c r="E5888" t="s">
        <v>281</v>
      </c>
      <c r="K5888" t="str">
        <f t="shared" si="182"/>
        <v>MEASE.XPD.SECO.PC.ZS</v>
      </c>
      <c r="L5888">
        <f t="shared" si="183"/>
        <v>-1</v>
      </c>
    </row>
    <row r="5889" spans="1:12" x14ac:dyDescent="0.25">
      <c r="A5889" t="s">
        <v>47</v>
      </c>
      <c r="B5889" t="s">
        <v>240</v>
      </c>
      <c r="C5889" t="s">
        <v>539</v>
      </c>
      <c r="D5889" t="s">
        <v>558</v>
      </c>
      <c r="E5889" t="s">
        <v>281</v>
      </c>
      <c r="K5889" t="str">
        <f t="shared" si="182"/>
        <v>MEASE.XPD.TERT.PC.ZS</v>
      </c>
      <c r="L5889">
        <f t="shared" si="183"/>
        <v>-1</v>
      </c>
    </row>
    <row r="5890" spans="1:12" x14ac:dyDescent="0.25">
      <c r="A5890" t="s">
        <v>47</v>
      </c>
      <c r="B5890" t="s">
        <v>240</v>
      </c>
      <c r="C5890" t="s">
        <v>504</v>
      </c>
      <c r="D5890" t="s">
        <v>581</v>
      </c>
      <c r="E5890" t="s">
        <v>281</v>
      </c>
      <c r="F5890">
        <v>88.5</v>
      </c>
      <c r="G5890">
        <v>87.1</v>
      </c>
      <c r="H5890">
        <v>87.4</v>
      </c>
      <c r="I5890">
        <v>87.7</v>
      </c>
      <c r="K5890" t="str">
        <f t="shared" si="182"/>
        <v>MEASE.ADT.1524.LT.FE.ZS</v>
      </c>
      <c r="L5890">
        <f t="shared" si="183"/>
        <v>87.674999999999997</v>
      </c>
    </row>
    <row r="5891" spans="1:12" x14ac:dyDescent="0.25">
      <c r="A5891" t="s">
        <v>47</v>
      </c>
      <c r="B5891" t="s">
        <v>240</v>
      </c>
      <c r="C5891" t="s">
        <v>21</v>
      </c>
      <c r="D5891" t="s">
        <v>8</v>
      </c>
      <c r="E5891" t="s">
        <v>281</v>
      </c>
      <c r="F5891">
        <v>19.899999999999999</v>
      </c>
      <c r="G5891">
        <v>20.5</v>
      </c>
      <c r="H5891">
        <v>21.1</v>
      </c>
      <c r="I5891">
        <v>21.3</v>
      </c>
      <c r="K5891" t="str">
        <f t="shared" ref="K5891:K5954" si="184">B5891&amp;D5891</f>
        <v>MEASE.PRM.ENRL.TC.ZS</v>
      </c>
      <c r="L5891">
        <f t="shared" ref="L5891:L5954" si="185">IF(COUNT(F5891:J5891)&gt;0, SUM(F5891:J5891)/COUNT(F5891:J5891), -1)</f>
        <v>20.7</v>
      </c>
    </row>
    <row r="5892" spans="1:12" x14ac:dyDescent="0.25">
      <c r="A5892" t="s">
        <v>47</v>
      </c>
      <c r="B5892" t="s">
        <v>240</v>
      </c>
      <c r="C5892" t="s">
        <v>288</v>
      </c>
      <c r="D5892" t="s">
        <v>396</v>
      </c>
      <c r="E5892" t="s">
        <v>281</v>
      </c>
      <c r="F5892">
        <v>14.8</v>
      </c>
      <c r="G5892">
        <v>14.9</v>
      </c>
      <c r="H5892">
        <v>15</v>
      </c>
      <c r="I5892">
        <v>14.9</v>
      </c>
      <c r="K5892" t="str">
        <f t="shared" si="184"/>
        <v>MEASE.SEC.ENRL.TC.ZS</v>
      </c>
      <c r="L5892">
        <f t="shared" si="185"/>
        <v>14.9</v>
      </c>
    </row>
    <row r="5893" spans="1:12" x14ac:dyDescent="0.25">
      <c r="A5893" t="s">
        <v>47</v>
      </c>
      <c r="B5893" t="s">
        <v>240</v>
      </c>
      <c r="C5893" t="s">
        <v>561</v>
      </c>
      <c r="D5893" t="s">
        <v>236</v>
      </c>
      <c r="E5893" t="s">
        <v>281</v>
      </c>
      <c r="K5893" t="str">
        <f t="shared" si="184"/>
        <v>MEASE.TER.ENRL.TC.ZS</v>
      </c>
      <c r="L5893">
        <f t="shared" si="185"/>
        <v>-1</v>
      </c>
    </row>
    <row r="5894" spans="1:12" x14ac:dyDescent="0.25">
      <c r="A5894" t="s">
        <v>47</v>
      </c>
      <c r="B5894" t="s">
        <v>240</v>
      </c>
      <c r="C5894" t="s">
        <v>122</v>
      </c>
      <c r="D5894" t="s">
        <v>242</v>
      </c>
      <c r="E5894" t="s">
        <v>281</v>
      </c>
      <c r="F5894">
        <v>40.5</v>
      </c>
      <c r="G5894">
        <v>41.5</v>
      </c>
      <c r="H5894">
        <v>42.2</v>
      </c>
      <c r="I5894">
        <v>43.1</v>
      </c>
      <c r="K5894" t="str">
        <f t="shared" si="184"/>
        <v>MEASE.TER.ENRR.FE</v>
      </c>
      <c r="L5894">
        <f t="shared" si="185"/>
        <v>41.825000000000003</v>
      </c>
    </row>
    <row r="5895" spans="1:12" x14ac:dyDescent="0.25">
      <c r="A5895" t="s">
        <v>47</v>
      </c>
      <c r="B5895" t="s">
        <v>240</v>
      </c>
      <c r="C5895" t="s">
        <v>451</v>
      </c>
      <c r="D5895" t="s">
        <v>508</v>
      </c>
      <c r="E5895" t="s">
        <v>281</v>
      </c>
      <c r="F5895">
        <v>76.7</v>
      </c>
      <c r="G5895">
        <v>77.7</v>
      </c>
      <c r="H5895">
        <v>78.3</v>
      </c>
      <c r="I5895">
        <v>78.900000000000006</v>
      </c>
      <c r="K5895" t="str">
        <f t="shared" si="184"/>
        <v>MEASE.SEC.ENRR.FE</v>
      </c>
      <c r="L5895">
        <f t="shared" si="185"/>
        <v>77.900000000000006</v>
      </c>
    </row>
    <row r="5896" spans="1:12" x14ac:dyDescent="0.25">
      <c r="A5896" t="s">
        <v>47</v>
      </c>
      <c r="B5896" t="s">
        <v>240</v>
      </c>
      <c r="C5896" t="s">
        <v>128</v>
      </c>
      <c r="D5896" t="s">
        <v>160</v>
      </c>
      <c r="E5896" t="s">
        <v>281</v>
      </c>
      <c r="F5896">
        <v>103.4</v>
      </c>
      <c r="G5896">
        <v>103.4</v>
      </c>
      <c r="H5896">
        <v>102.6</v>
      </c>
      <c r="I5896">
        <v>102.8</v>
      </c>
      <c r="K5896" t="str">
        <f t="shared" si="184"/>
        <v>MEASE.PRM.ENRR.FE</v>
      </c>
      <c r="L5896">
        <f t="shared" si="185"/>
        <v>103.05</v>
      </c>
    </row>
    <row r="5897" spans="1:12" x14ac:dyDescent="0.25">
      <c r="A5897" t="s">
        <v>47</v>
      </c>
      <c r="B5897" t="s">
        <v>240</v>
      </c>
      <c r="C5897" t="s">
        <v>255</v>
      </c>
      <c r="D5897" t="s">
        <v>146</v>
      </c>
      <c r="E5897" t="s">
        <v>281</v>
      </c>
      <c r="F5897">
        <v>48.7</v>
      </c>
      <c r="G5897">
        <v>48.9</v>
      </c>
      <c r="H5897">
        <v>49.2</v>
      </c>
      <c r="I5897">
        <v>49.7</v>
      </c>
      <c r="K5897" t="str">
        <f t="shared" si="184"/>
        <v>MEASE.SEC.TCHR.FE.ZS</v>
      </c>
      <c r="L5897">
        <f t="shared" si="185"/>
        <v>49.125</v>
      </c>
    </row>
    <row r="5898" spans="1:12" x14ac:dyDescent="0.25">
      <c r="A5898" t="s">
        <v>47</v>
      </c>
      <c r="B5898" t="s">
        <v>240</v>
      </c>
      <c r="C5898" t="s">
        <v>81</v>
      </c>
      <c r="D5898" t="s">
        <v>552</v>
      </c>
      <c r="E5898" t="s">
        <v>281</v>
      </c>
      <c r="F5898">
        <v>36</v>
      </c>
      <c r="G5898">
        <v>36.1</v>
      </c>
      <c r="H5898">
        <v>36.200000000000003</v>
      </c>
      <c r="I5898">
        <v>36.4</v>
      </c>
      <c r="K5898" t="str">
        <f t="shared" si="184"/>
        <v>MEASE.TER.TCHR.FE.ZS</v>
      </c>
      <c r="L5898">
        <f t="shared" si="185"/>
        <v>36.174999999999997</v>
      </c>
    </row>
    <row r="5899" spans="1:12" x14ac:dyDescent="0.25">
      <c r="A5899" t="s">
        <v>47</v>
      </c>
      <c r="B5899" t="s">
        <v>240</v>
      </c>
      <c r="C5899" t="s">
        <v>517</v>
      </c>
      <c r="D5899" t="s">
        <v>378</v>
      </c>
      <c r="E5899" t="s">
        <v>281</v>
      </c>
      <c r="K5899" t="str">
        <f t="shared" si="184"/>
        <v>MEASG.DMK.SRCR.FN.ZS</v>
      </c>
      <c r="L5899">
        <f t="shared" si="185"/>
        <v>-1</v>
      </c>
    </row>
    <row r="5900" spans="1:12" x14ac:dyDescent="0.25">
      <c r="A5900" t="s">
        <v>47</v>
      </c>
      <c r="B5900" t="s">
        <v>240</v>
      </c>
      <c r="C5900" t="s">
        <v>131</v>
      </c>
      <c r="D5900" t="s">
        <v>523</v>
      </c>
      <c r="E5900" t="s">
        <v>281</v>
      </c>
      <c r="K5900" t="str">
        <f t="shared" si="184"/>
        <v>MEASG.DMK.ALLD.FN.ZS</v>
      </c>
      <c r="L5900">
        <f t="shared" si="185"/>
        <v>-1</v>
      </c>
    </row>
    <row r="5901" spans="1:12" x14ac:dyDescent="0.25">
      <c r="A5901" t="s">
        <v>47</v>
      </c>
      <c r="B5901" t="s">
        <v>240</v>
      </c>
      <c r="C5901" t="s">
        <v>505</v>
      </c>
      <c r="D5901" t="s">
        <v>492</v>
      </c>
      <c r="E5901" t="s">
        <v>281</v>
      </c>
      <c r="K5901" t="str">
        <f t="shared" si="184"/>
        <v>MEASG.VAW.ARGU.ZS</v>
      </c>
      <c r="L5901">
        <f t="shared" si="185"/>
        <v>-1</v>
      </c>
    </row>
    <row r="5902" spans="1:12" x14ac:dyDescent="0.25">
      <c r="A5902" t="s">
        <v>47</v>
      </c>
      <c r="B5902" t="s">
        <v>240</v>
      </c>
      <c r="C5902" t="s">
        <v>199</v>
      </c>
      <c r="D5902" t="s">
        <v>196</v>
      </c>
      <c r="E5902" t="s">
        <v>281</v>
      </c>
      <c r="K5902" t="str">
        <f t="shared" si="184"/>
        <v>MEASG.VAW.BURN.ZS</v>
      </c>
      <c r="L5902">
        <f t="shared" si="185"/>
        <v>-1</v>
      </c>
    </row>
    <row r="5903" spans="1:12" x14ac:dyDescent="0.25">
      <c r="A5903" t="s">
        <v>47</v>
      </c>
      <c r="B5903" t="s">
        <v>240</v>
      </c>
      <c r="C5903" t="s">
        <v>137</v>
      </c>
      <c r="D5903" t="s">
        <v>159</v>
      </c>
      <c r="E5903" t="s">
        <v>281</v>
      </c>
      <c r="K5903" t="str">
        <f t="shared" si="184"/>
        <v>MEASG.VAW.NEGL.ZS</v>
      </c>
      <c r="L5903">
        <f t="shared" si="185"/>
        <v>-1</v>
      </c>
    </row>
    <row r="5904" spans="1:12" x14ac:dyDescent="0.25">
      <c r="A5904" t="s">
        <v>47</v>
      </c>
      <c r="B5904" t="s">
        <v>240</v>
      </c>
      <c r="C5904" t="s">
        <v>327</v>
      </c>
      <c r="D5904" t="s">
        <v>583</v>
      </c>
      <c r="E5904" t="s">
        <v>281</v>
      </c>
      <c r="K5904" t="str">
        <f t="shared" si="184"/>
        <v>MEASG.VAW.GOES.ZS</v>
      </c>
      <c r="L5904">
        <f t="shared" si="185"/>
        <v>-1</v>
      </c>
    </row>
    <row r="5905" spans="1:12" x14ac:dyDescent="0.25">
      <c r="A5905" t="s">
        <v>47</v>
      </c>
      <c r="B5905" t="s">
        <v>240</v>
      </c>
      <c r="C5905" t="s">
        <v>575</v>
      </c>
      <c r="D5905" t="s">
        <v>382</v>
      </c>
      <c r="E5905" t="s">
        <v>281</v>
      </c>
      <c r="K5905" t="str">
        <f t="shared" si="184"/>
        <v>MEASG.VAW.REFU.ZS</v>
      </c>
      <c r="L5905">
        <f t="shared" si="185"/>
        <v>-1</v>
      </c>
    </row>
    <row r="5906" spans="1:12" x14ac:dyDescent="0.25">
      <c r="A5906" t="s">
        <v>204</v>
      </c>
      <c r="B5906" t="s">
        <v>323</v>
      </c>
      <c r="C5906" t="s">
        <v>138</v>
      </c>
      <c r="D5906" t="s">
        <v>211</v>
      </c>
      <c r="E5906" t="s">
        <v>281</v>
      </c>
      <c r="K5906" t="str">
        <f t="shared" si="184"/>
        <v>MNASE.COM.DURS</v>
      </c>
      <c r="L5906">
        <f t="shared" si="185"/>
        <v>-1</v>
      </c>
    </row>
    <row r="5907" spans="1:12" x14ac:dyDescent="0.25">
      <c r="A5907" t="s">
        <v>204</v>
      </c>
      <c r="B5907" t="s">
        <v>323</v>
      </c>
      <c r="C5907" t="s">
        <v>385</v>
      </c>
      <c r="D5907" t="s">
        <v>381</v>
      </c>
      <c r="E5907" t="s">
        <v>281</v>
      </c>
      <c r="F5907">
        <v>69.5</v>
      </c>
      <c r="G5907">
        <v>67.900000000000006</v>
      </c>
      <c r="H5907">
        <v>69.400000000000006</v>
      </c>
      <c r="I5907">
        <v>69.400000000000006</v>
      </c>
      <c r="K5907" t="str">
        <f t="shared" si="184"/>
        <v>MNASE.ADT.LITR.FE.ZS</v>
      </c>
      <c r="L5907">
        <f t="shared" si="185"/>
        <v>69.050000000000011</v>
      </c>
    </row>
    <row r="5908" spans="1:12" x14ac:dyDescent="0.25">
      <c r="A5908" t="s">
        <v>204</v>
      </c>
      <c r="B5908" t="s">
        <v>323</v>
      </c>
      <c r="C5908" t="s">
        <v>563</v>
      </c>
      <c r="D5908" t="s">
        <v>526</v>
      </c>
      <c r="E5908" t="s">
        <v>281</v>
      </c>
      <c r="K5908" t="str">
        <f t="shared" si="184"/>
        <v>MNASE.XPD.CPRM.ZS</v>
      </c>
      <c r="L5908">
        <f t="shared" si="185"/>
        <v>-1</v>
      </c>
    </row>
    <row r="5909" spans="1:12" x14ac:dyDescent="0.25">
      <c r="A5909" t="s">
        <v>204</v>
      </c>
      <c r="B5909" t="s">
        <v>323</v>
      </c>
      <c r="C5909" t="s">
        <v>322</v>
      </c>
      <c r="D5909" t="s">
        <v>69</v>
      </c>
      <c r="E5909" t="s">
        <v>281</v>
      </c>
      <c r="K5909" t="str">
        <f t="shared" si="184"/>
        <v>MNASE.XPD.CSEC.ZS</v>
      </c>
      <c r="L5909">
        <f t="shared" si="185"/>
        <v>-1</v>
      </c>
    </row>
    <row r="5910" spans="1:12" x14ac:dyDescent="0.25">
      <c r="A5910" t="s">
        <v>204</v>
      </c>
      <c r="B5910" t="s">
        <v>323</v>
      </c>
      <c r="C5910" t="s">
        <v>95</v>
      </c>
      <c r="D5910" t="s">
        <v>203</v>
      </c>
      <c r="E5910" t="s">
        <v>281</v>
      </c>
      <c r="K5910" t="str">
        <f t="shared" si="184"/>
        <v>MNASE.XPD.CTER.ZS</v>
      </c>
      <c r="L5910">
        <f t="shared" si="185"/>
        <v>-1</v>
      </c>
    </row>
    <row r="5911" spans="1:12" x14ac:dyDescent="0.25">
      <c r="A5911" t="s">
        <v>204</v>
      </c>
      <c r="B5911" t="s">
        <v>323</v>
      </c>
      <c r="C5911" t="s">
        <v>150</v>
      </c>
      <c r="D5911" t="s">
        <v>201</v>
      </c>
      <c r="E5911" t="s">
        <v>281</v>
      </c>
      <c r="K5911" t="str">
        <f t="shared" si="184"/>
        <v>MNASE.XPD.PRIM.PC.ZS</v>
      </c>
      <c r="L5911">
        <f t="shared" si="185"/>
        <v>-1</v>
      </c>
    </row>
    <row r="5912" spans="1:12" x14ac:dyDescent="0.25">
      <c r="A5912" t="s">
        <v>204</v>
      </c>
      <c r="B5912" t="s">
        <v>323</v>
      </c>
      <c r="C5912" t="s">
        <v>585</v>
      </c>
      <c r="D5912" t="s">
        <v>580</v>
      </c>
      <c r="E5912" t="s">
        <v>281</v>
      </c>
      <c r="K5912" t="str">
        <f t="shared" si="184"/>
        <v>MNASE.XPD.SECO.PC.ZS</v>
      </c>
      <c r="L5912">
        <f t="shared" si="185"/>
        <v>-1</v>
      </c>
    </row>
    <row r="5913" spans="1:12" x14ac:dyDescent="0.25">
      <c r="A5913" t="s">
        <v>204</v>
      </c>
      <c r="B5913" t="s">
        <v>323</v>
      </c>
      <c r="C5913" t="s">
        <v>539</v>
      </c>
      <c r="D5913" t="s">
        <v>558</v>
      </c>
      <c r="E5913" t="s">
        <v>281</v>
      </c>
      <c r="K5913" t="str">
        <f t="shared" si="184"/>
        <v>MNASE.XPD.TERT.PC.ZS</v>
      </c>
      <c r="L5913">
        <f t="shared" si="185"/>
        <v>-1</v>
      </c>
    </row>
    <row r="5914" spans="1:12" x14ac:dyDescent="0.25">
      <c r="A5914" t="s">
        <v>204</v>
      </c>
      <c r="B5914" t="s">
        <v>323</v>
      </c>
      <c r="C5914" t="s">
        <v>504</v>
      </c>
      <c r="D5914" t="s">
        <v>581</v>
      </c>
      <c r="E5914" t="s">
        <v>281</v>
      </c>
      <c r="F5914">
        <v>87.2</v>
      </c>
      <c r="G5914">
        <v>85.6</v>
      </c>
      <c r="H5914">
        <v>86</v>
      </c>
      <c r="I5914">
        <v>86.3</v>
      </c>
      <c r="K5914" t="str">
        <f t="shared" si="184"/>
        <v>MNASE.ADT.1524.LT.FE.ZS</v>
      </c>
      <c r="L5914">
        <f t="shared" si="185"/>
        <v>86.275000000000006</v>
      </c>
    </row>
    <row r="5915" spans="1:12" x14ac:dyDescent="0.25">
      <c r="A5915" t="s">
        <v>204</v>
      </c>
      <c r="B5915" t="s">
        <v>323</v>
      </c>
      <c r="C5915" t="s">
        <v>21</v>
      </c>
      <c r="D5915" t="s">
        <v>8</v>
      </c>
      <c r="E5915" t="s">
        <v>281</v>
      </c>
      <c r="F5915">
        <v>22.3</v>
      </c>
      <c r="G5915">
        <v>22.6</v>
      </c>
      <c r="H5915">
        <v>23.2</v>
      </c>
      <c r="I5915">
        <v>23</v>
      </c>
      <c r="K5915" t="str">
        <f t="shared" si="184"/>
        <v>MNASE.PRM.ENRL.TC.ZS</v>
      </c>
      <c r="L5915">
        <f t="shared" si="185"/>
        <v>22.775000000000002</v>
      </c>
    </row>
    <row r="5916" spans="1:12" x14ac:dyDescent="0.25">
      <c r="A5916" t="s">
        <v>204</v>
      </c>
      <c r="B5916" t="s">
        <v>323</v>
      </c>
      <c r="C5916" t="s">
        <v>288</v>
      </c>
      <c r="D5916" t="s">
        <v>396</v>
      </c>
      <c r="E5916" t="s">
        <v>281</v>
      </c>
      <c r="F5916">
        <v>16</v>
      </c>
      <c r="G5916">
        <v>16.100000000000001</v>
      </c>
      <c r="H5916">
        <v>16.3</v>
      </c>
      <c r="I5916">
        <v>16.2</v>
      </c>
      <c r="K5916" t="str">
        <f t="shared" si="184"/>
        <v>MNASE.SEC.ENRL.TC.ZS</v>
      </c>
      <c r="L5916">
        <f t="shared" si="185"/>
        <v>16.150000000000002</v>
      </c>
    </row>
    <row r="5917" spans="1:12" x14ac:dyDescent="0.25">
      <c r="A5917" t="s">
        <v>204</v>
      </c>
      <c r="B5917" t="s">
        <v>323</v>
      </c>
      <c r="C5917" t="s">
        <v>561</v>
      </c>
      <c r="D5917" t="s">
        <v>236</v>
      </c>
      <c r="E5917" t="s">
        <v>281</v>
      </c>
      <c r="K5917" t="str">
        <f t="shared" si="184"/>
        <v>MNASE.TER.ENRL.TC.ZS</v>
      </c>
      <c r="L5917">
        <f t="shared" si="185"/>
        <v>-1</v>
      </c>
    </row>
    <row r="5918" spans="1:12" x14ac:dyDescent="0.25">
      <c r="A5918" t="s">
        <v>204</v>
      </c>
      <c r="B5918" t="s">
        <v>323</v>
      </c>
      <c r="C5918" t="s">
        <v>122</v>
      </c>
      <c r="D5918" t="s">
        <v>242</v>
      </c>
      <c r="E5918" t="s">
        <v>281</v>
      </c>
      <c r="F5918">
        <v>37.9</v>
      </c>
      <c r="G5918">
        <v>38.5</v>
      </c>
      <c r="H5918">
        <v>39.200000000000003</v>
      </c>
      <c r="I5918">
        <v>40.200000000000003</v>
      </c>
      <c r="K5918" t="str">
        <f t="shared" si="184"/>
        <v>MNASE.TER.ENRR.FE</v>
      </c>
      <c r="L5918">
        <f t="shared" si="185"/>
        <v>38.950000000000003</v>
      </c>
    </row>
    <row r="5919" spans="1:12" x14ac:dyDescent="0.25">
      <c r="A5919" t="s">
        <v>204</v>
      </c>
      <c r="B5919" t="s">
        <v>323</v>
      </c>
      <c r="C5919" t="s">
        <v>451</v>
      </c>
      <c r="D5919" t="s">
        <v>508</v>
      </c>
      <c r="E5919" t="s">
        <v>281</v>
      </c>
      <c r="F5919">
        <v>73.599999999999994</v>
      </c>
      <c r="G5919">
        <v>74.7</v>
      </c>
      <c r="H5919">
        <v>75.2</v>
      </c>
      <c r="I5919">
        <v>75.8</v>
      </c>
      <c r="K5919" t="str">
        <f t="shared" si="184"/>
        <v>MNASE.SEC.ENRR.FE</v>
      </c>
      <c r="L5919">
        <f t="shared" si="185"/>
        <v>74.825000000000003</v>
      </c>
    </row>
    <row r="5920" spans="1:12" x14ac:dyDescent="0.25">
      <c r="A5920" t="s">
        <v>204</v>
      </c>
      <c r="B5920" t="s">
        <v>323</v>
      </c>
      <c r="C5920" t="s">
        <v>128</v>
      </c>
      <c r="D5920" t="s">
        <v>160</v>
      </c>
      <c r="E5920" t="s">
        <v>281</v>
      </c>
      <c r="F5920">
        <v>101.7</v>
      </c>
      <c r="G5920">
        <v>102.3</v>
      </c>
      <c r="H5920">
        <v>102.6</v>
      </c>
      <c r="I5920">
        <v>102.8</v>
      </c>
      <c r="K5920" t="str">
        <f t="shared" si="184"/>
        <v>MNASE.PRM.ENRR.FE</v>
      </c>
      <c r="L5920">
        <f t="shared" si="185"/>
        <v>102.35000000000001</v>
      </c>
    </row>
    <row r="5921" spans="1:12" x14ac:dyDescent="0.25">
      <c r="A5921" t="s">
        <v>204</v>
      </c>
      <c r="B5921" t="s">
        <v>323</v>
      </c>
      <c r="C5921" t="s">
        <v>255</v>
      </c>
      <c r="D5921" t="s">
        <v>146</v>
      </c>
      <c r="E5921" t="s">
        <v>281</v>
      </c>
      <c r="F5921">
        <v>46.6</v>
      </c>
      <c r="G5921">
        <v>46.7</v>
      </c>
      <c r="H5921">
        <v>47</v>
      </c>
      <c r="I5921">
        <v>47.3</v>
      </c>
      <c r="K5921" t="str">
        <f t="shared" si="184"/>
        <v>MNASE.SEC.TCHR.FE.ZS</v>
      </c>
      <c r="L5921">
        <f t="shared" si="185"/>
        <v>46.900000000000006</v>
      </c>
    </row>
    <row r="5922" spans="1:12" x14ac:dyDescent="0.25">
      <c r="A5922" t="s">
        <v>204</v>
      </c>
      <c r="B5922" t="s">
        <v>323</v>
      </c>
      <c r="C5922" t="s">
        <v>81</v>
      </c>
      <c r="D5922" t="s">
        <v>552</v>
      </c>
      <c r="E5922" t="s">
        <v>281</v>
      </c>
      <c r="F5922">
        <v>35.299999999999997</v>
      </c>
      <c r="G5922">
        <v>35.200000000000003</v>
      </c>
      <c r="H5922">
        <v>35.4</v>
      </c>
      <c r="K5922" t="str">
        <f t="shared" si="184"/>
        <v>MNASE.TER.TCHR.FE.ZS</v>
      </c>
      <c r="L5922">
        <f t="shared" si="185"/>
        <v>35.300000000000004</v>
      </c>
    </row>
    <row r="5923" spans="1:12" x14ac:dyDescent="0.25">
      <c r="A5923" t="s">
        <v>204</v>
      </c>
      <c r="B5923" t="s">
        <v>323</v>
      </c>
      <c r="C5923" t="s">
        <v>517</v>
      </c>
      <c r="D5923" t="s">
        <v>378</v>
      </c>
      <c r="E5923" t="s">
        <v>281</v>
      </c>
      <c r="K5923" t="str">
        <f t="shared" si="184"/>
        <v>MNASG.DMK.SRCR.FN.ZS</v>
      </c>
      <c r="L5923">
        <f t="shared" si="185"/>
        <v>-1</v>
      </c>
    </row>
    <row r="5924" spans="1:12" x14ac:dyDescent="0.25">
      <c r="A5924" t="s">
        <v>204</v>
      </c>
      <c r="B5924" t="s">
        <v>323</v>
      </c>
      <c r="C5924" t="s">
        <v>131</v>
      </c>
      <c r="D5924" t="s">
        <v>523</v>
      </c>
      <c r="E5924" t="s">
        <v>281</v>
      </c>
      <c r="K5924" t="str">
        <f t="shared" si="184"/>
        <v>MNASG.DMK.ALLD.FN.ZS</v>
      </c>
      <c r="L5924">
        <f t="shared" si="185"/>
        <v>-1</v>
      </c>
    </row>
    <row r="5925" spans="1:12" x14ac:dyDescent="0.25">
      <c r="A5925" t="s">
        <v>204</v>
      </c>
      <c r="B5925" t="s">
        <v>323</v>
      </c>
      <c r="C5925" t="s">
        <v>505</v>
      </c>
      <c r="D5925" t="s">
        <v>492</v>
      </c>
      <c r="E5925" t="s">
        <v>281</v>
      </c>
      <c r="K5925" t="str">
        <f t="shared" si="184"/>
        <v>MNASG.VAW.ARGU.ZS</v>
      </c>
      <c r="L5925">
        <f t="shared" si="185"/>
        <v>-1</v>
      </c>
    </row>
    <row r="5926" spans="1:12" x14ac:dyDescent="0.25">
      <c r="A5926" t="s">
        <v>204</v>
      </c>
      <c r="B5926" t="s">
        <v>323</v>
      </c>
      <c r="C5926" t="s">
        <v>199</v>
      </c>
      <c r="D5926" t="s">
        <v>196</v>
      </c>
      <c r="E5926" t="s">
        <v>281</v>
      </c>
      <c r="K5926" t="str">
        <f t="shared" si="184"/>
        <v>MNASG.VAW.BURN.ZS</v>
      </c>
      <c r="L5926">
        <f t="shared" si="185"/>
        <v>-1</v>
      </c>
    </row>
    <row r="5927" spans="1:12" x14ac:dyDescent="0.25">
      <c r="A5927" t="s">
        <v>204</v>
      </c>
      <c r="B5927" t="s">
        <v>323</v>
      </c>
      <c r="C5927" t="s">
        <v>137</v>
      </c>
      <c r="D5927" t="s">
        <v>159</v>
      </c>
      <c r="E5927" t="s">
        <v>281</v>
      </c>
      <c r="K5927" t="str">
        <f t="shared" si="184"/>
        <v>MNASG.VAW.NEGL.ZS</v>
      </c>
      <c r="L5927">
        <f t="shared" si="185"/>
        <v>-1</v>
      </c>
    </row>
    <row r="5928" spans="1:12" x14ac:dyDescent="0.25">
      <c r="A5928" t="s">
        <v>204</v>
      </c>
      <c r="B5928" t="s">
        <v>323</v>
      </c>
      <c r="C5928" t="s">
        <v>327</v>
      </c>
      <c r="D5928" t="s">
        <v>583</v>
      </c>
      <c r="E5928" t="s">
        <v>281</v>
      </c>
      <c r="K5928" t="str">
        <f t="shared" si="184"/>
        <v>MNASG.VAW.GOES.ZS</v>
      </c>
      <c r="L5928">
        <f t="shared" si="185"/>
        <v>-1</v>
      </c>
    </row>
    <row r="5929" spans="1:12" x14ac:dyDescent="0.25">
      <c r="A5929" t="s">
        <v>204</v>
      </c>
      <c r="B5929" t="s">
        <v>323</v>
      </c>
      <c r="C5929" t="s">
        <v>575</v>
      </c>
      <c r="D5929" t="s">
        <v>382</v>
      </c>
      <c r="E5929" t="s">
        <v>281</v>
      </c>
      <c r="K5929" t="str">
        <f t="shared" si="184"/>
        <v>MNASG.VAW.REFU.ZS</v>
      </c>
      <c r="L5929">
        <f t="shared" si="185"/>
        <v>-1</v>
      </c>
    </row>
    <row r="5930" spans="1:12" x14ac:dyDescent="0.25">
      <c r="A5930" t="s">
        <v>86</v>
      </c>
      <c r="B5930" t="s">
        <v>16</v>
      </c>
      <c r="C5930" t="s">
        <v>138</v>
      </c>
      <c r="D5930" t="s">
        <v>211</v>
      </c>
      <c r="E5930" t="s">
        <v>281</v>
      </c>
      <c r="K5930" t="str">
        <f t="shared" si="184"/>
        <v>TMNSE.COM.DURS</v>
      </c>
      <c r="L5930">
        <f t="shared" si="185"/>
        <v>-1</v>
      </c>
    </row>
    <row r="5931" spans="1:12" x14ac:dyDescent="0.25">
      <c r="A5931" t="s">
        <v>86</v>
      </c>
      <c r="B5931" t="s">
        <v>16</v>
      </c>
      <c r="C5931" t="s">
        <v>385</v>
      </c>
      <c r="D5931" t="s">
        <v>381</v>
      </c>
      <c r="E5931" t="s">
        <v>281</v>
      </c>
      <c r="F5931">
        <v>69.2</v>
      </c>
      <c r="G5931">
        <v>67.599999999999994</v>
      </c>
      <c r="H5931">
        <v>69.099999999999994</v>
      </c>
      <c r="I5931">
        <v>69.099999999999994</v>
      </c>
      <c r="K5931" t="str">
        <f t="shared" si="184"/>
        <v>TMNSE.ADT.LITR.FE.ZS</v>
      </c>
      <c r="L5931">
        <f t="shared" si="185"/>
        <v>68.75</v>
      </c>
    </row>
    <row r="5932" spans="1:12" x14ac:dyDescent="0.25">
      <c r="A5932" t="s">
        <v>86</v>
      </c>
      <c r="B5932" t="s">
        <v>16</v>
      </c>
      <c r="C5932" t="s">
        <v>563</v>
      </c>
      <c r="D5932" t="s">
        <v>526</v>
      </c>
      <c r="E5932" t="s">
        <v>281</v>
      </c>
      <c r="K5932" t="str">
        <f t="shared" si="184"/>
        <v>TMNSE.XPD.CPRM.ZS</v>
      </c>
      <c r="L5932">
        <f t="shared" si="185"/>
        <v>-1</v>
      </c>
    </row>
    <row r="5933" spans="1:12" x14ac:dyDescent="0.25">
      <c r="A5933" t="s">
        <v>86</v>
      </c>
      <c r="B5933" t="s">
        <v>16</v>
      </c>
      <c r="C5933" t="s">
        <v>322</v>
      </c>
      <c r="D5933" t="s">
        <v>69</v>
      </c>
      <c r="E5933" t="s">
        <v>281</v>
      </c>
      <c r="K5933" t="str">
        <f t="shared" si="184"/>
        <v>TMNSE.XPD.CSEC.ZS</v>
      </c>
      <c r="L5933">
        <f t="shared" si="185"/>
        <v>-1</v>
      </c>
    </row>
    <row r="5934" spans="1:12" x14ac:dyDescent="0.25">
      <c r="A5934" t="s">
        <v>86</v>
      </c>
      <c r="B5934" t="s">
        <v>16</v>
      </c>
      <c r="C5934" t="s">
        <v>95</v>
      </c>
      <c r="D5934" t="s">
        <v>203</v>
      </c>
      <c r="E5934" t="s">
        <v>281</v>
      </c>
      <c r="K5934" t="str">
        <f t="shared" si="184"/>
        <v>TMNSE.XPD.CTER.ZS</v>
      </c>
      <c r="L5934">
        <f t="shared" si="185"/>
        <v>-1</v>
      </c>
    </row>
    <row r="5935" spans="1:12" x14ac:dyDescent="0.25">
      <c r="A5935" t="s">
        <v>86</v>
      </c>
      <c r="B5935" t="s">
        <v>16</v>
      </c>
      <c r="C5935" t="s">
        <v>150</v>
      </c>
      <c r="D5935" t="s">
        <v>201</v>
      </c>
      <c r="E5935" t="s">
        <v>281</v>
      </c>
      <c r="K5935" t="str">
        <f t="shared" si="184"/>
        <v>TMNSE.XPD.PRIM.PC.ZS</v>
      </c>
      <c r="L5935">
        <f t="shared" si="185"/>
        <v>-1</v>
      </c>
    </row>
    <row r="5936" spans="1:12" x14ac:dyDescent="0.25">
      <c r="A5936" t="s">
        <v>86</v>
      </c>
      <c r="B5936" t="s">
        <v>16</v>
      </c>
      <c r="C5936" t="s">
        <v>585</v>
      </c>
      <c r="D5936" t="s">
        <v>580</v>
      </c>
      <c r="E5936" t="s">
        <v>281</v>
      </c>
      <c r="K5936" t="str">
        <f t="shared" si="184"/>
        <v>TMNSE.XPD.SECO.PC.ZS</v>
      </c>
      <c r="L5936">
        <f t="shared" si="185"/>
        <v>-1</v>
      </c>
    </row>
    <row r="5937" spans="1:12" x14ac:dyDescent="0.25">
      <c r="A5937" t="s">
        <v>86</v>
      </c>
      <c r="B5937" t="s">
        <v>16</v>
      </c>
      <c r="C5937" t="s">
        <v>539</v>
      </c>
      <c r="D5937" t="s">
        <v>558</v>
      </c>
      <c r="E5937" t="s">
        <v>281</v>
      </c>
      <c r="K5937" t="str">
        <f t="shared" si="184"/>
        <v>TMNSE.XPD.TERT.PC.ZS</v>
      </c>
      <c r="L5937">
        <f t="shared" si="185"/>
        <v>-1</v>
      </c>
    </row>
    <row r="5938" spans="1:12" x14ac:dyDescent="0.25">
      <c r="A5938" t="s">
        <v>86</v>
      </c>
      <c r="B5938" t="s">
        <v>16</v>
      </c>
      <c r="C5938" t="s">
        <v>504</v>
      </c>
      <c r="D5938" t="s">
        <v>581</v>
      </c>
      <c r="E5938" t="s">
        <v>281</v>
      </c>
      <c r="F5938">
        <v>87</v>
      </c>
      <c r="G5938">
        <v>85.4</v>
      </c>
      <c r="H5938">
        <v>85.8</v>
      </c>
      <c r="I5938">
        <v>86.1</v>
      </c>
      <c r="K5938" t="str">
        <f t="shared" si="184"/>
        <v>TMNSE.ADT.1524.LT.FE.ZS</v>
      </c>
      <c r="L5938">
        <f t="shared" si="185"/>
        <v>86.074999999999989</v>
      </c>
    </row>
    <row r="5939" spans="1:12" x14ac:dyDescent="0.25">
      <c r="A5939" t="s">
        <v>86</v>
      </c>
      <c r="B5939" t="s">
        <v>16</v>
      </c>
      <c r="C5939" t="s">
        <v>21</v>
      </c>
      <c r="D5939" t="s">
        <v>8</v>
      </c>
      <c r="E5939" t="s">
        <v>281</v>
      </c>
      <c r="F5939">
        <v>22.3</v>
      </c>
      <c r="G5939">
        <v>22.6</v>
      </c>
      <c r="H5939">
        <v>23.2</v>
      </c>
      <c r="I5939">
        <v>23</v>
      </c>
      <c r="K5939" t="str">
        <f t="shared" si="184"/>
        <v>TMNSE.PRM.ENRL.TC.ZS</v>
      </c>
      <c r="L5939">
        <f t="shared" si="185"/>
        <v>22.775000000000002</v>
      </c>
    </row>
    <row r="5940" spans="1:12" x14ac:dyDescent="0.25">
      <c r="A5940" t="s">
        <v>86</v>
      </c>
      <c r="B5940" t="s">
        <v>16</v>
      </c>
      <c r="C5940" t="s">
        <v>288</v>
      </c>
      <c r="D5940" t="s">
        <v>396</v>
      </c>
      <c r="E5940" t="s">
        <v>281</v>
      </c>
      <c r="F5940">
        <v>15.9</v>
      </c>
      <c r="G5940">
        <v>16.100000000000001</v>
      </c>
      <c r="H5940">
        <v>16.2</v>
      </c>
      <c r="I5940">
        <v>16.2</v>
      </c>
      <c r="K5940" t="str">
        <f t="shared" si="184"/>
        <v>TMNSE.SEC.ENRL.TC.ZS</v>
      </c>
      <c r="L5940">
        <f t="shared" si="185"/>
        <v>16.100000000000001</v>
      </c>
    </row>
    <row r="5941" spans="1:12" x14ac:dyDescent="0.25">
      <c r="A5941" t="s">
        <v>86</v>
      </c>
      <c r="B5941" t="s">
        <v>16</v>
      </c>
      <c r="C5941" t="s">
        <v>561</v>
      </c>
      <c r="D5941" t="s">
        <v>236</v>
      </c>
      <c r="E5941" t="s">
        <v>281</v>
      </c>
      <c r="K5941" t="str">
        <f t="shared" si="184"/>
        <v>TMNSE.TER.ENRL.TC.ZS</v>
      </c>
      <c r="L5941">
        <f t="shared" si="185"/>
        <v>-1</v>
      </c>
    </row>
    <row r="5942" spans="1:12" x14ac:dyDescent="0.25">
      <c r="A5942" t="s">
        <v>86</v>
      </c>
      <c r="B5942" t="s">
        <v>16</v>
      </c>
      <c r="C5942" t="s">
        <v>122</v>
      </c>
      <c r="D5942" t="s">
        <v>242</v>
      </c>
      <c r="E5942" t="s">
        <v>281</v>
      </c>
      <c r="F5942">
        <v>37.6</v>
      </c>
      <c r="G5942">
        <v>38.299999999999997</v>
      </c>
      <c r="H5942">
        <v>38.9</v>
      </c>
      <c r="I5942">
        <v>39.9</v>
      </c>
      <c r="K5942" t="str">
        <f t="shared" si="184"/>
        <v>TMNSE.TER.ENRR.FE</v>
      </c>
      <c r="L5942">
        <f t="shared" si="185"/>
        <v>38.675000000000004</v>
      </c>
    </row>
    <row r="5943" spans="1:12" x14ac:dyDescent="0.25">
      <c r="A5943" t="s">
        <v>86</v>
      </c>
      <c r="B5943" t="s">
        <v>16</v>
      </c>
      <c r="C5943" t="s">
        <v>451</v>
      </c>
      <c r="D5943" t="s">
        <v>508</v>
      </c>
      <c r="E5943" t="s">
        <v>281</v>
      </c>
      <c r="F5943">
        <v>73.2</v>
      </c>
      <c r="G5943">
        <v>74.3</v>
      </c>
      <c r="H5943">
        <v>74.8</v>
      </c>
      <c r="I5943">
        <v>75.400000000000006</v>
      </c>
      <c r="K5943" t="str">
        <f t="shared" si="184"/>
        <v>TMNSE.SEC.ENRR.FE</v>
      </c>
      <c r="L5943">
        <f t="shared" si="185"/>
        <v>74.425000000000011</v>
      </c>
    </row>
    <row r="5944" spans="1:12" x14ac:dyDescent="0.25">
      <c r="A5944" t="s">
        <v>86</v>
      </c>
      <c r="B5944" t="s">
        <v>16</v>
      </c>
      <c r="C5944" t="s">
        <v>128</v>
      </c>
      <c r="D5944" t="s">
        <v>160</v>
      </c>
      <c r="E5944" t="s">
        <v>281</v>
      </c>
      <c r="F5944">
        <v>101.8</v>
      </c>
      <c r="G5944">
        <v>102.4</v>
      </c>
      <c r="H5944">
        <v>102.6</v>
      </c>
      <c r="I5944">
        <v>102.8</v>
      </c>
      <c r="K5944" t="str">
        <f t="shared" si="184"/>
        <v>TMNSE.PRM.ENRR.FE</v>
      </c>
      <c r="L5944">
        <f t="shared" si="185"/>
        <v>102.39999999999999</v>
      </c>
    </row>
    <row r="5945" spans="1:12" x14ac:dyDescent="0.25">
      <c r="A5945" t="s">
        <v>86</v>
      </c>
      <c r="B5945" t="s">
        <v>16</v>
      </c>
      <c r="C5945" t="s">
        <v>255</v>
      </c>
      <c r="D5945" t="s">
        <v>146</v>
      </c>
      <c r="E5945" t="s">
        <v>281</v>
      </c>
      <c r="F5945">
        <v>46.5</v>
      </c>
      <c r="G5945">
        <v>46.6</v>
      </c>
      <c r="H5945">
        <v>46.9</v>
      </c>
      <c r="I5945">
        <v>47.1</v>
      </c>
      <c r="K5945" t="str">
        <f t="shared" si="184"/>
        <v>TMNSE.SEC.TCHR.FE.ZS</v>
      </c>
      <c r="L5945">
        <f t="shared" si="185"/>
        <v>46.774999999999999</v>
      </c>
    </row>
    <row r="5946" spans="1:12" x14ac:dyDescent="0.25">
      <c r="A5946" t="s">
        <v>86</v>
      </c>
      <c r="B5946" t="s">
        <v>16</v>
      </c>
      <c r="C5946" t="s">
        <v>81</v>
      </c>
      <c r="D5946" t="s">
        <v>552</v>
      </c>
      <c r="E5946" t="s">
        <v>281</v>
      </c>
      <c r="F5946">
        <v>35.4</v>
      </c>
      <c r="G5946">
        <v>35.299999999999997</v>
      </c>
      <c r="H5946">
        <v>35.5</v>
      </c>
      <c r="K5946" t="str">
        <f t="shared" si="184"/>
        <v>TMNSE.TER.TCHR.FE.ZS</v>
      </c>
      <c r="L5946">
        <f t="shared" si="185"/>
        <v>35.4</v>
      </c>
    </row>
    <row r="5947" spans="1:12" x14ac:dyDescent="0.25">
      <c r="A5947" t="s">
        <v>86</v>
      </c>
      <c r="B5947" t="s">
        <v>16</v>
      </c>
      <c r="C5947" t="s">
        <v>517</v>
      </c>
      <c r="D5947" t="s">
        <v>378</v>
      </c>
      <c r="E5947" t="s">
        <v>281</v>
      </c>
      <c r="K5947" t="str">
        <f t="shared" si="184"/>
        <v>TMNSG.DMK.SRCR.FN.ZS</v>
      </c>
      <c r="L5947">
        <f t="shared" si="185"/>
        <v>-1</v>
      </c>
    </row>
    <row r="5948" spans="1:12" x14ac:dyDescent="0.25">
      <c r="A5948" t="s">
        <v>86</v>
      </c>
      <c r="B5948" t="s">
        <v>16</v>
      </c>
      <c r="C5948" t="s">
        <v>131</v>
      </c>
      <c r="D5948" t="s">
        <v>523</v>
      </c>
      <c r="E5948" t="s">
        <v>281</v>
      </c>
      <c r="K5948" t="str">
        <f t="shared" si="184"/>
        <v>TMNSG.DMK.ALLD.FN.ZS</v>
      </c>
      <c r="L5948">
        <f t="shared" si="185"/>
        <v>-1</v>
      </c>
    </row>
    <row r="5949" spans="1:12" x14ac:dyDescent="0.25">
      <c r="A5949" t="s">
        <v>86</v>
      </c>
      <c r="B5949" t="s">
        <v>16</v>
      </c>
      <c r="C5949" t="s">
        <v>505</v>
      </c>
      <c r="D5949" t="s">
        <v>492</v>
      </c>
      <c r="E5949" t="s">
        <v>281</v>
      </c>
      <c r="K5949" t="str">
        <f t="shared" si="184"/>
        <v>TMNSG.VAW.ARGU.ZS</v>
      </c>
      <c r="L5949">
        <f t="shared" si="185"/>
        <v>-1</v>
      </c>
    </row>
    <row r="5950" spans="1:12" x14ac:dyDescent="0.25">
      <c r="A5950" t="s">
        <v>86</v>
      </c>
      <c r="B5950" t="s">
        <v>16</v>
      </c>
      <c r="C5950" t="s">
        <v>199</v>
      </c>
      <c r="D5950" t="s">
        <v>196</v>
      </c>
      <c r="E5950" t="s">
        <v>281</v>
      </c>
      <c r="K5950" t="str">
        <f t="shared" si="184"/>
        <v>TMNSG.VAW.BURN.ZS</v>
      </c>
      <c r="L5950">
        <f t="shared" si="185"/>
        <v>-1</v>
      </c>
    </row>
    <row r="5951" spans="1:12" x14ac:dyDescent="0.25">
      <c r="A5951" t="s">
        <v>86</v>
      </c>
      <c r="B5951" t="s">
        <v>16</v>
      </c>
      <c r="C5951" t="s">
        <v>137</v>
      </c>
      <c r="D5951" t="s">
        <v>159</v>
      </c>
      <c r="E5951" t="s">
        <v>281</v>
      </c>
      <c r="K5951" t="str">
        <f t="shared" si="184"/>
        <v>TMNSG.VAW.NEGL.ZS</v>
      </c>
      <c r="L5951">
        <f t="shared" si="185"/>
        <v>-1</v>
      </c>
    </row>
    <row r="5952" spans="1:12" x14ac:dyDescent="0.25">
      <c r="A5952" t="s">
        <v>86</v>
      </c>
      <c r="B5952" t="s">
        <v>16</v>
      </c>
      <c r="C5952" t="s">
        <v>327</v>
      </c>
      <c r="D5952" t="s">
        <v>583</v>
      </c>
      <c r="E5952" t="s">
        <v>281</v>
      </c>
      <c r="K5952" t="str">
        <f t="shared" si="184"/>
        <v>TMNSG.VAW.GOES.ZS</v>
      </c>
      <c r="L5952">
        <f t="shared" si="185"/>
        <v>-1</v>
      </c>
    </row>
    <row r="5953" spans="1:12" x14ac:dyDescent="0.25">
      <c r="A5953" t="s">
        <v>86</v>
      </c>
      <c r="B5953" t="s">
        <v>16</v>
      </c>
      <c r="C5953" t="s">
        <v>575</v>
      </c>
      <c r="D5953" t="s">
        <v>382</v>
      </c>
      <c r="E5953" t="s">
        <v>281</v>
      </c>
      <c r="K5953" t="str">
        <f t="shared" si="184"/>
        <v>TMNSG.VAW.REFU.ZS</v>
      </c>
      <c r="L5953">
        <f t="shared" si="185"/>
        <v>-1</v>
      </c>
    </row>
    <row r="5954" spans="1:12" x14ac:dyDescent="0.25">
      <c r="A5954" t="s">
        <v>521</v>
      </c>
      <c r="B5954" t="s">
        <v>352</v>
      </c>
      <c r="C5954" t="s">
        <v>138</v>
      </c>
      <c r="D5954" t="s">
        <v>211</v>
      </c>
      <c r="E5954" t="s">
        <v>281</v>
      </c>
      <c r="K5954" t="str">
        <f t="shared" si="184"/>
        <v>MICSE.COM.DURS</v>
      </c>
      <c r="L5954">
        <f t="shared" si="185"/>
        <v>-1</v>
      </c>
    </row>
    <row r="5955" spans="1:12" x14ac:dyDescent="0.25">
      <c r="A5955" t="s">
        <v>521</v>
      </c>
      <c r="B5955" t="s">
        <v>352</v>
      </c>
      <c r="C5955" t="s">
        <v>385</v>
      </c>
      <c r="D5955" t="s">
        <v>381</v>
      </c>
      <c r="E5955" t="s">
        <v>281</v>
      </c>
      <c r="F5955">
        <v>81.2</v>
      </c>
      <c r="G5955">
        <v>81.7</v>
      </c>
      <c r="H5955">
        <v>82.1</v>
      </c>
      <c r="I5955">
        <v>82.4</v>
      </c>
      <c r="K5955" t="str">
        <f t="shared" ref="K5955:K6018" si="186">B5955&amp;D5955</f>
        <v>MICSE.ADT.LITR.FE.ZS</v>
      </c>
      <c r="L5955">
        <f t="shared" ref="L5955:L6018" si="187">IF(COUNT(F5955:J5955)&gt;0, SUM(F5955:J5955)/COUNT(F5955:J5955), -1)</f>
        <v>81.849999999999994</v>
      </c>
    </row>
    <row r="5956" spans="1:12" x14ac:dyDescent="0.25">
      <c r="A5956" t="s">
        <v>521</v>
      </c>
      <c r="B5956" t="s">
        <v>352</v>
      </c>
      <c r="C5956" t="s">
        <v>563</v>
      </c>
      <c r="D5956" t="s">
        <v>526</v>
      </c>
      <c r="E5956" t="s">
        <v>281</v>
      </c>
      <c r="K5956" t="str">
        <f t="shared" si="186"/>
        <v>MICSE.XPD.CPRM.ZS</v>
      </c>
      <c r="L5956">
        <f t="shared" si="187"/>
        <v>-1</v>
      </c>
    </row>
    <row r="5957" spans="1:12" x14ac:dyDescent="0.25">
      <c r="A5957" t="s">
        <v>521</v>
      </c>
      <c r="B5957" t="s">
        <v>352</v>
      </c>
      <c r="C5957" t="s">
        <v>322</v>
      </c>
      <c r="D5957" t="s">
        <v>69</v>
      </c>
      <c r="E5957" t="s">
        <v>281</v>
      </c>
      <c r="K5957" t="str">
        <f t="shared" si="186"/>
        <v>MICSE.XPD.CSEC.ZS</v>
      </c>
      <c r="L5957">
        <f t="shared" si="187"/>
        <v>-1</v>
      </c>
    </row>
    <row r="5958" spans="1:12" x14ac:dyDescent="0.25">
      <c r="A5958" t="s">
        <v>521</v>
      </c>
      <c r="B5958" t="s">
        <v>352</v>
      </c>
      <c r="C5958" t="s">
        <v>95</v>
      </c>
      <c r="D5958" t="s">
        <v>203</v>
      </c>
      <c r="E5958" t="s">
        <v>281</v>
      </c>
      <c r="K5958" t="str">
        <f t="shared" si="186"/>
        <v>MICSE.XPD.CTER.ZS</v>
      </c>
      <c r="L5958">
        <f t="shared" si="187"/>
        <v>-1</v>
      </c>
    </row>
    <row r="5959" spans="1:12" x14ac:dyDescent="0.25">
      <c r="A5959" t="s">
        <v>521</v>
      </c>
      <c r="B5959" t="s">
        <v>352</v>
      </c>
      <c r="C5959" t="s">
        <v>150</v>
      </c>
      <c r="D5959" t="s">
        <v>201</v>
      </c>
      <c r="E5959" t="s">
        <v>281</v>
      </c>
      <c r="K5959" t="str">
        <f t="shared" si="186"/>
        <v>MICSE.XPD.PRIM.PC.ZS</v>
      </c>
      <c r="L5959">
        <f t="shared" si="187"/>
        <v>-1</v>
      </c>
    </row>
    <row r="5960" spans="1:12" x14ac:dyDescent="0.25">
      <c r="A5960" t="s">
        <v>521</v>
      </c>
      <c r="B5960" t="s">
        <v>352</v>
      </c>
      <c r="C5960" t="s">
        <v>585</v>
      </c>
      <c r="D5960" t="s">
        <v>580</v>
      </c>
      <c r="E5960" t="s">
        <v>281</v>
      </c>
      <c r="K5960" t="str">
        <f t="shared" si="186"/>
        <v>MICSE.XPD.SECO.PC.ZS</v>
      </c>
      <c r="L5960">
        <f t="shared" si="187"/>
        <v>-1</v>
      </c>
    </row>
    <row r="5961" spans="1:12" x14ac:dyDescent="0.25">
      <c r="A5961" t="s">
        <v>521</v>
      </c>
      <c r="B5961" t="s">
        <v>352</v>
      </c>
      <c r="C5961" t="s">
        <v>539</v>
      </c>
      <c r="D5961" t="s">
        <v>558</v>
      </c>
      <c r="E5961" t="s">
        <v>281</v>
      </c>
      <c r="K5961" t="str">
        <f t="shared" si="186"/>
        <v>MICSE.XPD.TERT.PC.ZS</v>
      </c>
      <c r="L5961">
        <f t="shared" si="187"/>
        <v>-1</v>
      </c>
    </row>
    <row r="5962" spans="1:12" x14ac:dyDescent="0.25">
      <c r="A5962" t="s">
        <v>521</v>
      </c>
      <c r="B5962" t="s">
        <v>352</v>
      </c>
      <c r="C5962" t="s">
        <v>504</v>
      </c>
      <c r="D5962" t="s">
        <v>581</v>
      </c>
      <c r="E5962" t="s">
        <v>281</v>
      </c>
      <c r="F5962">
        <v>91.1</v>
      </c>
      <c r="G5962">
        <v>91.5</v>
      </c>
      <c r="H5962">
        <v>91.7</v>
      </c>
      <c r="I5962">
        <v>92.1</v>
      </c>
      <c r="K5962" t="str">
        <f t="shared" si="186"/>
        <v>MICSE.ADT.1524.LT.FE.ZS</v>
      </c>
      <c r="L5962">
        <f t="shared" si="187"/>
        <v>91.6</v>
      </c>
    </row>
    <row r="5963" spans="1:12" x14ac:dyDescent="0.25">
      <c r="A5963" t="s">
        <v>521</v>
      </c>
      <c r="B5963" t="s">
        <v>352</v>
      </c>
      <c r="C5963" t="s">
        <v>21</v>
      </c>
      <c r="D5963" t="s">
        <v>8</v>
      </c>
      <c r="E5963" t="s">
        <v>281</v>
      </c>
      <c r="F5963">
        <v>23.3</v>
      </c>
      <c r="G5963">
        <v>23.8</v>
      </c>
      <c r="H5963">
        <v>23.6</v>
      </c>
      <c r="I5963">
        <v>23.7</v>
      </c>
      <c r="K5963" t="str">
        <f t="shared" si="186"/>
        <v>MICSE.PRM.ENRL.TC.ZS</v>
      </c>
      <c r="L5963">
        <f t="shared" si="187"/>
        <v>23.6</v>
      </c>
    </row>
    <row r="5964" spans="1:12" x14ac:dyDescent="0.25">
      <c r="A5964" t="s">
        <v>521</v>
      </c>
      <c r="B5964" t="s">
        <v>352</v>
      </c>
      <c r="C5964" t="s">
        <v>288</v>
      </c>
      <c r="D5964" t="s">
        <v>396</v>
      </c>
      <c r="E5964" t="s">
        <v>281</v>
      </c>
      <c r="F5964">
        <v>18.399999999999999</v>
      </c>
      <c r="G5964">
        <v>18</v>
      </c>
      <c r="H5964">
        <v>17.8</v>
      </c>
      <c r="I5964">
        <v>17.8</v>
      </c>
      <c r="K5964" t="str">
        <f t="shared" si="186"/>
        <v>MICSE.SEC.ENRL.TC.ZS</v>
      </c>
      <c r="L5964">
        <f t="shared" si="187"/>
        <v>18</v>
      </c>
    </row>
    <row r="5965" spans="1:12" x14ac:dyDescent="0.25">
      <c r="A5965" t="s">
        <v>521</v>
      </c>
      <c r="B5965" t="s">
        <v>352</v>
      </c>
      <c r="C5965" t="s">
        <v>561</v>
      </c>
      <c r="D5965" t="s">
        <v>236</v>
      </c>
      <c r="E5965" t="s">
        <v>281</v>
      </c>
      <c r="K5965" t="str">
        <f t="shared" si="186"/>
        <v>MICSE.TER.ENRL.TC.ZS</v>
      </c>
      <c r="L5965">
        <f t="shared" si="187"/>
        <v>-1</v>
      </c>
    </row>
    <row r="5966" spans="1:12" x14ac:dyDescent="0.25">
      <c r="A5966" t="s">
        <v>521</v>
      </c>
      <c r="B5966" t="s">
        <v>352</v>
      </c>
      <c r="C5966" t="s">
        <v>122</v>
      </c>
      <c r="D5966" t="s">
        <v>242</v>
      </c>
      <c r="E5966" t="s">
        <v>281</v>
      </c>
      <c r="F5966">
        <v>36.200000000000003</v>
      </c>
      <c r="G5966">
        <v>37.200000000000003</v>
      </c>
      <c r="H5966">
        <v>38</v>
      </c>
      <c r="I5966">
        <v>38.700000000000003</v>
      </c>
      <c r="K5966" t="str">
        <f t="shared" si="186"/>
        <v>MICSE.TER.ENRR.FE</v>
      </c>
      <c r="L5966">
        <f t="shared" si="187"/>
        <v>37.525000000000006</v>
      </c>
    </row>
    <row r="5967" spans="1:12" x14ac:dyDescent="0.25">
      <c r="A5967" t="s">
        <v>521</v>
      </c>
      <c r="B5967" t="s">
        <v>352</v>
      </c>
      <c r="C5967" t="s">
        <v>451</v>
      </c>
      <c r="D5967" t="s">
        <v>508</v>
      </c>
      <c r="E5967" t="s">
        <v>281</v>
      </c>
      <c r="F5967">
        <v>76.5</v>
      </c>
      <c r="G5967">
        <v>77</v>
      </c>
      <c r="H5967">
        <v>76.599999999999994</v>
      </c>
      <c r="I5967">
        <v>77.099999999999994</v>
      </c>
      <c r="K5967" t="str">
        <f t="shared" si="186"/>
        <v>MICSE.SEC.ENRR.FE</v>
      </c>
      <c r="L5967">
        <f t="shared" si="187"/>
        <v>76.8</v>
      </c>
    </row>
    <row r="5968" spans="1:12" x14ac:dyDescent="0.25">
      <c r="A5968" t="s">
        <v>521</v>
      </c>
      <c r="B5968" t="s">
        <v>352</v>
      </c>
      <c r="C5968" t="s">
        <v>128</v>
      </c>
      <c r="D5968" t="s">
        <v>160</v>
      </c>
      <c r="E5968" t="s">
        <v>281</v>
      </c>
      <c r="F5968">
        <v>103.3</v>
      </c>
      <c r="G5968">
        <v>105.9</v>
      </c>
      <c r="H5968">
        <v>105.3</v>
      </c>
      <c r="I5968">
        <v>105.5</v>
      </c>
      <c r="K5968" t="str">
        <f t="shared" si="186"/>
        <v>MICSE.PRM.ENRR.FE</v>
      </c>
      <c r="L5968">
        <f t="shared" si="187"/>
        <v>105</v>
      </c>
    </row>
    <row r="5969" spans="1:12" x14ac:dyDescent="0.25">
      <c r="A5969" t="s">
        <v>521</v>
      </c>
      <c r="B5969" t="s">
        <v>352</v>
      </c>
      <c r="C5969" t="s">
        <v>255</v>
      </c>
      <c r="D5969" t="s">
        <v>146</v>
      </c>
      <c r="E5969" t="s">
        <v>281</v>
      </c>
      <c r="F5969">
        <v>53.4</v>
      </c>
      <c r="G5969">
        <v>53.4</v>
      </c>
      <c r="H5969">
        <v>54.2</v>
      </c>
      <c r="I5969">
        <v>54.6</v>
      </c>
      <c r="K5969" t="str">
        <f t="shared" si="186"/>
        <v>MICSE.SEC.TCHR.FE.ZS</v>
      </c>
      <c r="L5969">
        <f t="shared" si="187"/>
        <v>53.9</v>
      </c>
    </row>
    <row r="5970" spans="1:12" x14ac:dyDescent="0.25">
      <c r="A5970" t="s">
        <v>521</v>
      </c>
      <c r="B5970" t="s">
        <v>352</v>
      </c>
      <c r="C5970" t="s">
        <v>81</v>
      </c>
      <c r="D5970" t="s">
        <v>552</v>
      </c>
      <c r="E5970" t="s">
        <v>281</v>
      </c>
      <c r="F5970">
        <v>43.5</v>
      </c>
      <c r="G5970">
        <v>43.5</v>
      </c>
      <c r="H5970">
        <v>43.9</v>
      </c>
      <c r="I5970">
        <v>44.1</v>
      </c>
      <c r="K5970" t="str">
        <f t="shared" si="186"/>
        <v>MICSE.TER.TCHR.FE.ZS</v>
      </c>
      <c r="L5970">
        <f t="shared" si="187"/>
        <v>43.75</v>
      </c>
    </row>
    <row r="5971" spans="1:12" x14ac:dyDescent="0.25">
      <c r="A5971" t="s">
        <v>521</v>
      </c>
      <c r="B5971" t="s">
        <v>352</v>
      </c>
      <c r="C5971" t="s">
        <v>517</v>
      </c>
      <c r="D5971" t="s">
        <v>378</v>
      </c>
      <c r="E5971" t="s">
        <v>281</v>
      </c>
      <c r="K5971" t="str">
        <f t="shared" si="186"/>
        <v>MICSG.DMK.SRCR.FN.ZS</v>
      </c>
      <c r="L5971">
        <f t="shared" si="187"/>
        <v>-1</v>
      </c>
    </row>
    <row r="5972" spans="1:12" x14ac:dyDescent="0.25">
      <c r="A5972" t="s">
        <v>521</v>
      </c>
      <c r="B5972" t="s">
        <v>352</v>
      </c>
      <c r="C5972" t="s">
        <v>131</v>
      </c>
      <c r="D5972" t="s">
        <v>523</v>
      </c>
      <c r="E5972" t="s">
        <v>281</v>
      </c>
      <c r="K5972" t="str">
        <f t="shared" si="186"/>
        <v>MICSG.DMK.ALLD.FN.ZS</v>
      </c>
      <c r="L5972">
        <f t="shared" si="187"/>
        <v>-1</v>
      </c>
    </row>
    <row r="5973" spans="1:12" x14ac:dyDescent="0.25">
      <c r="A5973" t="s">
        <v>521</v>
      </c>
      <c r="B5973" t="s">
        <v>352</v>
      </c>
      <c r="C5973" t="s">
        <v>505</v>
      </c>
      <c r="D5973" t="s">
        <v>492</v>
      </c>
      <c r="E5973" t="s">
        <v>281</v>
      </c>
      <c r="K5973" t="str">
        <f t="shared" si="186"/>
        <v>MICSG.VAW.ARGU.ZS</v>
      </c>
      <c r="L5973">
        <f t="shared" si="187"/>
        <v>-1</v>
      </c>
    </row>
    <row r="5974" spans="1:12" x14ac:dyDescent="0.25">
      <c r="A5974" t="s">
        <v>521</v>
      </c>
      <c r="B5974" t="s">
        <v>352</v>
      </c>
      <c r="C5974" t="s">
        <v>199</v>
      </c>
      <c r="D5974" t="s">
        <v>196</v>
      </c>
      <c r="E5974" t="s">
        <v>281</v>
      </c>
      <c r="K5974" t="str">
        <f t="shared" si="186"/>
        <v>MICSG.VAW.BURN.ZS</v>
      </c>
      <c r="L5974">
        <f t="shared" si="187"/>
        <v>-1</v>
      </c>
    </row>
    <row r="5975" spans="1:12" x14ac:dyDescent="0.25">
      <c r="A5975" t="s">
        <v>521</v>
      </c>
      <c r="B5975" t="s">
        <v>352</v>
      </c>
      <c r="C5975" t="s">
        <v>137</v>
      </c>
      <c r="D5975" t="s">
        <v>159</v>
      </c>
      <c r="E5975" t="s">
        <v>281</v>
      </c>
      <c r="K5975" t="str">
        <f t="shared" si="186"/>
        <v>MICSG.VAW.NEGL.ZS</v>
      </c>
      <c r="L5975">
        <f t="shared" si="187"/>
        <v>-1</v>
      </c>
    </row>
    <row r="5976" spans="1:12" x14ac:dyDescent="0.25">
      <c r="A5976" t="s">
        <v>521</v>
      </c>
      <c r="B5976" t="s">
        <v>352</v>
      </c>
      <c r="C5976" t="s">
        <v>327</v>
      </c>
      <c r="D5976" t="s">
        <v>583</v>
      </c>
      <c r="E5976" t="s">
        <v>281</v>
      </c>
      <c r="K5976" t="str">
        <f t="shared" si="186"/>
        <v>MICSG.VAW.GOES.ZS</v>
      </c>
      <c r="L5976">
        <f t="shared" si="187"/>
        <v>-1</v>
      </c>
    </row>
    <row r="5977" spans="1:12" x14ac:dyDescent="0.25">
      <c r="A5977" t="s">
        <v>521</v>
      </c>
      <c r="B5977" t="s">
        <v>352</v>
      </c>
      <c r="C5977" t="s">
        <v>575</v>
      </c>
      <c r="D5977" t="s">
        <v>382</v>
      </c>
      <c r="E5977" t="s">
        <v>281</v>
      </c>
      <c r="K5977" t="str">
        <f t="shared" si="186"/>
        <v>MICSG.VAW.REFU.ZS</v>
      </c>
      <c r="L5977">
        <f t="shared" si="187"/>
        <v>-1</v>
      </c>
    </row>
    <row r="5978" spans="1:12" x14ac:dyDescent="0.25">
      <c r="A5978" t="s">
        <v>29</v>
      </c>
      <c r="B5978" t="s">
        <v>305</v>
      </c>
      <c r="C5978" t="s">
        <v>138</v>
      </c>
      <c r="D5978" t="s">
        <v>211</v>
      </c>
      <c r="E5978" t="s">
        <v>281</v>
      </c>
      <c r="K5978" t="str">
        <f t="shared" si="186"/>
        <v>NACSE.COM.DURS</v>
      </c>
      <c r="L5978">
        <f t="shared" si="187"/>
        <v>-1</v>
      </c>
    </row>
    <row r="5979" spans="1:12" x14ac:dyDescent="0.25">
      <c r="A5979" t="s">
        <v>29</v>
      </c>
      <c r="B5979" t="s">
        <v>305</v>
      </c>
      <c r="C5979" t="s">
        <v>385</v>
      </c>
      <c r="D5979" t="s">
        <v>381</v>
      </c>
      <c r="E5979" t="s">
        <v>281</v>
      </c>
      <c r="K5979" t="str">
        <f t="shared" si="186"/>
        <v>NACSE.ADT.LITR.FE.ZS</v>
      </c>
      <c r="L5979">
        <f t="shared" si="187"/>
        <v>-1</v>
      </c>
    </row>
    <row r="5980" spans="1:12" x14ac:dyDescent="0.25">
      <c r="A5980" t="s">
        <v>29</v>
      </c>
      <c r="B5980" t="s">
        <v>305</v>
      </c>
      <c r="C5980" t="s">
        <v>563</v>
      </c>
      <c r="D5980" t="s">
        <v>526</v>
      </c>
      <c r="E5980" t="s">
        <v>281</v>
      </c>
      <c r="K5980" t="str">
        <f t="shared" si="186"/>
        <v>NACSE.XPD.CPRM.ZS</v>
      </c>
      <c r="L5980">
        <f t="shared" si="187"/>
        <v>-1</v>
      </c>
    </row>
    <row r="5981" spans="1:12" x14ac:dyDescent="0.25">
      <c r="A5981" t="s">
        <v>29</v>
      </c>
      <c r="B5981" t="s">
        <v>305</v>
      </c>
      <c r="C5981" t="s">
        <v>322</v>
      </c>
      <c r="D5981" t="s">
        <v>69</v>
      </c>
      <c r="E5981" t="s">
        <v>281</v>
      </c>
      <c r="K5981" t="str">
        <f t="shared" si="186"/>
        <v>NACSE.XPD.CSEC.ZS</v>
      </c>
      <c r="L5981">
        <f t="shared" si="187"/>
        <v>-1</v>
      </c>
    </row>
    <row r="5982" spans="1:12" x14ac:dyDescent="0.25">
      <c r="A5982" t="s">
        <v>29</v>
      </c>
      <c r="B5982" t="s">
        <v>305</v>
      </c>
      <c r="C5982" t="s">
        <v>95</v>
      </c>
      <c r="D5982" t="s">
        <v>203</v>
      </c>
      <c r="E5982" t="s">
        <v>281</v>
      </c>
      <c r="K5982" t="str">
        <f t="shared" si="186"/>
        <v>NACSE.XPD.CTER.ZS</v>
      </c>
      <c r="L5982">
        <f t="shared" si="187"/>
        <v>-1</v>
      </c>
    </row>
    <row r="5983" spans="1:12" x14ac:dyDescent="0.25">
      <c r="A5983" t="s">
        <v>29</v>
      </c>
      <c r="B5983" t="s">
        <v>305</v>
      </c>
      <c r="C5983" t="s">
        <v>150</v>
      </c>
      <c r="D5983" t="s">
        <v>201</v>
      </c>
      <c r="E5983" t="s">
        <v>281</v>
      </c>
      <c r="K5983" t="str">
        <f t="shared" si="186"/>
        <v>NACSE.XPD.PRIM.PC.ZS</v>
      </c>
      <c r="L5983">
        <f t="shared" si="187"/>
        <v>-1</v>
      </c>
    </row>
    <row r="5984" spans="1:12" x14ac:dyDescent="0.25">
      <c r="A5984" t="s">
        <v>29</v>
      </c>
      <c r="B5984" t="s">
        <v>305</v>
      </c>
      <c r="C5984" t="s">
        <v>585</v>
      </c>
      <c r="D5984" t="s">
        <v>580</v>
      </c>
      <c r="E5984" t="s">
        <v>281</v>
      </c>
      <c r="K5984" t="str">
        <f t="shared" si="186"/>
        <v>NACSE.XPD.SECO.PC.ZS</v>
      </c>
      <c r="L5984">
        <f t="shared" si="187"/>
        <v>-1</v>
      </c>
    </row>
    <row r="5985" spans="1:12" x14ac:dyDescent="0.25">
      <c r="A5985" t="s">
        <v>29</v>
      </c>
      <c r="B5985" t="s">
        <v>305</v>
      </c>
      <c r="C5985" t="s">
        <v>539</v>
      </c>
      <c r="D5985" t="s">
        <v>558</v>
      </c>
      <c r="E5985" t="s">
        <v>281</v>
      </c>
      <c r="K5985" t="str">
        <f t="shared" si="186"/>
        <v>NACSE.XPD.TERT.PC.ZS</v>
      </c>
      <c r="L5985">
        <f t="shared" si="187"/>
        <v>-1</v>
      </c>
    </row>
    <row r="5986" spans="1:12" x14ac:dyDescent="0.25">
      <c r="A5986" t="s">
        <v>29</v>
      </c>
      <c r="B5986" t="s">
        <v>305</v>
      </c>
      <c r="C5986" t="s">
        <v>504</v>
      </c>
      <c r="D5986" t="s">
        <v>581</v>
      </c>
      <c r="E5986" t="s">
        <v>281</v>
      </c>
      <c r="K5986" t="str">
        <f t="shared" si="186"/>
        <v>NACSE.ADT.1524.LT.FE.ZS</v>
      </c>
      <c r="L5986">
        <f t="shared" si="187"/>
        <v>-1</v>
      </c>
    </row>
    <row r="5987" spans="1:12" x14ac:dyDescent="0.25">
      <c r="A5987" t="s">
        <v>29</v>
      </c>
      <c r="B5987" t="s">
        <v>305</v>
      </c>
      <c r="C5987" t="s">
        <v>21</v>
      </c>
      <c r="D5987" t="s">
        <v>8</v>
      </c>
      <c r="E5987" t="s">
        <v>281</v>
      </c>
      <c r="F5987">
        <v>14.7</v>
      </c>
      <c r="G5987">
        <v>14.5</v>
      </c>
      <c r="H5987">
        <v>14.4</v>
      </c>
      <c r="I5987">
        <v>14.4</v>
      </c>
      <c r="K5987" t="str">
        <f t="shared" si="186"/>
        <v>NACSE.PRM.ENRL.TC.ZS</v>
      </c>
      <c r="L5987">
        <f t="shared" si="187"/>
        <v>14.5</v>
      </c>
    </row>
    <row r="5988" spans="1:12" x14ac:dyDescent="0.25">
      <c r="A5988" t="s">
        <v>29</v>
      </c>
      <c r="B5988" t="s">
        <v>305</v>
      </c>
      <c r="C5988" t="s">
        <v>288</v>
      </c>
      <c r="D5988" t="s">
        <v>396</v>
      </c>
      <c r="E5988" t="s">
        <v>281</v>
      </c>
      <c r="F5988">
        <v>15</v>
      </c>
      <c r="G5988">
        <v>15</v>
      </c>
      <c r="H5988">
        <v>14.9</v>
      </c>
      <c r="I5988">
        <v>14.9</v>
      </c>
      <c r="K5988" t="str">
        <f t="shared" si="186"/>
        <v>NACSE.SEC.ENRL.TC.ZS</v>
      </c>
      <c r="L5988">
        <f t="shared" si="187"/>
        <v>14.95</v>
      </c>
    </row>
    <row r="5989" spans="1:12" x14ac:dyDescent="0.25">
      <c r="A5989" t="s">
        <v>29</v>
      </c>
      <c r="B5989" t="s">
        <v>305</v>
      </c>
      <c r="C5989" t="s">
        <v>561</v>
      </c>
      <c r="D5989" t="s">
        <v>236</v>
      </c>
      <c r="E5989" t="s">
        <v>281</v>
      </c>
      <c r="K5989" t="str">
        <f t="shared" si="186"/>
        <v>NACSE.TER.ENRL.TC.ZS</v>
      </c>
      <c r="L5989">
        <f t="shared" si="187"/>
        <v>-1</v>
      </c>
    </row>
    <row r="5990" spans="1:12" x14ac:dyDescent="0.25">
      <c r="A5990" t="s">
        <v>29</v>
      </c>
      <c r="B5990" t="s">
        <v>305</v>
      </c>
      <c r="C5990" t="s">
        <v>122</v>
      </c>
      <c r="D5990" t="s">
        <v>242</v>
      </c>
      <c r="E5990" t="s">
        <v>281</v>
      </c>
      <c r="F5990">
        <v>99.9</v>
      </c>
      <c r="G5990">
        <v>99.7</v>
      </c>
      <c r="H5990">
        <v>99.8</v>
      </c>
      <c r="I5990">
        <v>99.8</v>
      </c>
      <c r="K5990" t="str">
        <f t="shared" si="186"/>
        <v>NACSE.TER.ENRR.FE</v>
      </c>
      <c r="L5990">
        <f t="shared" si="187"/>
        <v>99.800000000000011</v>
      </c>
    </row>
    <row r="5991" spans="1:12" x14ac:dyDescent="0.25">
      <c r="A5991" t="s">
        <v>29</v>
      </c>
      <c r="B5991" t="s">
        <v>305</v>
      </c>
      <c r="C5991" t="s">
        <v>451</v>
      </c>
      <c r="D5991" t="s">
        <v>508</v>
      </c>
      <c r="E5991" t="s">
        <v>281</v>
      </c>
      <c r="F5991">
        <v>99.3</v>
      </c>
      <c r="G5991">
        <v>99.7</v>
      </c>
      <c r="H5991">
        <v>100</v>
      </c>
      <c r="I5991">
        <v>100</v>
      </c>
      <c r="K5991" t="str">
        <f t="shared" si="186"/>
        <v>NACSE.SEC.ENRR.FE</v>
      </c>
      <c r="L5991">
        <f t="shared" si="187"/>
        <v>99.75</v>
      </c>
    </row>
    <row r="5992" spans="1:12" x14ac:dyDescent="0.25">
      <c r="A5992" t="s">
        <v>29</v>
      </c>
      <c r="B5992" t="s">
        <v>305</v>
      </c>
      <c r="C5992" t="s">
        <v>128</v>
      </c>
      <c r="D5992" t="s">
        <v>160</v>
      </c>
      <c r="E5992" t="s">
        <v>281</v>
      </c>
      <c r="F5992">
        <v>100.5</v>
      </c>
      <c r="G5992">
        <v>101.3</v>
      </c>
      <c r="H5992">
        <v>101.4</v>
      </c>
      <c r="I5992">
        <v>101.5</v>
      </c>
      <c r="K5992" t="str">
        <f t="shared" si="186"/>
        <v>NACSE.PRM.ENRR.FE</v>
      </c>
      <c r="L5992">
        <f t="shared" si="187"/>
        <v>101.17500000000001</v>
      </c>
    </row>
    <row r="5993" spans="1:12" x14ac:dyDescent="0.25">
      <c r="A5993" t="s">
        <v>29</v>
      </c>
      <c r="B5993" t="s">
        <v>305</v>
      </c>
      <c r="C5993" t="s">
        <v>255</v>
      </c>
      <c r="D5993" t="s">
        <v>146</v>
      </c>
      <c r="E5993" t="s">
        <v>281</v>
      </c>
      <c r="F5993">
        <v>62.4</v>
      </c>
      <c r="G5993">
        <v>62.7</v>
      </c>
      <c r="H5993">
        <v>63</v>
      </c>
      <c r="I5993">
        <v>63</v>
      </c>
      <c r="K5993" t="str">
        <f t="shared" si="186"/>
        <v>NACSE.SEC.TCHR.FE.ZS</v>
      </c>
      <c r="L5993">
        <f t="shared" si="187"/>
        <v>62.774999999999999</v>
      </c>
    </row>
    <row r="5994" spans="1:12" x14ac:dyDescent="0.25">
      <c r="A5994" t="s">
        <v>29</v>
      </c>
      <c r="B5994" t="s">
        <v>305</v>
      </c>
      <c r="C5994" t="s">
        <v>81</v>
      </c>
      <c r="D5994" t="s">
        <v>552</v>
      </c>
      <c r="E5994" t="s">
        <v>281</v>
      </c>
      <c r="F5994">
        <v>49.1</v>
      </c>
      <c r="G5994">
        <v>49.1</v>
      </c>
      <c r="H5994">
        <v>49.3</v>
      </c>
      <c r="I5994">
        <v>49.3</v>
      </c>
      <c r="K5994" t="str">
        <f t="shared" si="186"/>
        <v>NACSE.TER.TCHR.FE.ZS</v>
      </c>
      <c r="L5994">
        <f t="shared" si="187"/>
        <v>49.2</v>
      </c>
    </row>
    <row r="5995" spans="1:12" x14ac:dyDescent="0.25">
      <c r="A5995" t="s">
        <v>29</v>
      </c>
      <c r="B5995" t="s">
        <v>305</v>
      </c>
      <c r="C5995" t="s">
        <v>517</v>
      </c>
      <c r="D5995" t="s">
        <v>378</v>
      </c>
      <c r="E5995" t="s">
        <v>281</v>
      </c>
      <c r="K5995" t="str">
        <f t="shared" si="186"/>
        <v>NACSG.DMK.SRCR.FN.ZS</v>
      </c>
      <c r="L5995">
        <f t="shared" si="187"/>
        <v>-1</v>
      </c>
    </row>
    <row r="5996" spans="1:12" x14ac:dyDescent="0.25">
      <c r="A5996" t="s">
        <v>29</v>
      </c>
      <c r="B5996" t="s">
        <v>305</v>
      </c>
      <c r="C5996" t="s">
        <v>131</v>
      </c>
      <c r="D5996" t="s">
        <v>523</v>
      </c>
      <c r="E5996" t="s">
        <v>281</v>
      </c>
      <c r="K5996" t="str">
        <f t="shared" si="186"/>
        <v>NACSG.DMK.ALLD.FN.ZS</v>
      </c>
      <c r="L5996">
        <f t="shared" si="187"/>
        <v>-1</v>
      </c>
    </row>
    <row r="5997" spans="1:12" x14ac:dyDescent="0.25">
      <c r="A5997" t="s">
        <v>29</v>
      </c>
      <c r="B5997" t="s">
        <v>305</v>
      </c>
      <c r="C5997" t="s">
        <v>505</v>
      </c>
      <c r="D5997" t="s">
        <v>492</v>
      </c>
      <c r="E5997" t="s">
        <v>281</v>
      </c>
      <c r="K5997" t="str">
        <f t="shared" si="186"/>
        <v>NACSG.VAW.ARGU.ZS</v>
      </c>
      <c r="L5997">
        <f t="shared" si="187"/>
        <v>-1</v>
      </c>
    </row>
    <row r="5998" spans="1:12" x14ac:dyDescent="0.25">
      <c r="A5998" t="s">
        <v>29</v>
      </c>
      <c r="B5998" t="s">
        <v>305</v>
      </c>
      <c r="C5998" t="s">
        <v>199</v>
      </c>
      <c r="D5998" t="s">
        <v>196</v>
      </c>
      <c r="E5998" t="s">
        <v>281</v>
      </c>
      <c r="K5998" t="str">
        <f t="shared" si="186"/>
        <v>NACSG.VAW.BURN.ZS</v>
      </c>
      <c r="L5998">
        <f t="shared" si="187"/>
        <v>-1</v>
      </c>
    </row>
    <row r="5999" spans="1:12" x14ac:dyDescent="0.25">
      <c r="A5999" t="s">
        <v>29</v>
      </c>
      <c r="B5999" t="s">
        <v>305</v>
      </c>
      <c r="C5999" t="s">
        <v>137</v>
      </c>
      <c r="D5999" t="s">
        <v>159</v>
      </c>
      <c r="E5999" t="s">
        <v>281</v>
      </c>
      <c r="K5999" t="str">
        <f t="shared" si="186"/>
        <v>NACSG.VAW.NEGL.ZS</v>
      </c>
      <c r="L5999">
        <f t="shared" si="187"/>
        <v>-1</v>
      </c>
    </row>
    <row r="6000" spans="1:12" x14ac:dyDescent="0.25">
      <c r="A6000" t="s">
        <v>29</v>
      </c>
      <c r="B6000" t="s">
        <v>305</v>
      </c>
      <c r="C6000" t="s">
        <v>327</v>
      </c>
      <c r="D6000" t="s">
        <v>583</v>
      </c>
      <c r="E6000" t="s">
        <v>281</v>
      </c>
      <c r="K6000" t="str">
        <f t="shared" si="186"/>
        <v>NACSG.VAW.GOES.ZS</v>
      </c>
      <c r="L6000">
        <f t="shared" si="187"/>
        <v>-1</v>
      </c>
    </row>
    <row r="6001" spans="1:12" x14ac:dyDescent="0.25">
      <c r="A6001" t="s">
        <v>29</v>
      </c>
      <c r="B6001" t="s">
        <v>305</v>
      </c>
      <c r="C6001" t="s">
        <v>575</v>
      </c>
      <c r="D6001" t="s">
        <v>382</v>
      </c>
      <c r="E6001" t="s">
        <v>281</v>
      </c>
      <c r="K6001" t="str">
        <f t="shared" si="186"/>
        <v>NACSG.VAW.REFU.ZS</v>
      </c>
      <c r="L6001">
        <f t="shared" si="187"/>
        <v>-1</v>
      </c>
    </row>
    <row r="6002" spans="1:12" x14ac:dyDescent="0.25">
      <c r="A6002" t="s">
        <v>555</v>
      </c>
      <c r="B6002" t="s">
        <v>307</v>
      </c>
      <c r="C6002" t="s">
        <v>138</v>
      </c>
      <c r="D6002" t="s">
        <v>211</v>
      </c>
      <c r="E6002" t="s">
        <v>281</v>
      </c>
      <c r="K6002" t="str">
        <f t="shared" si="186"/>
        <v>INXSE.COM.DURS</v>
      </c>
      <c r="L6002">
        <f t="shared" si="187"/>
        <v>-1</v>
      </c>
    </row>
    <row r="6003" spans="1:12" x14ac:dyDescent="0.25">
      <c r="A6003" t="s">
        <v>555</v>
      </c>
      <c r="B6003" t="s">
        <v>307</v>
      </c>
      <c r="C6003" t="s">
        <v>385</v>
      </c>
      <c r="D6003" t="s">
        <v>381</v>
      </c>
      <c r="E6003" t="s">
        <v>281</v>
      </c>
      <c r="K6003" t="str">
        <f t="shared" si="186"/>
        <v>INXSE.ADT.LITR.FE.ZS</v>
      </c>
      <c r="L6003">
        <f t="shared" si="187"/>
        <v>-1</v>
      </c>
    </row>
    <row r="6004" spans="1:12" x14ac:dyDescent="0.25">
      <c r="A6004" t="s">
        <v>555</v>
      </c>
      <c r="B6004" t="s">
        <v>307</v>
      </c>
      <c r="C6004" t="s">
        <v>563</v>
      </c>
      <c r="D6004" t="s">
        <v>526</v>
      </c>
      <c r="E6004" t="s">
        <v>281</v>
      </c>
      <c r="K6004" t="str">
        <f t="shared" si="186"/>
        <v>INXSE.XPD.CPRM.ZS</v>
      </c>
      <c r="L6004">
        <f t="shared" si="187"/>
        <v>-1</v>
      </c>
    </row>
    <row r="6005" spans="1:12" x14ac:dyDescent="0.25">
      <c r="A6005" t="s">
        <v>555</v>
      </c>
      <c r="B6005" t="s">
        <v>307</v>
      </c>
      <c r="C6005" t="s">
        <v>322</v>
      </c>
      <c r="D6005" t="s">
        <v>69</v>
      </c>
      <c r="E6005" t="s">
        <v>281</v>
      </c>
      <c r="K6005" t="str">
        <f t="shared" si="186"/>
        <v>INXSE.XPD.CSEC.ZS</v>
      </c>
      <c r="L6005">
        <f t="shared" si="187"/>
        <v>-1</v>
      </c>
    </row>
    <row r="6006" spans="1:12" x14ac:dyDescent="0.25">
      <c r="A6006" t="s">
        <v>555</v>
      </c>
      <c r="B6006" t="s">
        <v>307</v>
      </c>
      <c r="C6006" t="s">
        <v>95</v>
      </c>
      <c r="D6006" t="s">
        <v>203</v>
      </c>
      <c r="E6006" t="s">
        <v>281</v>
      </c>
      <c r="K6006" t="str">
        <f t="shared" si="186"/>
        <v>INXSE.XPD.CTER.ZS</v>
      </c>
      <c r="L6006">
        <f t="shared" si="187"/>
        <v>-1</v>
      </c>
    </row>
    <row r="6007" spans="1:12" x14ac:dyDescent="0.25">
      <c r="A6007" t="s">
        <v>555</v>
      </c>
      <c r="B6007" t="s">
        <v>307</v>
      </c>
      <c r="C6007" t="s">
        <v>150</v>
      </c>
      <c r="D6007" t="s">
        <v>201</v>
      </c>
      <c r="E6007" t="s">
        <v>281</v>
      </c>
      <c r="K6007" t="str">
        <f t="shared" si="186"/>
        <v>INXSE.XPD.PRIM.PC.ZS</v>
      </c>
      <c r="L6007">
        <f t="shared" si="187"/>
        <v>-1</v>
      </c>
    </row>
    <row r="6008" spans="1:12" x14ac:dyDescent="0.25">
      <c r="A6008" t="s">
        <v>555</v>
      </c>
      <c r="B6008" t="s">
        <v>307</v>
      </c>
      <c r="C6008" t="s">
        <v>585</v>
      </c>
      <c r="D6008" t="s">
        <v>580</v>
      </c>
      <c r="E6008" t="s">
        <v>281</v>
      </c>
      <c r="K6008" t="str">
        <f t="shared" si="186"/>
        <v>INXSE.XPD.SECO.PC.ZS</v>
      </c>
      <c r="L6008">
        <f t="shared" si="187"/>
        <v>-1</v>
      </c>
    </row>
    <row r="6009" spans="1:12" x14ac:dyDescent="0.25">
      <c r="A6009" t="s">
        <v>555</v>
      </c>
      <c r="B6009" t="s">
        <v>307</v>
      </c>
      <c r="C6009" t="s">
        <v>539</v>
      </c>
      <c r="D6009" t="s">
        <v>558</v>
      </c>
      <c r="E6009" t="s">
        <v>281</v>
      </c>
      <c r="K6009" t="str">
        <f t="shared" si="186"/>
        <v>INXSE.XPD.TERT.PC.ZS</v>
      </c>
      <c r="L6009">
        <f t="shared" si="187"/>
        <v>-1</v>
      </c>
    </row>
    <row r="6010" spans="1:12" x14ac:dyDescent="0.25">
      <c r="A6010" t="s">
        <v>555</v>
      </c>
      <c r="B6010" t="s">
        <v>307</v>
      </c>
      <c r="C6010" t="s">
        <v>504</v>
      </c>
      <c r="D6010" t="s">
        <v>581</v>
      </c>
      <c r="E6010" t="s">
        <v>281</v>
      </c>
      <c r="K6010" t="str">
        <f t="shared" si="186"/>
        <v>INXSE.ADT.1524.LT.FE.ZS</v>
      </c>
      <c r="L6010">
        <f t="shared" si="187"/>
        <v>-1</v>
      </c>
    </row>
    <row r="6011" spans="1:12" x14ac:dyDescent="0.25">
      <c r="A6011" t="s">
        <v>555</v>
      </c>
      <c r="B6011" t="s">
        <v>307</v>
      </c>
      <c r="C6011" t="s">
        <v>21</v>
      </c>
      <c r="D6011" t="s">
        <v>8</v>
      </c>
      <c r="E6011" t="s">
        <v>281</v>
      </c>
      <c r="K6011" t="str">
        <f t="shared" si="186"/>
        <v>INXSE.PRM.ENRL.TC.ZS</v>
      </c>
      <c r="L6011">
        <f t="shared" si="187"/>
        <v>-1</v>
      </c>
    </row>
    <row r="6012" spans="1:12" x14ac:dyDescent="0.25">
      <c r="A6012" t="s">
        <v>555</v>
      </c>
      <c r="B6012" t="s">
        <v>307</v>
      </c>
      <c r="C6012" t="s">
        <v>288</v>
      </c>
      <c r="D6012" t="s">
        <v>396</v>
      </c>
      <c r="E6012" t="s">
        <v>281</v>
      </c>
      <c r="K6012" t="str">
        <f t="shared" si="186"/>
        <v>INXSE.SEC.ENRL.TC.ZS</v>
      </c>
      <c r="L6012">
        <f t="shared" si="187"/>
        <v>-1</v>
      </c>
    </row>
    <row r="6013" spans="1:12" x14ac:dyDescent="0.25">
      <c r="A6013" t="s">
        <v>555</v>
      </c>
      <c r="B6013" t="s">
        <v>307</v>
      </c>
      <c r="C6013" t="s">
        <v>561</v>
      </c>
      <c r="D6013" t="s">
        <v>236</v>
      </c>
      <c r="E6013" t="s">
        <v>281</v>
      </c>
      <c r="K6013" t="str">
        <f t="shared" si="186"/>
        <v>INXSE.TER.ENRL.TC.ZS</v>
      </c>
      <c r="L6013">
        <f t="shared" si="187"/>
        <v>-1</v>
      </c>
    </row>
    <row r="6014" spans="1:12" x14ac:dyDescent="0.25">
      <c r="A6014" t="s">
        <v>555</v>
      </c>
      <c r="B6014" t="s">
        <v>307</v>
      </c>
      <c r="C6014" t="s">
        <v>122</v>
      </c>
      <c r="D6014" t="s">
        <v>242</v>
      </c>
      <c r="E6014" t="s">
        <v>281</v>
      </c>
      <c r="K6014" t="str">
        <f t="shared" si="186"/>
        <v>INXSE.TER.ENRR.FE</v>
      </c>
      <c r="L6014">
        <f t="shared" si="187"/>
        <v>-1</v>
      </c>
    </row>
    <row r="6015" spans="1:12" x14ac:dyDescent="0.25">
      <c r="A6015" t="s">
        <v>555</v>
      </c>
      <c r="B6015" t="s">
        <v>307</v>
      </c>
      <c r="C6015" t="s">
        <v>451</v>
      </c>
      <c r="D6015" t="s">
        <v>508</v>
      </c>
      <c r="E6015" t="s">
        <v>281</v>
      </c>
      <c r="K6015" t="str">
        <f t="shared" si="186"/>
        <v>INXSE.SEC.ENRR.FE</v>
      </c>
      <c r="L6015">
        <f t="shared" si="187"/>
        <v>-1</v>
      </c>
    </row>
    <row r="6016" spans="1:12" x14ac:dyDescent="0.25">
      <c r="A6016" t="s">
        <v>555</v>
      </c>
      <c r="B6016" t="s">
        <v>307</v>
      </c>
      <c r="C6016" t="s">
        <v>128</v>
      </c>
      <c r="D6016" t="s">
        <v>160</v>
      </c>
      <c r="E6016" t="s">
        <v>281</v>
      </c>
      <c r="K6016" t="str">
        <f t="shared" si="186"/>
        <v>INXSE.PRM.ENRR.FE</v>
      </c>
      <c r="L6016">
        <f t="shared" si="187"/>
        <v>-1</v>
      </c>
    </row>
    <row r="6017" spans="1:12" x14ac:dyDescent="0.25">
      <c r="A6017" t="s">
        <v>555</v>
      </c>
      <c r="B6017" t="s">
        <v>307</v>
      </c>
      <c r="C6017" t="s">
        <v>255</v>
      </c>
      <c r="D6017" t="s">
        <v>146</v>
      </c>
      <c r="E6017" t="s">
        <v>281</v>
      </c>
      <c r="K6017" t="str">
        <f t="shared" si="186"/>
        <v>INXSE.SEC.TCHR.FE.ZS</v>
      </c>
      <c r="L6017">
        <f t="shared" si="187"/>
        <v>-1</v>
      </c>
    </row>
    <row r="6018" spans="1:12" x14ac:dyDescent="0.25">
      <c r="A6018" t="s">
        <v>555</v>
      </c>
      <c r="B6018" t="s">
        <v>307</v>
      </c>
      <c r="C6018" t="s">
        <v>81</v>
      </c>
      <c r="D6018" t="s">
        <v>552</v>
      </c>
      <c r="E6018" t="s">
        <v>281</v>
      </c>
      <c r="K6018" t="str">
        <f t="shared" si="186"/>
        <v>INXSE.TER.TCHR.FE.ZS</v>
      </c>
      <c r="L6018">
        <f t="shared" si="187"/>
        <v>-1</v>
      </c>
    </row>
    <row r="6019" spans="1:12" x14ac:dyDescent="0.25">
      <c r="A6019" t="s">
        <v>555</v>
      </c>
      <c r="B6019" t="s">
        <v>307</v>
      </c>
      <c r="C6019" t="s">
        <v>517</v>
      </c>
      <c r="D6019" t="s">
        <v>378</v>
      </c>
      <c r="E6019" t="s">
        <v>281</v>
      </c>
      <c r="K6019" t="str">
        <f t="shared" ref="K6019:K6082" si="188">B6019&amp;D6019</f>
        <v>INXSG.DMK.SRCR.FN.ZS</v>
      </c>
      <c r="L6019">
        <f t="shared" ref="L6019:L6082" si="189">IF(COUNT(F6019:J6019)&gt;0, SUM(F6019:J6019)/COUNT(F6019:J6019), -1)</f>
        <v>-1</v>
      </c>
    </row>
    <row r="6020" spans="1:12" x14ac:dyDescent="0.25">
      <c r="A6020" t="s">
        <v>555</v>
      </c>
      <c r="B6020" t="s">
        <v>307</v>
      </c>
      <c r="C6020" t="s">
        <v>131</v>
      </c>
      <c r="D6020" t="s">
        <v>523</v>
      </c>
      <c r="E6020" t="s">
        <v>281</v>
      </c>
      <c r="K6020" t="str">
        <f t="shared" si="188"/>
        <v>INXSG.DMK.ALLD.FN.ZS</v>
      </c>
      <c r="L6020">
        <f t="shared" si="189"/>
        <v>-1</v>
      </c>
    </row>
    <row r="6021" spans="1:12" x14ac:dyDescent="0.25">
      <c r="A6021" t="s">
        <v>555</v>
      </c>
      <c r="B6021" t="s">
        <v>307</v>
      </c>
      <c r="C6021" t="s">
        <v>505</v>
      </c>
      <c r="D6021" t="s">
        <v>492</v>
      </c>
      <c r="E6021" t="s">
        <v>281</v>
      </c>
      <c r="K6021" t="str">
        <f t="shared" si="188"/>
        <v>INXSG.VAW.ARGU.ZS</v>
      </c>
      <c r="L6021">
        <f t="shared" si="189"/>
        <v>-1</v>
      </c>
    </row>
    <row r="6022" spans="1:12" x14ac:dyDescent="0.25">
      <c r="A6022" t="s">
        <v>555</v>
      </c>
      <c r="B6022" t="s">
        <v>307</v>
      </c>
      <c r="C6022" t="s">
        <v>199</v>
      </c>
      <c r="D6022" t="s">
        <v>196</v>
      </c>
      <c r="E6022" t="s">
        <v>281</v>
      </c>
      <c r="K6022" t="str">
        <f t="shared" si="188"/>
        <v>INXSG.VAW.BURN.ZS</v>
      </c>
      <c r="L6022">
        <f t="shared" si="189"/>
        <v>-1</v>
      </c>
    </row>
    <row r="6023" spans="1:12" x14ac:dyDescent="0.25">
      <c r="A6023" t="s">
        <v>555</v>
      </c>
      <c r="B6023" t="s">
        <v>307</v>
      </c>
      <c r="C6023" t="s">
        <v>137</v>
      </c>
      <c r="D6023" t="s">
        <v>159</v>
      </c>
      <c r="E6023" t="s">
        <v>281</v>
      </c>
      <c r="K6023" t="str">
        <f t="shared" si="188"/>
        <v>INXSG.VAW.NEGL.ZS</v>
      </c>
      <c r="L6023">
        <f t="shared" si="189"/>
        <v>-1</v>
      </c>
    </row>
    <row r="6024" spans="1:12" x14ac:dyDescent="0.25">
      <c r="A6024" t="s">
        <v>555</v>
      </c>
      <c r="B6024" t="s">
        <v>307</v>
      </c>
      <c r="C6024" t="s">
        <v>327</v>
      </c>
      <c r="D6024" t="s">
        <v>583</v>
      </c>
      <c r="E6024" t="s">
        <v>281</v>
      </c>
      <c r="K6024" t="str">
        <f t="shared" si="188"/>
        <v>INXSG.VAW.GOES.ZS</v>
      </c>
      <c r="L6024">
        <f t="shared" si="189"/>
        <v>-1</v>
      </c>
    </row>
    <row r="6025" spans="1:12" x14ac:dyDescent="0.25">
      <c r="A6025" t="s">
        <v>555</v>
      </c>
      <c r="B6025" t="s">
        <v>307</v>
      </c>
      <c r="C6025" t="s">
        <v>575</v>
      </c>
      <c r="D6025" t="s">
        <v>382</v>
      </c>
      <c r="E6025" t="s">
        <v>281</v>
      </c>
      <c r="K6025" t="str">
        <f t="shared" si="188"/>
        <v>INXSG.VAW.REFU.ZS</v>
      </c>
      <c r="L6025">
        <f t="shared" si="189"/>
        <v>-1</v>
      </c>
    </row>
    <row r="6026" spans="1:12" x14ac:dyDescent="0.25">
      <c r="A6026" t="s">
        <v>389</v>
      </c>
      <c r="B6026" t="s">
        <v>218</v>
      </c>
      <c r="C6026" t="s">
        <v>138</v>
      </c>
      <c r="D6026" t="s">
        <v>211</v>
      </c>
      <c r="E6026" t="s">
        <v>281</v>
      </c>
      <c r="K6026" t="str">
        <f t="shared" si="188"/>
        <v>OEDSE.COM.DURS</v>
      </c>
      <c r="L6026">
        <f t="shared" si="189"/>
        <v>-1</v>
      </c>
    </row>
    <row r="6027" spans="1:12" x14ac:dyDescent="0.25">
      <c r="A6027" t="s">
        <v>389</v>
      </c>
      <c r="B6027" t="s">
        <v>218</v>
      </c>
      <c r="C6027" t="s">
        <v>385</v>
      </c>
      <c r="D6027" t="s">
        <v>381</v>
      </c>
      <c r="E6027" t="s">
        <v>281</v>
      </c>
      <c r="K6027" t="str">
        <f t="shared" si="188"/>
        <v>OEDSE.ADT.LITR.FE.ZS</v>
      </c>
      <c r="L6027">
        <f t="shared" si="189"/>
        <v>-1</v>
      </c>
    </row>
    <row r="6028" spans="1:12" x14ac:dyDescent="0.25">
      <c r="A6028" t="s">
        <v>389</v>
      </c>
      <c r="B6028" t="s">
        <v>218</v>
      </c>
      <c r="C6028" t="s">
        <v>563</v>
      </c>
      <c r="D6028" t="s">
        <v>526</v>
      </c>
      <c r="E6028" t="s">
        <v>281</v>
      </c>
      <c r="K6028" t="str">
        <f t="shared" si="188"/>
        <v>OEDSE.XPD.CPRM.ZS</v>
      </c>
      <c r="L6028">
        <f t="shared" si="189"/>
        <v>-1</v>
      </c>
    </row>
    <row r="6029" spans="1:12" x14ac:dyDescent="0.25">
      <c r="A6029" t="s">
        <v>389</v>
      </c>
      <c r="B6029" t="s">
        <v>218</v>
      </c>
      <c r="C6029" t="s">
        <v>322</v>
      </c>
      <c r="D6029" t="s">
        <v>69</v>
      </c>
      <c r="E6029" t="s">
        <v>281</v>
      </c>
      <c r="K6029" t="str">
        <f t="shared" si="188"/>
        <v>OEDSE.XPD.CSEC.ZS</v>
      </c>
      <c r="L6029">
        <f t="shared" si="189"/>
        <v>-1</v>
      </c>
    </row>
    <row r="6030" spans="1:12" x14ac:dyDescent="0.25">
      <c r="A6030" t="s">
        <v>389</v>
      </c>
      <c r="B6030" t="s">
        <v>218</v>
      </c>
      <c r="C6030" t="s">
        <v>95</v>
      </c>
      <c r="D6030" t="s">
        <v>203</v>
      </c>
      <c r="E6030" t="s">
        <v>281</v>
      </c>
      <c r="K6030" t="str">
        <f t="shared" si="188"/>
        <v>OEDSE.XPD.CTER.ZS</v>
      </c>
      <c r="L6030">
        <f t="shared" si="189"/>
        <v>-1</v>
      </c>
    </row>
    <row r="6031" spans="1:12" x14ac:dyDescent="0.25">
      <c r="A6031" t="s">
        <v>389</v>
      </c>
      <c r="B6031" t="s">
        <v>218</v>
      </c>
      <c r="C6031" t="s">
        <v>150</v>
      </c>
      <c r="D6031" t="s">
        <v>201</v>
      </c>
      <c r="E6031" t="s">
        <v>281</v>
      </c>
      <c r="K6031" t="str">
        <f t="shared" si="188"/>
        <v>OEDSE.XPD.PRIM.PC.ZS</v>
      </c>
      <c r="L6031">
        <f t="shared" si="189"/>
        <v>-1</v>
      </c>
    </row>
    <row r="6032" spans="1:12" x14ac:dyDescent="0.25">
      <c r="A6032" t="s">
        <v>389</v>
      </c>
      <c r="B6032" t="s">
        <v>218</v>
      </c>
      <c r="C6032" t="s">
        <v>585</v>
      </c>
      <c r="D6032" t="s">
        <v>580</v>
      </c>
      <c r="E6032" t="s">
        <v>281</v>
      </c>
      <c r="K6032" t="str">
        <f t="shared" si="188"/>
        <v>OEDSE.XPD.SECO.PC.ZS</v>
      </c>
      <c r="L6032">
        <f t="shared" si="189"/>
        <v>-1</v>
      </c>
    </row>
    <row r="6033" spans="1:12" x14ac:dyDescent="0.25">
      <c r="A6033" t="s">
        <v>389</v>
      </c>
      <c r="B6033" t="s">
        <v>218</v>
      </c>
      <c r="C6033" t="s">
        <v>539</v>
      </c>
      <c r="D6033" t="s">
        <v>558</v>
      </c>
      <c r="E6033" t="s">
        <v>281</v>
      </c>
      <c r="K6033" t="str">
        <f t="shared" si="188"/>
        <v>OEDSE.XPD.TERT.PC.ZS</v>
      </c>
      <c r="L6033">
        <f t="shared" si="189"/>
        <v>-1</v>
      </c>
    </row>
    <row r="6034" spans="1:12" x14ac:dyDescent="0.25">
      <c r="A6034" t="s">
        <v>389</v>
      </c>
      <c r="B6034" t="s">
        <v>218</v>
      </c>
      <c r="C6034" t="s">
        <v>504</v>
      </c>
      <c r="D6034" t="s">
        <v>581</v>
      </c>
      <c r="E6034" t="s">
        <v>281</v>
      </c>
      <c r="K6034" t="str">
        <f t="shared" si="188"/>
        <v>OEDSE.ADT.1524.LT.FE.ZS</v>
      </c>
      <c r="L6034">
        <f t="shared" si="189"/>
        <v>-1</v>
      </c>
    </row>
    <row r="6035" spans="1:12" x14ac:dyDescent="0.25">
      <c r="A6035" t="s">
        <v>389</v>
      </c>
      <c r="B6035" t="s">
        <v>218</v>
      </c>
      <c r="C6035" t="s">
        <v>21</v>
      </c>
      <c r="D6035" t="s">
        <v>8</v>
      </c>
      <c r="E6035" t="s">
        <v>281</v>
      </c>
      <c r="F6035">
        <v>15.7</v>
      </c>
      <c r="G6035">
        <v>15.4</v>
      </c>
      <c r="H6035">
        <v>15.3</v>
      </c>
      <c r="I6035">
        <v>15.3</v>
      </c>
      <c r="K6035" t="str">
        <f t="shared" si="188"/>
        <v>OEDSE.PRM.ENRL.TC.ZS</v>
      </c>
      <c r="L6035">
        <f t="shared" si="189"/>
        <v>15.425000000000001</v>
      </c>
    </row>
    <row r="6036" spans="1:12" x14ac:dyDescent="0.25">
      <c r="A6036" t="s">
        <v>389</v>
      </c>
      <c r="B6036" t="s">
        <v>218</v>
      </c>
      <c r="C6036" t="s">
        <v>288</v>
      </c>
      <c r="D6036" t="s">
        <v>396</v>
      </c>
      <c r="E6036" t="s">
        <v>281</v>
      </c>
      <c r="F6036">
        <v>13.7</v>
      </c>
      <c r="G6036">
        <v>13.6</v>
      </c>
      <c r="H6036">
        <v>13.6</v>
      </c>
      <c r="I6036">
        <v>13.7</v>
      </c>
      <c r="K6036" t="str">
        <f t="shared" si="188"/>
        <v>OEDSE.SEC.ENRL.TC.ZS</v>
      </c>
      <c r="L6036">
        <f t="shared" si="189"/>
        <v>13.649999999999999</v>
      </c>
    </row>
    <row r="6037" spans="1:12" x14ac:dyDescent="0.25">
      <c r="A6037" t="s">
        <v>389</v>
      </c>
      <c r="B6037" t="s">
        <v>218</v>
      </c>
      <c r="C6037" t="s">
        <v>561</v>
      </c>
      <c r="D6037" t="s">
        <v>236</v>
      </c>
      <c r="E6037" t="s">
        <v>281</v>
      </c>
      <c r="K6037" t="str">
        <f t="shared" si="188"/>
        <v>OEDSE.TER.ENRL.TC.ZS</v>
      </c>
      <c r="L6037">
        <f t="shared" si="189"/>
        <v>-1</v>
      </c>
    </row>
    <row r="6038" spans="1:12" x14ac:dyDescent="0.25">
      <c r="A6038" t="s">
        <v>389</v>
      </c>
      <c r="B6038" t="s">
        <v>218</v>
      </c>
      <c r="C6038" t="s">
        <v>122</v>
      </c>
      <c r="D6038" t="s">
        <v>242</v>
      </c>
      <c r="E6038" t="s">
        <v>281</v>
      </c>
      <c r="F6038">
        <v>78.3</v>
      </c>
      <c r="G6038">
        <v>80.3</v>
      </c>
      <c r="H6038">
        <v>81.599999999999994</v>
      </c>
      <c r="I6038">
        <v>80.2</v>
      </c>
      <c r="K6038" t="str">
        <f t="shared" si="188"/>
        <v>OEDSE.TER.ENRR.FE</v>
      </c>
      <c r="L6038">
        <f t="shared" si="189"/>
        <v>80.099999999999994</v>
      </c>
    </row>
    <row r="6039" spans="1:12" x14ac:dyDescent="0.25">
      <c r="A6039" t="s">
        <v>389</v>
      </c>
      <c r="B6039" t="s">
        <v>218</v>
      </c>
      <c r="C6039" t="s">
        <v>451</v>
      </c>
      <c r="D6039" t="s">
        <v>508</v>
      </c>
      <c r="E6039" t="s">
        <v>281</v>
      </c>
      <c r="F6039">
        <v>105.5</v>
      </c>
      <c r="G6039">
        <v>106</v>
      </c>
      <c r="H6039">
        <v>106.6</v>
      </c>
      <c r="I6039">
        <v>105.6</v>
      </c>
      <c r="K6039" t="str">
        <f t="shared" si="188"/>
        <v>OEDSE.SEC.ENRR.FE</v>
      </c>
      <c r="L6039">
        <f t="shared" si="189"/>
        <v>105.92500000000001</v>
      </c>
    </row>
    <row r="6040" spans="1:12" x14ac:dyDescent="0.25">
      <c r="A6040" t="s">
        <v>389</v>
      </c>
      <c r="B6040" t="s">
        <v>218</v>
      </c>
      <c r="C6040" t="s">
        <v>128</v>
      </c>
      <c r="D6040" t="s">
        <v>160</v>
      </c>
      <c r="E6040" t="s">
        <v>281</v>
      </c>
      <c r="F6040">
        <v>102.1</v>
      </c>
      <c r="G6040">
        <v>102</v>
      </c>
      <c r="H6040">
        <v>101.5</v>
      </c>
      <c r="I6040">
        <v>102.2</v>
      </c>
      <c r="K6040" t="str">
        <f t="shared" si="188"/>
        <v>OEDSE.PRM.ENRR.FE</v>
      </c>
      <c r="L6040">
        <f t="shared" si="189"/>
        <v>101.95</v>
      </c>
    </row>
    <row r="6041" spans="1:12" x14ac:dyDescent="0.25">
      <c r="A6041" t="s">
        <v>389</v>
      </c>
      <c r="B6041" t="s">
        <v>218</v>
      </c>
      <c r="C6041" t="s">
        <v>255</v>
      </c>
      <c r="D6041" t="s">
        <v>146</v>
      </c>
      <c r="E6041" t="s">
        <v>281</v>
      </c>
      <c r="F6041">
        <v>57.9</v>
      </c>
      <c r="G6041">
        <v>58.1</v>
      </c>
      <c r="H6041">
        <v>58.3</v>
      </c>
      <c r="I6041">
        <v>58.6</v>
      </c>
      <c r="K6041" t="str">
        <f t="shared" si="188"/>
        <v>OEDSE.SEC.TCHR.FE.ZS</v>
      </c>
      <c r="L6041">
        <f t="shared" si="189"/>
        <v>58.225000000000001</v>
      </c>
    </row>
    <row r="6042" spans="1:12" x14ac:dyDescent="0.25">
      <c r="A6042" t="s">
        <v>389</v>
      </c>
      <c r="B6042" t="s">
        <v>218</v>
      </c>
      <c r="C6042" t="s">
        <v>81</v>
      </c>
      <c r="D6042" t="s">
        <v>552</v>
      </c>
      <c r="E6042" t="s">
        <v>281</v>
      </c>
      <c r="F6042">
        <v>41.2</v>
      </c>
      <c r="G6042">
        <v>41.2</v>
      </c>
      <c r="H6042">
        <v>41.5</v>
      </c>
      <c r="I6042">
        <v>42.3</v>
      </c>
      <c r="K6042" t="str">
        <f t="shared" si="188"/>
        <v>OEDSE.TER.TCHR.FE.ZS</v>
      </c>
      <c r="L6042">
        <f t="shared" si="189"/>
        <v>41.55</v>
      </c>
    </row>
    <row r="6043" spans="1:12" x14ac:dyDescent="0.25">
      <c r="A6043" t="s">
        <v>389</v>
      </c>
      <c r="B6043" t="s">
        <v>218</v>
      </c>
      <c r="C6043" t="s">
        <v>517</v>
      </c>
      <c r="D6043" t="s">
        <v>378</v>
      </c>
      <c r="E6043" t="s">
        <v>281</v>
      </c>
      <c r="K6043" t="str">
        <f t="shared" si="188"/>
        <v>OEDSG.DMK.SRCR.FN.ZS</v>
      </c>
      <c r="L6043">
        <f t="shared" si="189"/>
        <v>-1</v>
      </c>
    </row>
    <row r="6044" spans="1:12" x14ac:dyDescent="0.25">
      <c r="A6044" t="s">
        <v>389</v>
      </c>
      <c r="B6044" t="s">
        <v>218</v>
      </c>
      <c r="C6044" t="s">
        <v>131</v>
      </c>
      <c r="D6044" t="s">
        <v>523</v>
      </c>
      <c r="E6044" t="s">
        <v>281</v>
      </c>
      <c r="K6044" t="str">
        <f t="shared" si="188"/>
        <v>OEDSG.DMK.ALLD.FN.ZS</v>
      </c>
      <c r="L6044">
        <f t="shared" si="189"/>
        <v>-1</v>
      </c>
    </row>
    <row r="6045" spans="1:12" x14ac:dyDescent="0.25">
      <c r="A6045" t="s">
        <v>389</v>
      </c>
      <c r="B6045" t="s">
        <v>218</v>
      </c>
      <c r="C6045" t="s">
        <v>505</v>
      </c>
      <c r="D6045" t="s">
        <v>492</v>
      </c>
      <c r="E6045" t="s">
        <v>281</v>
      </c>
      <c r="K6045" t="str">
        <f t="shared" si="188"/>
        <v>OEDSG.VAW.ARGU.ZS</v>
      </c>
      <c r="L6045">
        <f t="shared" si="189"/>
        <v>-1</v>
      </c>
    </row>
    <row r="6046" spans="1:12" x14ac:dyDescent="0.25">
      <c r="A6046" t="s">
        <v>389</v>
      </c>
      <c r="B6046" t="s">
        <v>218</v>
      </c>
      <c r="C6046" t="s">
        <v>199</v>
      </c>
      <c r="D6046" t="s">
        <v>196</v>
      </c>
      <c r="E6046" t="s">
        <v>281</v>
      </c>
      <c r="K6046" t="str">
        <f t="shared" si="188"/>
        <v>OEDSG.VAW.BURN.ZS</v>
      </c>
      <c r="L6046">
        <f t="shared" si="189"/>
        <v>-1</v>
      </c>
    </row>
    <row r="6047" spans="1:12" x14ac:dyDescent="0.25">
      <c r="A6047" t="s">
        <v>389</v>
      </c>
      <c r="B6047" t="s">
        <v>218</v>
      </c>
      <c r="C6047" t="s">
        <v>137</v>
      </c>
      <c r="D6047" t="s">
        <v>159</v>
      </c>
      <c r="E6047" t="s">
        <v>281</v>
      </c>
      <c r="K6047" t="str">
        <f t="shared" si="188"/>
        <v>OEDSG.VAW.NEGL.ZS</v>
      </c>
      <c r="L6047">
        <f t="shared" si="189"/>
        <v>-1</v>
      </c>
    </row>
    <row r="6048" spans="1:12" x14ac:dyDescent="0.25">
      <c r="A6048" t="s">
        <v>389</v>
      </c>
      <c r="B6048" t="s">
        <v>218</v>
      </c>
      <c r="C6048" t="s">
        <v>327</v>
      </c>
      <c r="D6048" t="s">
        <v>583</v>
      </c>
      <c r="E6048" t="s">
        <v>281</v>
      </c>
      <c r="K6048" t="str">
        <f t="shared" si="188"/>
        <v>OEDSG.VAW.GOES.ZS</v>
      </c>
      <c r="L6048">
        <f t="shared" si="189"/>
        <v>-1</v>
      </c>
    </row>
    <row r="6049" spans="1:12" x14ac:dyDescent="0.25">
      <c r="A6049" t="s">
        <v>389</v>
      </c>
      <c r="B6049" t="s">
        <v>218</v>
      </c>
      <c r="C6049" t="s">
        <v>575</v>
      </c>
      <c r="D6049" t="s">
        <v>382</v>
      </c>
      <c r="E6049" t="s">
        <v>281</v>
      </c>
      <c r="K6049" t="str">
        <f t="shared" si="188"/>
        <v>OEDSG.VAW.REFU.ZS</v>
      </c>
      <c r="L6049">
        <f t="shared" si="189"/>
        <v>-1</v>
      </c>
    </row>
    <row r="6050" spans="1:12" x14ac:dyDescent="0.25">
      <c r="A6050" t="s">
        <v>189</v>
      </c>
      <c r="B6050" t="s">
        <v>459</v>
      </c>
      <c r="C6050" t="s">
        <v>138</v>
      </c>
      <c r="D6050" t="s">
        <v>211</v>
      </c>
      <c r="E6050" t="s">
        <v>281</v>
      </c>
      <c r="K6050" t="str">
        <f t="shared" si="188"/>
        <v>OSSSE.COM.DURS</v>
      </c>
      <c r="L6050">
        <f t="shared" si="189"/>
        <v>-1</v>
      </c>
    </row>
    <row r="6051" spans="1:12" x14ac:dyDescent="0.25">
      <c r="A6051" t="s">
        <v>189</v>
      </c>
      <c r="B6051" t="s">
        <v>459</v>
      </c>
      <c r="C6051" t="s">
        <v>385</v>
      </c>
      <c r="D6051" t="s">
        <v>381</v>
      </c>
      <c r="E6051" t="s">
        <v>281</v>
      </c>
      <c r="F6051">
        <v>81.2</v>
      </c>
      <c r="G6051">
        <v>81.2</v>
      </c>
      <c r="H6051">
        <v>81.400000000000006</v>
      </c>
      <c r="I6051">
        <v>81.7</v>
      </c>
      <c r="K6051" t="str">
        <f t="shared" si="188"/>
        <v>OSSSE.ADT.LITR.FE.ZS</v>
      </c>
      <c r="L6051">
        <f t="shared" si="189"/>
        <v>81.375</v>
      </c>
    </row>
    <row r="6052" spans="1:12" x14ac:dyDescent="0.25">
      <c r="A6052" t="s">
        <v>189</v>
      </c>
      <c r="B6052" t="s">
        <v>459</v>
      </c>
      <c r="C6052" t="s">
        <v>563</v>
      </c>
      <c r="D6052" t="s">
        <v>526</v>
      </c>
      <c r="E6052" t="s">
        <v>281</v>
      </c>
      <c r="K6052" t="str">
        <f t="shared" si="188"/>
        <v>OSSSE.XPD.CPRM.ZS</v>
      </c>
      <c r="L6052">
        <f t="shared" si="189"/>
        <v>-1</v>
      </c>
    </row>
    <row r="6053" spans="1:12" x14ac:dyDescent="0.25">
      <c r="A6053" t="s">
        <v>189</v>
      </c>
      <c r="B6053" t="s">
        <v>459</v>
      </c>
      <c r="C6053" t="s">
        <v>322</v>
      </c>
      <c r="D6053" t="s">
        <v>69</v>
      </c>
      <c r="E6053" t="s">
        <v>281</v>
      </c>
      <c r="K6053" t="str">
        <f t="shared" si="188"/>
        <v>OSSSE.XPD.CSEC.ZS</v>
      </c>
      <c r="L6053">
        <f t="shared" si="189"/>
        <v>-1</v>
      </c>
    </row>
    <row r="6054" spans="1:12" x14ac:dyDescent="0.25">
      <c r="A6054" t="s">
        <v>189</v>
      </c>
      <c r="B6054" t="s">
        <v>459</v>
      </c>
      <c r="C6054" t="s">
        <v>95</v>
      </c>
      <c r="D6054" t="s">
        <v>203</v>
      </c>
      <c r="E6054" t="s">
        <v>281</v>
      </c>
      <c r="K6054" t="str">
        <f t="shared" si="188"/>
        <v>OSSSE.XPD.CTER.ZS</v>
      </c>
      <c r="L6054">
        <f t="shared" si="189"/>
        <v>-1</v>
      </c>
    </row>
    <row r="6055" spans="1:12" x14ac:dyDescent="0.25">
      <c r="A6055" t="s">
        <v>189</v>
      </c>
      <c r="B6055" t="s">
        <v>459</v>
      </c>
      <c r="C6055" t="s">
        <v>150</v>
      </c>
      <c r="D6055" t="s">
        <v>201</v>
      </c>
      <c r="E6055" t="s">
        <v>281</v>
      </c>
      <c r="K6055" t="str">
        <f t="shared" si="188"/>
        <v>OSSSE.XPD.PRIM.PC.ZS</v>
      </c>
      <c r="L6055">
        <f t="shared" si="189"/>
        <v>-1</v>
      </c>
    </row>
    <row r="6056" spans="1:12" x14ac:dyDescent="0.25">
      <c r="A6056" t="s">
        <v>189</v>
      </c>
      <c r="B6056" t="s">
        <v>459</v>
      </c>
      <c r="C6056" t="s">
        <v>585</v>
      </c>
      <c r="D6056" t="s">
        <v>580</v>
      </c>
      <c r="E6056" t="s">
        <v>281</v>
      </c>
      <c r="K6056" t="str">
        <f t="shared" si="188"/>
        <v>OSSSE.XPD.SECO.PC.ZS</v>
      </c>
      <c r="L6056">
        <f t="shared" si="189"/>
        <v>-1</v>
      </c>
    </row>
    <row r="6057" spans="1:12" x14ac:dyDescent="0.25">
      <c r="A6057" t="s">
        <v>189</v>
      </c>
      <c r="B6057" t="s">
        <v>459</v>
      </c>
      <c r="C6057" t="s">
        <v>539</v>
      </c>
      <c r="D6057" t="s">
        <v>558</v>
      </c>
      <c r="E6057" t="s">
        <v>281</v>
      </c>
      <c r="K6057" t="str">
        <f t="shared" si="188"/>
        <v>OSSSE.XPD.TERT.PC.ZS</v>
      </c>
      <c r="L6057">
        <f t="shared" si="189"/>
        <v>-1</v>
      </c>
    </row>
    <row r="6058" spans="1:12" x14ac:dyDescent="0.25">
      <c r="A6058" t="s">
        <v>189</v>
      </c>
      <c r="B6058" t="s">
        <v>459</v>
      </c>
      <c r="C6058" t="s">
        <v>504</v>
      </c>
      <c r="D6058" t="s">
        <v>581</v>
      </c>
      <c r="E6058" t="s">
        <v>281</v>
      </c>
      <c r="F6058">
        <v>88.8</v>
      </c>
      <c r="G6058">
        <v>88.6</v>
      </c>
      <c r="H6058">
        <v>89</v>
      </c>
      <c r="I6058">
        <v>89.4</v>
      </c>
      <c r="K6058" t="str">
        <f t="shared" si="188"/>
        <v>OSSSE.ADT.1524.LT.FE.ZS</v>
      </c>
      <c r="L6058">
        <f t="shared" si="189"/>
        <v>88.949999999999989</v>
      </c>
    </row>
    <row r="6059" spans="1:12" x14ac:dyDescent="0.25">
      <c r="A6059" t="s">
        <v>189</v>
      </c>
      <c r="B6059" t="s">
        <v>459</v>
      </c>
      <c r="C6059" t="s">
        <v>21</v>
      </c>
      <c r="D6059" t="s">
        <v>8</v>
      </c>
      <c r="E6059" t="s">
        <v>281</v>
      </c>
      <c r="F6059">
        <v>23.6</v>
      </c>
      <c r="G6059">
        <v>23.3</v>
      </c>
      <c r="H6059">
        <v>23.1</v>
      </c>
      <c r="I6059">
        <v>22.8</v>
      </c>
      <c r="K6059" t="str">
        <f t="shared" si="188"/>
        <v>OSSSE.PRM.ENRL.TC.ZS</v>
      </c>
      <c r="L6059">
        <f t="shared" si="189"/>
        <v>23.2</v>
      </c>
    </row>
    <row r="6060" spans="1:12" x14ac:dyDescent="0.25">
      <c r="A6060" t="s">
        <v>189</v>
      </c>
      <c r="B6060" t="s">
        <v>459</v>
      </c>
      <c r="C6060" t="s">
        <v>288</v>
      </c>
      <c r="D6060" t="s">
        <v>396</v>
      </c>
      <c r="E6060" t="s">
        <v>281</v>
      </c>
      <c r="F6060">
        <v>14.4</v>
      </c>
      <c r="G6060">
        <v>13.8</v>
      </c>
      <c r="H6060">
        <v>13.7</v>
      </c>
      <c r="I6060">
        <v>14</v>
      </c>
      <c r="K6060" t="str">
        <f t="shared" si="188"/>
        <v>OSSSE.SEC.ENRL.TC.ZS</v>
      </c>
      <c r="L6060">
        <f t="shared" si="189"/>
        <v>13.975000000000001</v>
      </c>
    </row>
    <row r="6061" spans="1:12" x14ac:dyDescent="0.25">
      <c r="A6061" t="s">
        <v>189</v>
      </c>
      <c r="B6061" t="s">
        <v>459</v>
      </c>
      <c r="C6061" t="s">
        <v>561</v>
      </c>
      <c r="D6061" t="s">
        <v>236</v>
      </c>
      <c r="E6061" t="s">
        <v>281</v>
      </c>
      <c r="K6061" t="str">
        <f t="shared" si="188"/>
        <v>OSSSE.TER.ENRL.TC.ZS</v>
      </c>
      <c r="L6061">
        <f t="shared" si="189"/>
        <v>-1</v>
      </c>
    </row>
    <row r="6062" spans="1:12" x14ac:dyDescent="0.25">
      <c r="A6062" t="s">
        <v>189</v>
      </c>
      <c r="B6062" t="s">
        <v>459</v>
      </c>
      <c r="C6062" t="s">
        <v>122</v>
      </c>
      <c r="D6062" t="s">
        <v>242</v>
      </c>
      <c r="E6062" t="s">
        <v>281</v>
      </c>
      <c r="F6062">
        <v>23.4</v>
      </c>
      <c r="G6062">
        <v>23.6</v>
      </c>
      <c r="H6062">
        <v>24.3</v>
      </c>
      <c r="I6062">
        <v>24.4</v>
      </c>
      <c r="K6062" t="str">
        <f t="shared" si="188"/>
        <v>OSSSE.TER.ENRR.FE</v>
      </c>
      <c r="L6062">
        <f t="shared" si="189"/>
        <v>23.924999999999997</v>
      </c>
    </row>
    <row r="6063" spans="1:12" x14ac:dyDescent="0.25">
      <c r="A6063" t="s">
        <v>189</v>
      </c>
      <c r="B6063" t="s">
        <v>459</v>
      </c>
      <c r="C6063" t="s">
        <v>451</v>
      </c>
      <c r="D6063" t="s">
        <v>508</v>
      </c>
      <c r="E6063" t="s">
        <v>281</v>
      </c>
      <c r="F6063">
        <v>68.8</v>
      </c>
      <c r="G6063">
        <v>69.2</v>
      </c>
      <c r="H6063">
        <v>69.5</v>
      </c>
      <c r="I6063">
        <v>69.400000000000006</v>
      </c>
      <c r="K6063" t="str">
        <f t="shared" si="188"/>
        <v>OSSSE.SEC.ENRR.FE</v>
      </c>
      <c r="L6063">
        <f t="shared" si="189"/>
        <v>69.224999999999994</v>
      </c>
    </row>
    <row r="6064" spans="1:12" x14ac:dyDescent="0.25">
      <c r="A6064" t="s">
        <v>189</v>
      </c>
      <c r="B6064" t="s">
        <v>459</v>
      </c>
      <c r="C6064" t="s">
        <v>128</v>
      </c>
      <c r="D6064" t="s">
        <v>160</v>
      </c>
      <c r="E6064" t="s">
        <v>281</v>
      </c>
      <c r="F6064">
        <v>107</v>
      </c>
      <c r="G6064">
        <v>106.9</v>
      </c>
      <c r="H6064">
        <v>107.1</v>
      </c>
      <c r="I6064">
        <v>107.2</v>
      </c>
      <c r="K6064" t="str">
        <f t="shared" si="188"/>
        <v>OSSSE.PRM.ENRR.FE</v>
      </c>
      <c r="L6064">
        <f t="shared" si="189"/>
        <v>107.05</v>
      </c>
    </row>
    <row r="6065" spans="1:12" x14ac:dyDescent="0.25">
      <c r="A6065" t="s">
        <v>189</v>
      </c>
      <c r="B6065" t="s">
        <v>459</v>
      </c>
      <c r="C6065" t="s">
        <v>255</v>
      </c>
      <c r="D6065" t="s">
        <v>146</v>
      </c>
      <c r="E6065" t="s">
        <v>281</v>
      </c>
      <c r="F6065">
        <v>47.2</v>
      </c>
      <c r="G6065">
        <v>46.9</v>
      </c>
      <c r="H6065">
        <v>46.2</v>
      </c>
      <c r="I6065">
        <v>46</v>
      </c>
      <c r="K6065" t="str">
        <f t="shared" si="188"/>
        <v>OSSSE.SEC.TCHR.FE.ZS</v>
      </c>
      <c r="L6065">
        <f t="shared" si="189"/>
        <v>46.575000000000003</v>
      </c>
    </row>
    <row r="6066" spans="1:12" x14ac:dyDescent="0.25">
      <c r="A6066" t="s">
        <v>189</v>
      </c>
      <c r="B6066" t="s">
        <v>459</v>
      </c>
      <c r="C6066" t="s">
        <v>81</v>
      </c>
      <c r="D6066" t="s">
        <v>552</v>
      </c>
      <c r="E6066" t="s">
        <v>281</v>
      </c>
      <c r="F6066">
        <v>38.9</v>
      </c>
      <c r="G6066">
        <v>39.5</v>
      </c>
      <c r="H6066">
        <v>40.200000000000003</v>
      </c>
      <c r="I6066">
        <v>40.1</v>
      </c>
      <c r="K6066" t="str">
        <f t="shared" si="188"/>
        <v>OSSSE.TER.TCHR.FE.ZS</v>
      </c>
      <c r="L6066">
        <f t="shared" si="189"/>
        <v>39.675000000000004</v>
      </c>
    </row>
    <row r="6067" spans="1:12" x14ac:dyDescent="0.25">
      <c r="A6067" t="s">
        <v>189</v>
      </c>
      <c r="B6067" t="s">
        <v>459</v>
      </c>
      <c r="C6067" t="s">
        <v>517</v>
      </c>
      <c r="D6067" t="s">
        <v>378</v>
      </c>
      <c r="E6067" t="s">
        <v>281</v>
      </c>
      <c r="K6067" t="str">
        <f t="shared" si="188"/>
        <v>OSSSG.DMK.SRCR.FN.ZS</v>
      </c>
      <c r="L6067">
        <f t="shared" si="189"/>
        <v>-1</v>
      </c>
    </row>
    <row r="6068" spans="1:12" x14ac:dyDescent="0.25">
      <c r="A6068" t="s">
        <v>189</v>
      </c>
      <c r="B6068" t="s">
        <v>459</v>
      </c>
      <c r="C6068" t="s">
        <v>131</v>
      </c>
      <c r="D6068" t="s">
        <v>523</v>
      </c>
      <c r="E6068" t="s">
        <v>281</v>
      </c>
      <c r="K6068" t="str">
        <f t="shared" si="188"/>
        <v>OSSSG.DMK.ALLD.FN.ZS</v>
      </c>
      <c r="L6068">
        <f t="shared" si="189"/>
        <v>-1</v>
      </c>
    </row>
    <row r="6069" spans="1:12" x14ac:dyDescent="0.25">
      <c r="A6069" t="s">
        <v>189</v>
      </c>
      <c r="B6069" t="s">
        <v>459</v>
      </c>
      <c r="C6069" t="s">
        <v>505</v>
      </c>
      <c r="D6069" t="s">
        <v>492</v>
      </c>
      <c r="E6069" t="s">
        <v>281</v>
      </c>
      <c r="K6069" t="str">
        <f t="shared" si="188"/>
        <v>OSSSG.VAW.ARGU.ZS</v>
      </c>
      <c r="L6069">
        <f t="shared" si="189"/>
        <v>-1</v>
      </c>
    </row>
    <row r="6070" spans="1:12" x14ac:dyDescent="0.25">
      <c r="A6070" t="s">
        <v>189</v>
      </c>
      <c r="B6070" t="s">
        <v>459</v>
      </c>
      <c r="C6070" t="s">
        <v>199</v>
      </c>
      <c r="D6070" t="s">
        <v>196</v>
      </c>
      <c r="E6070" t="s">
        <v>281</v>
      </c>
      <c r="K6070" t="str">
        <f t="shared" si="188"/>
        <v>OSSSG.VAW.BURN.ZS</v>
      </c>
      <c r="L6070">
        <f t="shared" si="189"/>
        <v>-1</v>
      </c>
    </row>
    <row r="6071" spans="1:12" x14ac:dyDescent="0.25">
      <c r="A6071" t="s">
        <v>189</v>
      </c>
      <c r="B6071" t="s">
        <v>459</v>
      </c>
      <c r="C6071" t="s">
        <v>137</v>
      </c>
      <c r="D6071" t="s">
        <v>159</v>
      </c>
      <c r="E6071" t="s">
        <v>281</v>
      </c>
      <c r="K6071" t="str">
        <f t="shared" si="188"/>
        <v>OSSSG.VAW.NEGL.ZS</v>
      </c>
      <c r="L6071">
        <f t="shared" si="189"/>
        <v>-1</v>
      </c>
    </row>
    <row r="6072" spans="1:12" x14ac:dyDescent="0.25">
      <c r="A6072" t="s">
        <v>189</v>
      </c>
      <c r="B6072" t="s">
        <v>459</v>
      </c>
      <c r="C6072" t="s">
        <v>327</v>
      </c>
      <c r="D6072" t="s">
        <v>583</v>
      </c>
      <c r="E6072" t="s">
        <v>281</v>
      </c>
      <c r="K6072" t="str">
        <f t="shared" si="188"/>
        <v>OSSSG.VAW.GOES.ZS</v>
      </c>
      <c r="L6072">
        <f t="shared" si="189"/>
        <v>-1</v>
      </c>
    </row>
    <row r="6073" spans="1:12" x14ac:dyDescent="0.25">
      <c r="A6073" t="s">
        <v>189</v>
      </c>
      <c r="B6073" t="s">
        <v>459</v>
      </c>
      <c r="C6073" t="s">
        <v>575</v>
      </c>
      <c r="D6073" t="s">
        <v>382</v>
      </c>
      <c r="E6073" t="s">
        <v>281</v>
      </c>
      <c r="K6073" t="str">
        <f t="shared" si="188"/>
        <v>OSSSG.VAW.REFU.ZS</v>
      </c>
      <c r="L6073">
        <f t="shared" si="189"/>
        <v>-1</v>
      </c>
    </row>
    <row r="6074" spans="1:12" x14ac:dyDescent="0.25">
      <c r="A6074" t="s">
        <v>49</v>
      </c>
      <c r="B6074" t="s">
        <v>576</v>
      </c>
      <c r="C6074" t="s">
        <v>138</v>
      </c>
      <c r="D6074" t="s">
        <v>211</v>
      </c>
      <c r="E6074" t="s">
        <v>281</v>
      </c>
      <c r="K6074" t="str">
        <f t="shared" si="188"/>
        <v>PSSSE.COM.DURS</v>
      </c>
      <c r="L6074">
        <f t="shared" si="189"/>
        <v>-1</v>
      </c>
    </row>
    <row r="6075" spans="1:12" x14ac:dyDescent="0.25">
      <c r="A6075" t="s">
        <v>49</v>
      </c>
      <c r="B6075" t="s">
        <v>576</v>
      </c>
      <c r="C6075" t="s">
        <v>385</v>
      </c>
      <c r="D6075" t="s">
        <v>381</v>
      </c>
      <c r="E6075" t="s">
        <v>281</v>
      </c>
      <c r="G6075">
        <v>88.8</v>
      </c>
      <c r="H6075">
        <v>88.8</v>
      </c>
      <c r="K6075" t="str">
        <f t="shared" si="188"/>
        <v>PSSSE.ADT.LITR.FE.ZS</v>
      </c>
      <c r="L6075">
        <f t="shared" si="189"/>
        <v>88.8</v>
      </c>
    </row>
    <row r="6076" spans="1:12" x14ac:dyDescent="0.25">
      <c r="A6076" t="s">
        <v>49</v>
      </c>
      <c r="B6076" t="s">
        <v>576</v>
      </c>
      <c r="C6076" t="s">
        <v>563</v>
      </c>
      <c r="D6076" t="s">
        <v>526</v>
      </c>
      <c r="E6076" t="s">
        <v>281</v>
      </c>
      <c r="K6076" t="str">
        <f t="shared" si="188"/>
        <v>PSSSE.XPD.CPRM.ZS</v>
      </c>
      <c r="L6076">
        <f t="shared" si="189"/>
        <v>-1</v>
      </c>
    </row>
    <row r="6077" spans="1:12" x14ac:dyDescent="0.25">
      <c r="A6077" t="s">
        <v>49</v>
      </c>
      <c r="B6077" t="s">
        <v>576</v>
      </c>
      <c r="C6077" t="s">
        <v>322</v>
      </c>
      <c r="D6077" t="s">
        <v>69</v>
      </c>
      <c r="E6077" t="s">
        <v>281</v>
      </c>
      <c r="K6077" t="str">
        <f t="shared" si="188"/>
        <v>PSSSE.XPD.CSEC.ZS</v>
      </c>
      <c r="L6077">
        <f t="shared" si="189"/>
        <v>-1</v>
      </c>
    </row>
    <row r="6078" spans="1:12" x14ac:dyDescent="0.25">
      <c r="A6078" t="s">
        <v>49</v>
      </c>
      <c r="B6078" t="s">
        <v>576</v>
      </c>
      <c r="C6078" t="s">
        <v>95</v>
      </c>
      <c r="D6078" t="s">
        <v>203</v>
      </c>
      <c r="E6078" t="s">
        <v>281</v>
      </c>
      <c r="K6078" t="str">
        <f t="shared" si="188"/>
        <v>PSSSE.XPD.CTER.ZS</v>
      </c>
      <c r="L6078">
        <f t="shared" si="189"/>
        <v>-1</v>
      </c>
    </row>
    <row r="6079" spans="1:12" x14ac:dyDescent="0.25">
      <c r="A6079" t="s">
        <v>49</v>
      </c>
      <c r="B6079" t="s">
        <v>576</v>
      </c>
      <c r="C6079" t="s">
        <v>150</v>
      </c>
      <c r="D6079" t="s">
        <v>201</v>
      </c>
      <c r="E6079" t="s">
        <v>281</v>
      </c>
      <c r="K6079" t="str">
        <f t="shared" si="188"/>
        <v>PSSSE.XPD.PRIM.PC.ZS</v>
      </c>
      <c r="L6079">
        <f t="shared" si="189"/>
        <v>-1</v>
      </c>
    </row>
    <row r="6080" spans="1:12" x14ac:dyDescent="0.25">
      <c r="A6080" t="s">
        <v>49</v>
      </c>
      <c r="B6080" t="s">
        <v>576</v>
      </c>
      <c r="C6080" t="s">
        <v>585</v>
      </c>
      <c r="D6080" t="s">
        <v>580</v>
      </c>
      <c r="E6080" t="s">
        <v>281</v>
      </c>
      <c r="K6080" t="str">
        <f t="shared" si="188"/>
        <v>PSSSE.XPD.SECO.PC.ZS</v>
      </c>
      <c r="L6080">
        <f t="shared" si="189"/>
        <v>-1</v>
      </c>
    </row>
    <row r="6081" spans="1:12" x14ac:dyDescent="0.25">
      <c r="A6081" t="s">
        <v>49</v>
      </c>
      <c r="B6081" t="s">
        <v>576</v>
      </c>
      <c r="C6081" t="s">
        <v>539</v>
      </c>
      <c r="D6081" t="s">
        <v>558</v>
      </c>
      <c r="E6081" t="s">
        <v>281</v>
      </c>
      <c r="K6081" t="str">
        <f t="shared" si="188"/>
        <v>PSSSE.XPD.TERT.PC.ZS</v>
      </c>
      <c r="L6081">
        <f t="shared" si="189"/>
        <v>-1</v>
      </c>
    </row>
    <row r="6082" spans="1:12" x14ac:dyDescent="0.25">
      <c r="A6082" t="s">
        <v>49</v>
      </c>
      <c r="B6082" t="s">
        <v>576</v>
      </c>
      <c r="C6082" t="s">
        <v>504</v>
      </c>
      <c r="D6082" t="s">
        <v>581</v>
      </c>
      <c r="E6082" t="s">
        <v>281</v>
      </c>
      <c r="K6082" t="str">
        <f t="shared" si="188"/>
        <v>PSSSE.ADT.1524.LT.FE.ZS</v>
      </c>
      <c r="L6082">
        <f t="shared" si="189"/>
        <v>-1</v>
      </c>
    </row>
    <row r="6083" spans="1:12" x14ac:dyDescent="0.25">
      <c r="A6083" t="s">
        <v>49</v>
      </c>
      <c r="B6083" t="s">
        <v>576</v>
      </c>
      <c r="C6083" t="s">
        <v>21</v>
      </c>
      <c r="D6083" t="s">
        <v>8</v>
      </c>
      <c r="E6083" t="s">
        <v>281</v>
      </c>
      <c r="F6083">
        <v>23.9</v>
      </c>
      <c r="G6083">
        <v>23</v>
      </c>
      <c r="H6083">
        <v>23.2</v>
      </c>
      <c r="I6083">
        <v>23.1</v>
      </c>
      <c r="K6083" t="str">
        <f t="shared" ref="K6083:K6146" si="190">B6083&amp;D6083</f>
        <v>PSSSE.PRM.ENRL.TC.ZS</v>
      </c>
      <c r="L6083">
        <f t="shared" ref="L6083:L6146" si="191">IF(COUNT(F6083:J6083)&gt;0, SUM(F6083:J6083)/COUNT(F6083:J6083), -1)</f>
        <v>23.299999999999997</v>
      </c>
    </row>
    <row r="6084" spans="1:12" x14ac:dyDescent="0.25">
      <c r="A6084" t="s">
        <v>49</v>
      </c>
      <c r="B6084" t="s">
        <v>576</v>
      </c>
      <c r="C6084" t="s">
        <v>288</v>
      </c>
      <c r="D6084" t="s">
        <v>396</v>
      </c>
      <c r="E6084" t="s">
        <v>281</v>
      </c>
      <c r="K6084" t="str">
        <f t="shared" si="190"/>
        <v>PSSSE.SEC.ENRL.TC.ZS</v>
      </c>
      <c r="L6084">
        <f t="shared" si="191"/>
        <v>-1</v>
      </c>
    </row>
    <row r="6085" spans="1:12" x14ac:dyDescent="0.25">
      <c r="A6085" t="s">
        <v>49</v>
      </c>
      <c r="B6085" t="s">
        <v>576</v>
      </c>
      <c r="C6085" t="s">
        <v>561</v>
      </c>
      <c r="D6085" t="s">
        <v>236</v>
      </c>
      <c r="E6085" t="s">
        <v>281</v>
      </c>
      <c r="K6085" t="str">
        <f t="shared" si="190"/>
        <v>PSSSE.TER.ENRL.TC.ZS</v>
      </c>
      <c r="L6085">
        <f t="shared" si="191"/>
        <v>-1</v>
      </c>
    </row>
    <row r="6086" spans="1:12" x14ac:dyDescent="0.25">
      <c r="A6086" t="s">
        <v>49</v>
      </c>
      <c r="B6086" t="s">
        <v>576</v>
      </c>
      <c r="C6086" t="s">
        <v>122</v>
      </c>
      <c r="D6086" t="s">
        <v>242</v>
      </c>
      <c r="E6086" t="s">
        <v>281</v>
      </c>
      <c r="K6086" t="str">
        <f t="shared" si="190"/>
        <v>PSSSE.TER.ENRR.FE</v>
      </c>
      <c r="L6086">
        <f t="shared" si="191"/>
        <v>-1</v>
      </c>
    </row>
    <row r="6087" spans="1:12" x14ac:dyDescent="0.25">
      <c r="A6087" t="s">
        <v>49</v>
      </c>
      <c r="B6087" t="s">
        <v>576</v>
      </c>
      <c r="C6087" t="s">
        <v>451</v>
      </c>
      <c r="D6087" t="s">
        <v>508</v>
      </c>
      <c r="E6087" t="s">
        <v>281</v>
      </c>
      <c r="K6087" t="str">
        <f t="shared" si="190"/>
        <v>PSSSE.SEC.ENRR.FE</v>
      </c>
      <c r="L6087">
        <f t="shared" si="191"/>
        <v>-1</v>
      </c>
    </row>
    <row r="6088" spans="1:12" x14ac:dyDescent="0.25">
      <c r="A6088" t="s">
        <v>49</v>
      </c>
      <c r="B6088" t="s">
        <v>576</v>
      </c>
      <c r="C6088" t="s">
        <v>128</v>
      </c>
      <c r="D6088" t="s">
        <v>160</v>
      </c>
      <c r="E6088" t="s">
        <v>281</v>
      </c>
      <c r="F6088">
        <v>107.5</v>
      </c>
      <c r="G6088">
        <v>107.8</v>
      </c>
      <c r="H6088">
        <v>107.3</v>
      </c>
      <c r="I6088">
        <v>105.6</v>
      </c>
      <c r="K6088" t="str">
        <f t="shared" si="190"/>
        <v>PSSSE.PRM.ENRR.FE</v>
      </c>
      <c r="L6088">
        <f t="shared" si="191"/>
        <v>107.05000000000001</v>
      </c>
    </row>
    <row r="6089" spans="1:12" x14ac:dyDescent="0.25">
      <c r="A6089" t="s">
        <v>49</v>
      </c>
      <c r="B6089" t="s">
        <v>576</v>
      </c>
      <c r="C6089" t="s">
        <v>255</v>
      </c>
      <c r="D6089" t="s">
        <v>146</v>
      </c>
      <c r="E6089" t="s">
        <v>281</v>
      </c>
      <c r="F6089">
        <v>50.9</v>
      </c>
      <c r="G6089">
        <v>50.9</v>
      </c>
      <c r="K6089" t="str">
        <f t="shared" si="190"/>
        <v>PSSSE.SEC.TCHR.FE.ZS</v>
      </c>
      <c r="L6089">
        <f t="shared" si="191"/>
        <v>50.9</v>
      </c>
    </row>
    <row r="6090" spans="1:12" x14ac:dyDescent="0.25">
      <c r="A6090" t="s">
        <v>49</v>
      </c>
      <c r="B6090" t="s">
        <v>576</v>
      </c>
      <c r="C6090" t="s">
        <v>81</v>
      </c>
      <c r="D6090" t="s">
        <v>552</v>
      </c>
      <c r="E6090" t="s">
        <v>281</v>
      </c>
      <c r="K6090" t="str">
        <f t="shared" si="190"/>
        <v>PSSSE.TER.TCHR.FE.ZS</v>
      </c>
      <c r="L6090">
        <f t="shared" si="191"/>
        <v>-1</v>
      </c>
    </row>
    <row r="6091" spans="1:12" x14ac:dyDescent="0.25">
      <c r="A6091" t="s">
        <v>49</v>
      </c>
      <c r="B6091" t="s">
        <v>576</v>
      </c>
      <c r="C6091" t="s">
        <v>517</v>
      </c>
      <c r="D6091" t="s">
        <v>378</v>
      </c>
      <c r="E6091" t="s">
        <v>281</v>
      </c>
      <c r="K6091" t="str">
        <f t="shared" si="190"/>
        <v>PSSSG.DMK.SRCR.FN.ZS</v>
      </c>
      <c r="L6091">
        <f t="shared" si="191"/>
        <v>-1</v>
      </c>
    </row>
    <row r="6092" spans="1:12" x14ac:dyDescent="0.25">
      <c r="A6092" t="s">
        <v>49</v>
      </c>
      <c r="B6092" t="s">
        <v>576</v>
      </c>
      <c r="C6092" t="s">
        <v>131</v>
      </c>
      <c r="D6092" t="s">
        <v>523</v>
      </c>
      <c r="E6092" t="s">
        <v>281</v>
      </c>
      <c r="K6092" t="str">
        <f t="shared" si="190"/>
        <v>PSSSG.DMK.ALLD.FN.ZS</v>
      </c>
      <c r="L6092">
        <f t="shared" si="191"/>
        <v>-1</v>
      </c>
    </row>
    <row r="6093" spans="1:12" x14ac:dyDescent="0.25">
      <c r="A6093" t="s">
        <v>49</v>
      </c>
      <c r="B6093" t="s">
        <v>576</v>
      </c>
      <c r="C6093" t="s">
        <v>505</v>
      </c>
      <c r="D6093" t="s">
        <v>492</v>
      </c>
      <c r="E6093" t="s">
        <v>281</v>
      </c>
      <c r="K6093" t="str">
        <f t="shared" si="190"/>
        <v>PSSSG.VAW.ARGU.ZS</v>
      </c>
      <c r="L6093">
        <f t="shared" si="191"/>
        <v>-1</v>
      </c>
    </row>
    <row r="6094" spans="1:12" x14ac:dyDescent="0.25">
      <c r="A6094" t="s">
        <v>49</v>
      </c>
      <c r="B6094" t="s">
        <v>576</v>
      </c>
      <c r="C6094" t="s">
        <v>199</v>
      </c>
      <c r="D6094" t="s">
        <v>196</v>
      </c>
      <c r="E6094" t="s">
        <v>281</v>
      </c>
      <c r="K6094" t="str">
        <f t="shared" si="190"/>
        <v>PSSSG.VAW.BURN.ZS</v>
      </c>
      <c r="L6094">
        <f t="shared" si="191"/>
        <v>-1</v>
      </c>
    </row>
    <row r="6095" spans="1:12" x14ac:dyDescent="0.25">
      <c r="A6095" t="s">
        <v>49</v>
      </c>
      <c r="B6095" t="s">
        <v>576</v>
      </c>
      <c r="C6095" t="s">
        <v>137</v>
      </c>
      <c r="D6095" t="s">
        <v>159</v>
      </c>
      <c r="E6095" t="s">
        <v>281</v>
      </c>
      <c r="K6095" t="str">
        <f t="shared" si="190"/>
        <v>PSSSG.VAW.NEGL.ZS</v>
      </c>
      <c r="L6095">
        <f t="shared" si="191"/>
        <v>-1</v>
      </c>
    </row>
    <row r="6096" spans="1:12" x14ac:dyDescent="0.25">
      <c r="A6096" t="s">
        <v>49</v>
      </c>
      <c r="B6096" t="s">
        <v>576</v>
      </c>
      <c r="C6096" t="s">
        <v>327</v>
      </c>
      <c r="D6096" t="s">
        <v>583</v>
      </c>
      <c r="E6096" t="s">
        <v>281</v>
      </c>
      <c r="K6096" t="str">
        <f t="shared" si="190"/>
        <v>PSSSG.VAW.GOES.ZS</v>
      </c>
      <c r="L6096">
        <f t="shared" si="191"/>
        <v>-1</v>
      </c>
    </row>
    <row r="6097" spans="1:12" x14ac:dyDescent="0.25">
      <c r="A6097" t="s">
        <v>49</v>
      </c>
      <c r="B6097" t="s">
        <v>576</v>
      </c>
      <c r="C6097" t="s">
        <v>575</v>
      </c>
      <c r="D6097" t="s">
        <v>382</v>
      </c>
      <c r="E6097" t="s">
        <v>281</v>
      </c>
      <c r="K6097" t="str">
        <f t="shared" si="190"/>
        <v>PSSSG.VAW.REFU.ZS</v>
      </c>
      <c r="L6097">
        <f t="shared" si="191"/>
        <v>-1</v>
      </c>
    </row>
    <row r="6098" spans="1:12" x14ac:dyDescent="0.25">
      <c r="A6098" t="s">
        <v>343</v>
      </c>
      <c r="B6098" t="s">
        <v>97</v>
      </c>
      <c r="C6098" t="s">
        <v>138</v>
      </c>
      <c r="D6098" t="s">
        <v>211</v>
      </c>
      <c r="E6098" t="s">
        <v>281</v>
      </c>
      <c r="K6098" t="str">
        <f t="shared" si="190"/>
        <v>PSTSE.COM.DURS</v>
      </c>
      <c r="L6098">
        <f t="shared" si="191"/>
        <v>-1</v>
      </c>
    </row>
    <row r="6099" spans="1:12" x14ac:dyDescent="0.25">
      <c r="A6099" t="s">
        <v>343</v>
      </c>
      <c r="B6099" t="s">
        <v>97</v>
      </c>
      <c r="C6099" t="s">
        <v>385</v>
      </c>
      <c r="D6099" t="s">
        <v>381</v>
      </c>
      <c r="E6099" t="s">
        <v>281</v>
      </c>
      <c r="K6099" t="str">
        <f t="shared" si="190"/>
        <v>PSTSE.ADT.LITR.FE.ZS</v>
      </c>
      <c r="L6099">
        <f t="shared" si="191"/>
        <v>-1</v>
      </c>
    </row>
    <row r="6100" spans="1:12" x14ac:dyDescent="0.25">
      <c r="A6100" t="s">
        <v>343</v>
      </c>
      <c r="B6100" t="s">
        <v>97</v>
      </c>
      <c r="C6100" t="s">
        <v>563</v>
      </c>
      <c r="D6100" t="s">
        <v>526</v>
      </c>
      <c r="E6100" t="s">
        <v>281</v>
      </c>
      <c r="K6100" t="str">
        <f t="shared" si="190"/>
        <v>PSTSE.XPD.CPRM.ZS</v>
      </c>
      <c r="L6100">
        <f t="shared" si="191"/>
        <v>-1</v>
      </c>
    </row>
    <row r="6101" spans="1:12" x14ac:dyDescent="0.25">
      <c r="A6101" t="s">
        <v>343</v>
      </c>
      <c r="B6101" t="s">
        <v>97</v>
      </c>
      <c r="C6101" t="s">
        <v>322</v>
      </c>
      <c r="D6101" t="s">
        <v>69</v>
      </c>
      <c r="E6101" t="s">
        <v>281</v>
      </c>
      <c r="K6101" t="str">
        <f t="shared" si="190"/>
        <v>PSTSE.XPD.CSEC.ZS</v>
      </c>
      <c r="L6101">
        <f t="shared" si="191"/>
        <v>-1</v>
      </c>
    </row>
    <row r="6102" spans="1:12" x14ac:dyDescent="0.25">
      <c r="A6102" t="s">
        <v>343</v>
      </c>
      <c r="B6102" t="s">
        <v>97</v>
      </c>
      <c r="C6102" t="s">
        <v>95</v>
      </c>
      <c r="D6102" t="s">
        <v>203</v>
      </c>
      <c r="E6102" t="s">
        <v>281</v>
      </c>
      <c r="K6102" t="str">
        <f t="shared" si="190"/>
        <v>PSTSE.XPD.CTER.ZS</v>
      </c>
      <c r="L6102">
        <f t="shared" si="191"/>
        <v>-1</v>
      </c>
    </row>
    <row r="6103" spans="1:12" x14ac:dyDescent="0.25">
      <c r="A6103" t="s">
        <v>343</v>
      </c>
      <c r="B6103" t="s">
        <v>97</v>
      </c>
      <c r="C6103" t="s">
        <v>150</v>
      </c>
      <c r="D6103" t="s">
        <v>201</v>
      </c>
      <c r="E6103" t="s">
        <v>281</v>
      </c>
      <c r="K6103" t="str">
        <f t="shared" si="190"/>
        <v>PSTSE.XPD.PRIM.PC.ZS</v>
      </c>
      <c r="L6103">
        <f t="shared" si="191"/>
        <v>-1</v>
      </c>
    </row>
    <row r="6104" spans="1:12" x14ac:dyDescent="0.25">
      <c r="A6104" t="s">
        <v>343</v>
      </c>
      <c r="B6104" t="s">
        <v>97</v>
      </c>
      <c r="C6104" t="s">
        <v>585</v>
      </c>
      <c r="D6104" t="s">
        <v>580</v>
      </c>
      <c r="E6104" t="s">
        <v>281</v>
      </c>
      <c r="K6104" t="str">
        <f t="shared" si="190"/>
        <v>PSTSE.XPD.SECO.PC.ZS</v>
      </c>
      <c r="L6104">
        <f t="shared" si="191"/>
        <v>-1</v>
      </c>
    </row>
    <row r="6105" spans="1:12" x14ac:dyDescent="0.25">
      <c r="A6105" t="s">
        <v>343</v>
      </c>
      <c r="B6105" t="s">
        <v>97</v>
      </c>
      <c r="C6105" t="s">
        <v>539</v>
      </c>
      <c r="D6105" t="s">
        <v>558</v>
      </c>
      <c r="E6105" t="s">
        <v>281</v>
      </c>
      <c r="K6105" t="str">
        <f t="shared" si="190"/>
        <v>PSTSE.XPD.TERT.PC.ZS</v>
      </c>
      <c r="L6105">
        <f t="shared" si="191"/>
        <v>-1</v>
      </c>
    </row>
    <row r="6106" spans="1:12" x14ac:dyDescent="0.25">
      <c r="A6106" t="s">
        <v>343</v>
      </c>
      <c r="B6106" t="s">
        <v>97</v>
      </c>
      <c r="C6106" t="s">
        <v>504</v>
      </c>
      <c r="D6106" t="s">
        <v>581</v>
      </c>
      <c r="E6106" t="s">
        <v>281</v>
      </c>
      <c r="K6106" t="str">
        <f t="shared" si="190"/>
        <v>PSTSE.ADT.1524.LT.FE.ZS</v>
      </c>
      <c r="L6106">
        <f t="shared" si="191"/>
        <v>-1</v>
      </c>
    </row>
    <row r="6107" spans="1:12" x14ac:dyDescent="0.25">
      <c r="A6107" t="s">
        <v>343</v>
      </c>
      <c r="B6107" t="s">
        <v>97</v>
      </c>
      <c r="C6107" t="s">
        <v>21</v>
      </c>
      <c r="D6107" t="s">
        <v>8</v>
      </c>
      <c r="E6107" t="s">
        <v>281</v>
      </c>
      <c r="F6107">
        <v>14.3</v>
      </c>
      <c r="G6107">
        <v>14.1</v>
      </c>
      <c r="H6107">
        <v>14.1</v>
      </c>
      <c r="I6107">
        <v>14.1</v>
      </c>
      <c r="K6107" t="str">
        <f t="shared" si="190"/>
        <v>PSTSE.PRM.ENRL.TC.ZS</v>
      </c>
      <c r="L6107">
        <f t="shared" si="191"/>
        <v>14.15</v>
      </c>
    </row>
    <row r="6108" spans="1:12" x14ac:dyDescent="0.25">
      <c r="A6108" t="s">
        <v>343</v>
      </c>
      <c r="B6108" t="s">
        <v>97</v>
      </c>
      <c r="C6108" t="s">
        <v>288</v>
      </c>
      <c r="D6108" t="s">
        <v>396</v>
      </c>
      <c r="E6108" t="s">
        <v>281</v>
      </c>
      <c r="F6108">
        <v>12.7</v>
      </c>
      <c r="G6108">
        <v>12.5</v>
      </c>
      <c r="H6108">
        <v>12.5</v>
      </c>
      <c r="I6108">
        <v>12.6</v>
      </c>
      <c r="K6108" t="str">
        <f t="shared" si="190"/>
        <v>PSTSE.SEC.ENRL.TC.ZS</v>
      </c>
      <c r="L6108">
        <f t="shared" si="191"/>
        <v>12.575000000000001</v>
      </c>
    </row>
    <row r="6109" spans="1:12" x14ac:dyDescent="0.25">
      <c r="A6109" t="s">
        <v>343</v>
      </c>
      <c r="B6109" t="s">
        <v>97</v>
      </c>
      <c r="C6109" t="s">
        <v>561</v>
      </c>
      <c r="D6109" t="s">
        <v>236</v>
      </c>
      <c r="E6109" t="s">
        <v>281</v>
      </c>
      <c r="K6109" t="str">
        <f t="shared" si="190"/>
        <v>PSTSE.TER.ENRL.TC.ZS</v>
      </c>
      <c r="L6109">
        <f t="shared" si="191"/>
        <v>-1</v>
      </c>
    </row>
    <row r="6110" spans="1:12" x14ac:dyDescent="0.25">
      <c r="A6110" t="s">
        <v>343</v>
      </c>
      <c r="B6110" t="s">
        <v>97</v>
      </c>
      <c r="C6110" t="s">
        <v>122</v>
      </c>
      <c r="D6110" t="s">
        <v>242</v>
      </c>
      <c r="E6110" t="s">
        <v>281</v>
      </c>
      <c r="F6110">
        <v>84.7</v>
      </c>
      <c r="G6110">
        <v>85.3</v>
      </c>
      <c r="H6110">
        <v>86</v>
      </c>
      <c r="I6110">
        <v>84.2</v>
      </c>
      <c r="K6110" t="str">
        <f t="shared" si="190"/>
        <v>PSTSE.TER.ENRR.FE</v>
      </c>
      <c r="L6110">
        <f t="shared" si="191"/>
        <v>85.05</v>
      </c>
    </row>
    <row r="6111" spans="1:12" x14ac:dyDescent="0.25">
      <c r="A6111" t="s">
        <v>343</v>
      </c>
      <c r="B6111" t="s">
        <v>97</v>
      </c>
      <c r="C6111" t="s">
        <v>451</v>
      </c>
      <c r="D6111" t="s">
        <v>508</v>
      </c>
      <c r="E6111" t="s">
        <v>281</v>
      </c>
      <c r="F6111">
        <v>105.4</v>
      </c>
      <c r="G6111">
        <v>105.8</v>
      </c>
      <c r="H6111">
        <v>105.7</v>
      </c>
      <c r="I6111">
        <v>104.3</v>
      </c>
      <c r="K6111" t="str">
        <f t="shared" si="190"/>
        <v>PSTSE.SEC.ENRR.FE</v>
      </c>
      <c r="L6111">
        <f t="shared" si="191"/>
        <v>105.3</v>
      </c>
    </row>
    <row r="6112" spans="1:12" x14ac:dyDescent="0.25">
      <c r="A6112" t="s">
        <v>343</v>
      </c>
      <c r="B6112" t="s">
        <v>97</v>
      </c>
      <c r="C6112" t="s">
        <v>128</v>
      </c>
      <c r="D6112" t="s">
        <v>160</v>
      </c>
      <c r="E6112" t="s">
        <v>281</v>
      </c>
      <c r="F6112">
        <v>100.7</v>
      </c>
      <c r="G6112">
        <v>101</v>
      </c>
      <c r="H6112">
        <v>100.8</v>
      </c>
      <c r="I6112">
        <v>101.7</v>
      </c>
      <c r="K6112" t="str">
        <f t="shared" si="190"/>
        <v>PSTSE.PRM.ENRR.FE</v>
      </c>
      <c r="L6112">
        <f t="shared" si="191"/>
        <v>101.05</v>
      </c>
    </row>
    <row r="6113" spans="1:12" x14ac:dyDescent="0.25">
      <c r="A6113" t="s">
        <v>343</v>
      </c>
      <c r="B6113" t="s">
        <v>97</v>
      </c>
      <c r="C6113" t="s">
        <v>255</v>
      </c>
      <c r="D6113" t="s">
        <v>146</v>
      </c>
      <c r="E6113" t="s">
        <v>281</v>
      </c>
      <c r="F6113">
        <v>60.6</v>
      </c>
      <c r="G6113">
        <v>60.6</v>
      </c>
      <c r="H6113">
        <v>60.8</v>
      </c>
      <c r="I6113">
        <v>61.2</v>
      </c>
      <c r="K6113" t="str">
        <f t="shared" si="190"/>
        <v>PSTSE.SEC.TCHR.FE.ZS</v>
      </c>
      <c r="L6113">
        <f t="shared" si="191"/>
        <v>60.8</v>
      </c>
    </row>
    <row r="6114" spans="1:12" x14ac:dyDescent="0.25">
      <c r="A6114" t="s">
        <v>343</v>
      </c>
      <c r="B6114" t="s">
        <v>97</v>
      </c>
      <c r="C6114" t="s">
        <v>81</v>
      </c>
      <c r="D6114" t="s">
        <v>552</v>
      </c>
      <c r="E6114" t="s">
        <v>281</v>
      </c>
      <c r="F6114">
        <v>41.5</v>
      </c>
      <c r="G6114">
        <v>41.6</v>
      </c>
      <c r="H6114">
        <v>41.8</v>
      </c>
      <c r="I6114">
        <v>42.8</v>
      </c>
      <c r="K6114" t="str">
        <f t="shared" si="190"/>
        <v>PSTSE.TER.TCHR.FE.ZS</v>
      </c>
      <c r="L6114">
        <f t="shared" si="191"/>
        <v>41.924999999999997</v>
      </c>
    </row>
    <row r="6115" spans="1:12" x14ac:dyDescent="0.25">
      <c r="A6115" t="s">
        <v>343</v>
      </c>
      <c r="B6115" t="s">
        <v>97</v>
      </c>
      <c r="C6115" t="s">
        <v>517</v>
      </c>
      <c r="D6115" t="s">
        <v>378</v>
      </c>
      <c r="E6115" t="s">
        <v>281</v>
      </c>
      <c r="K6115" t="str">
        <f t="shared" si="190"/>
        <v>PSTSG.DMK.SRCR.FN.ZS</v>
      </c>
      <c r="L6115">
        <f t="shared" si="191"/>
        <v>-1</v>
      </c>
    </row>
    <row r="6116" spans="1:12" x14ac:dyDescent="0.25">
      <c r="A6116" t="s">
        <v>343</v>
      </c>
      <c r="B6116" t="s">
        <v>97</v>
      </c>
      <c r="C6116" t="s">
        <v>131</v>
      </c>
      <c r="D6116" t="s">
        <v>523</v>
      </c>
      <c r="E6116" t="s">
        <v>281</v>
      </c>
      <c r="K6116" t="str">
        <f t="shared" si="190"/>
        <v>PSTSG.DMK.ALLD.FN.ZS</v>
      </c>
      <c r="L6116">
        <f t="shared" si="191"/>
        <v>-1</v>
      </c>
    </row>
    <row r="6117" spans="1:12" x14ac:dyDescent="0.25">
      <c r="A6117" t="s">
        <v>343</v>
      </c>
      <c r="B6117" t="s">
        <v>97</v>
      </c>
      <c r="C6117" t="s">
        <v>505</v>
      </c>
      <c r="D6117" t="s">
        <v>492</v>
      </c>
      <c r="E6117" t="s">
        <v>281</v>
      </c>
      <c r="K6117" t="str">
        <f t="shared" si="190"/>
        <v>PSTSG.VAW.ARGU.ZS</v>
      </c>
      <c r="L6117">
        <f t="shared" si="191"/>
        <v>-1</v>
      </c>
    </row>
    <row r="6118" spans="1:12" x14ac:dyDescent="0.25">
      <c r="A6118" t="s">
        <v>343</v>
      </c>
      <c r="B6118" t="s">
        <v>97</v>
      </c>
      <c r="C6118" t="s">
        <v>199</v>
      </c>
      <c r="D6118" t="s">
        <v>196</v>
      </c>
      <c r="E6118" t="s">
        <v>281</v>
      </c>
      <c r="K6118" t="str">
        <f t="shared" si="190"/>
        <v>PSTSG.VAW.BURN.ZS</v>
      </c>
      <c r="L6118">
        <f t="shared" si="191"/>
        <v>-1</v>
      </c>
    </row>
    <row r="6119" spans="1:12" x14ac:dyDescent="0.25">
      <c r="A6119" t="s">
        <v>343</v>
      </c>
      <c r="B6119" t="s">
        <v>97</v>
      </c>
      <c r="C6119" t="s">
        <v>137</v>
      </c>
      <c r="D6119" t="s">
        <v>159</v>
      </c>
      <c r="E6119" t="s">
        <v>281</v>
      </c>
      <c r="K6119" t="str">
        <f t="shared" si="190"/>
        <v>PSTSG.VAW.NEGL.ZS</v>
      </c>
      <c r="L6119">
        <f t="shared" si="191"/>
        <v>-1</v>
      </c>
    </row>
    <row r="6120" spans="1:12" x14ac:dyDescent="0.25">
      <c r="A6120" t="s">
        <v>343</v>
      </c>
      <c r="B6120" t="s">
        <v>97</v>
      </c>
      <c r="C6120" t="s">
        <v>327</v>
      </c>
      <c r="D6120" t="s">
        <v>583</v>
      </c>
      <c r="E6120" t="s">
        <v>281</v>
      </c>
      <c r="K6120" t="str">
        <f t="shared" si="190"/>
        <v>PSTSG.VAW.GOES.ZS</v>
      </c>
      <c r="L6120">
        <f t="shared" si="191"/>
        <v>-1</v>
      </c>
    </row>
    <row r="6121" spans="1:12" x14ac:dyDescent="0.25">
      <c r="A6121" t="s">
        <v>343</v>
      </c>
      <c r="B6121" t="s">
        <v>97</v>
      </c>
      <c r="C6121" t="s">
        <v>575</v>
      </c>
      <c r="D6121" t="s">
        <v>382</v>
      </c>
      <c r="E6121" t="s">
        <v>281</v>
      </c>
      <c r="K6121" t="str">
        <f t="shared" si="190"/>
        <v>PSTSG.VAW.REFU.ZS</v>
      </c>
      <c r="L6121">
        <f t="shared" si="191"/>
        <v>-1</v>
      </c>
    </row>
    <row r="6122" spans="1:12" x14ac:dyDescent="0.25">
      <c r="A6122" t="s">
        <v>232</v>
      </c>
      <c r="B6122" t="s">
        <v>202</v>
      </c>
      <c r="C6122" t="s">
        <v>138</v>
      </c>
      <c r="D6122" t="s">
        <v>211</v>
      </c>
      <c r="E6122" t="s">
        <v>281</v>
      </c>
      <c r="K6122" t="str">
        <f t="shared" si="190"/>
        <v>PRESE.COM.DURS</v>
      </c>
      <c r="L6122">
        <f t="shared" si="191"/>
        <v>-1</v>
      </c>
    </row>
    <row r="6123" spans="1:12" x14ac:dyDescent="0.25">
      <c r="A6123" t="s">
        <v>232</v>
      </c>
      <c r="B6123" t="s">
        <v>202</v>
      </c>
      <c r="C6123" t="s">
        <v>385</v>
      </c>
      <c r="D6123" t="s">
        <v>381</v>
      </c>
      <c r="E6123" t="s">
        <v>281</v>
      </c>
      <c r="F6123">
        <v>51.7</v>
      </c>
      <c r="G6123">
        <v>52.8</v>
      </c>
      <c r="H6123">
        <v>53.9</v>
      </c>
      <c r="I6123">
        <v>54.8</v>
      </c>
      <c r="K6123" t="str">
        <f t="shared" si="190"/>
        <v>PRESE.ADT.LITR.FE.ZS</v>
      </c>
      <c r="L6123">
        <f t="shared" si="191"/>
        <v>53.3</v>
      </c>
    </row>
    <row r="6124" spans="1:12" x14ac:dyDescent="0.25">
      <c r="A6124" t="s">
        <v>232</v>
      </c>
      <c r="B6124" t="s">
        <v>202</v>
      </c>
      <c r="C6124" t="s">
        <v>563</v>
      </c>
      <c r="D6124" t="s">
        <v>526</v>
      </c>
      <c r="E6124" t="s">
        <v>281</v>
      </c>
      <c r="K6124" t="str">
        <f t="shared" si="190"/>
        <v>PRESE.XPD.CPRM.ZS</v>
      </c>
      <c r="L6124">
        <f t="shared" si="191"/>
        <v>-1</v>
      </c>
    </row>
    <row r="6125" spans="1:12" x14ac:dyDescent="0.25">
      <c r="A6125" t="s">
        <v>232</v>
      </c>
      <c r="B6125" t="s">
        <v>202</v>
      </c>
      <c r="C6125" t="s">
        <v>322</v>
      </c>
      <c r="D6125" t="s">
        <v>69</v>
      </c>
      <c r="E6125" t="s">
        <v>281</v>
      </c>
      <c r="K6125" t="str">
        <f t="shared" si="190"/>
        <v>PRESE.XPD.CSEC.ZS</v>
      </c>
      <c r="L6125">
        <f t="shared" si="191"/>
        <v>-1</v>
      </c>
    </row>
    <row r="6126" spans="1:12" x14ac:dyDescent="0.25">
      <c r="A6126" t="s">
        <v>232</v>
      </c>
      <c r="B6126" t="s">
        <v>202</v>
      </c>
      <c r="C6126" t="s">
        <v>95</v>
      </c>
      <c r="D6126" t="s">
        <v>203</v>
      </c>
      <c r="E6126" t="s">
        <v>281</v>
      </c>
      <c r="K6126" t="str">
        <f t="shared" si="190"/>
        <v>PRESE.XPD.CTER.ZS</v>
      </c>
      <c r="L6126">
        <f t="shared" si="191"/>
        <v>-1</v>
      </c>
    </row>
    <row r="6127" spans="1:12" x14ac:dyDescent="0.25">
      <c r="A6127" t="s">
        <v>232</v>
      </c>
      <c r="B6127" t="s">
        <v>202</v>
      </c>
      <c r="C6127" t="s">
        <v>150</v>
      </c>
      <c r="D6127" t="s">
        <v>201</v>
      </c>
      <c r="E6127" t="s">
        <v>281</v>
      </c>
      <c r="K6127" t="str">
        <f t="shared" si="190"/>
        <v>PRESE.XPD.PRIM.PC.ZS</v>
      </c>
      <c r="L6127">
        <f t="shared" si="191"/>
        <v>-1</v>
      </c>
    </row>
    <row r="6128" spans="1:12" x14ac:dyDescent="0.25">
      <c r="A6128" t="s">
        <v>232</v>
      </c>
      <c r="B6128" t="s">
        <v>202</v>
      </c>
      <c r="C6128" t="s">
        <v>585</v>
      </c>
      <c r="D6128" t="s">
        <v>580</v>
      </c>
      <c r="E6128" t="s">
        <v>281</v>
      </c>
      <c r="K6128" t="str">
        <f t="shared" si="190"/>
        <v>PRESE.XPD.SECO.PC.ZS</v>
      </c>
      <c r="L6128">
        <f t="shared" si="191"/>
        <v>-1</v>
      </c>
    </row>
    <row r="6129" spans="1:12" x14ac:dyDescent="0.25">
      <c r="A6129" t="s">
        <v>232</v>
      </c>
      <c r="B6129" t="s">
        <v>202</v>
      </c>
      <c r="C6129" t="s">
        <v>539</v>
      </c>
      <c r="D6129" t="s">
        <v>558</v>
      </c>
      <c r="E6129" t="s">
        <v>281</v>
      </c>
      <c r="K6129" t="str">
        <f t="shared" si="190"/>
        <v>PRESE.XPD.TERT.PC.ZS</v>
      </c>
      <c r="L6129">
        <f t="shared" si="191"/>
        <v>-1</v>
      </c>
    </row>
    <row r="6130" spans="1:12" x14ac:dyDescent="0.25">
      <c r="A6130" t="s">
        <v>232</v>
      </c>
      <c r="B6130" t="s">
        <v>202</v>
      </c>
      <c r="C6130" t="s">
        <v>504</v>
      </c>
      <c r="D6130" t="s">
        <v>581</v>
      </c>
      <c r="E6130" t="s">
        <v>281</v>
      </c>
      <c r="F6130">
        <v>66.400000000000006</v>
      </c>
      <c r="G6130">
        <v>67.400000000000006</v>
      </c>
      <c r="H6130">
        <v>68.7</v>
      </c>
      <c r="I6130">
        <v>69.7</v>
      </c>
      <c r="K6130" t="str">
        <f t="shared" si="190"/>
        <v>PRESE.ADT.1524.LT.FE.ZS</v>
      </c>
      <c r="L6130">
        <f t="shared" si="191"/>
        <v>68.05</v>
      </c>
    </row>
    <row r="6131" spans="1:12" x14ac:dyDescent="0.25">
      <c r="A6131" t="s">
        <v>232</v>
      </c>
      <c r="B6131" t="s">
        <v>202</v>
      </c>
      <c r="C6131" t="s">
        <v>21</v>
      </c>
      <c r="D6131" t="s">
        <v>8</v>
      </c>
      <c r="E6131" t="s">
        <v>281</v>
      </c>
      <c r="F6131">
        <v>35.299999999999997</v>
      </c>
      <c r="G6131">
        <v>35.4</v>
      </c>
      <c r="H6131">
        <v>35.4</v>
      </c>
      <c r="I6131">
        <v>35.4</v>
      </c>
      <c r="K6131" t="str">
        <f t="shared" si="190"/>
        <v>PRESE.PRM.ENRL.TC.ZS</v>
      </c>
      <c r="L6131">
        <f t="shared" si="191"/>
        <v>35.375</v>
      </c>
    </row>
    <row r="6132" spans="1:12" x14ac:dyDescent="0.25">
      <c r="A6132" t="s">
        <v>232</v>
      </c>
      <c r="B6132" t="s">
        <v>202</v>
      </c>
      <c r="C6132" t="s">
        <v>288</v>
      </c>
      <c r="D6132" t="s">
        <v>396</v>
      </c>
      <c r="E6132" t="s">
        <v>281</v>
      </c>
      <c r="F6132">
        <v>19.8</v>
      </c>
      <c r="G6132">
        <v>20.399999999999999</v>
      </c>
      <c r="H6132">
        <v>20.3</v>
      </c>
      <c r="I6132">
        <v>20.5</v>
      </c>
      <c r="K6132" t="str">
        <f t="shared" si="190"/>
        <v>PRESE.SEC.ENRL.TC.ZS</v>
      </c>
      <c r="L6132">
        <f t="shared" si="191"/>
        <v>20.25</v>
      </c>
    </row>
    <row r="6133" spans="1:12" x14ac:dyDescent="0.25">
      <c r="A6133" t="s">
        <v>232</v>
      </c>
      <c r="B6133" t="s">
        <v>202</v>
      </c>
      <c r="C6133" t="s">
        <v>561</v>
      </c>
      <c r="D6133" t="s">
        <v>236</v>
      </c>
      <c r="E6133" t="s">
        <v>281</v>
      </c>
      <c r="K6133" t="str">
        <f t="shared" si="190"/>
        <v>PRESE.TER.ENRL.TC.ZS</v>
      </c>
      <c r="L6133">
        <f t="shared" si="191"/>
        <v>-1</v>
      </c>
    </row>
    <row r="6134" spans="1:12" x14ac:dyDescent="0.25">
      <c r="A6134" t="s">
        <v>232</v>
      </c>
      <c r="B6134" t="s">
        <v>202</v>
      </c>
      <c r="C6134" t="s">
        <v>122</v>
      </c>
      <c r="D6134" t="s">
        <v>242</v>
      </c>
      <c r="E6134" t="s">
        <v>281</v>
      </c>
      <c r="F6134">
        <v>6.6</v>
      </c>
      <c r="G6134">
        <v>6.8</v>
      </c>
      <c r="H6134">
        <v>6.9</v>
      </c>
      <c r="I6134">
        <v>6.9</v>
      </c>
      <c r="K6134" t="str">
        <f t="shared" si="190"/>
        <v>PRESE.TER.ENRR.FE</v>
      </c>
      <c r="L6134">
        <f t="shared" si="191"/>
        <v>6.7999999999999989</v>
      </c>
    </row>
    <row r="6135" spans="1:12" x14ac:dyDescent="0.25">
      <c r="A6135" t="s">
        <v>232</v>
      </c>
      <c r="B6135" t="s">
        <v>202</v>
      </c>
      <c r="C6135" t="s">
        <v>451</v>
      </c>
      <c r="D6135" t="s">
        <v>508</v>
      </c>
      <c r="E6135" t="s">
        <v>281</v>
      </c>
      <c r="F6135">
        <v>37.5</v>
      </c>
      <c r="G6135">
        <v>36.9</v>
      </c>
      <c r="H6135">
        <v>37.4</v>
      </c>
      <c r="I6135">
        <v>37.700000000000003</v>
      </c>
      <c r="K6135" t="str">
        <f t="shared" si="190"/>
        <v>PRESE.SEC.ENRR.FE</v>
      </c>
      <c r="L6135">
        <f t="shared" si="191"/>
        <v>37.375</v>
      </c>
    </row>
    <row r="6136" spans="1:12" x14ac:dyDescent="0.25">
      <c r="A6136" t="s">
        <v>232</v>
      </c>
      <c r="B6136" t="s">
        <v>202</v>
      </c>
      <c r="C6136" t="s">
        <v>128</v>
      </c>
      <c r="D6136" t="s">
        <v>160</v>
      </c>
      <c r="E6136" t="s">
        <v>281</v>
      </c>
      <c r="F6136">
        <v>93.8</v>
      </c>
      <c r="G6136">
        <v>93.7</v>
      </c>
      <c r="H6136">
        <v>93.9</v>
      </c>
      <c r="I6136">
        <v>93.9</v>
      </c>
      <c r="K6136" t="str">
        <f t="shared" si="190"/>
        <v>PRESE.PRM.ENRR.FE</v>
      </c>
      <c r="L6136">
        <f t="shared" si="191"/>
        <v>93.824999999999989</v>
      </c>
    </row>
    <row r="6137" spans="1:12" x14ac:dyDescent="0.25">
      <c r="A6137" t="s">
        <v>232</v>
      </c>
      <c r="B6137" t="s">
        <v>202</v>
      </c>
      <c r="C6137" t="s">
        <v>255</v>
      </c>
      <c r="D6137" t="s">
        <v>146</v>
      </c>
      <c r="E6137" t="s">
        <v>281</v>
      </c>
      <c r="F6137">
        <v>31.8</v>
      </c>
      <c r="G6137">
        <v>31</v>
      </c>
      <c r="H6137">
        <v>31.1</v>
      </c>
      <c r="I6137">
        <v>30.9</v>
      </c>
      <c r="K6137" t="str">
        <f t="shared" si="190"/>
        <v>PRESE.SEC.TCHR.FE.ZS</v>
      </c>
      <c r="L6137">
        <f t="shared" si="191"/>
        <v>31.200000000000003</v>
      </c>
    </row>
    <row r="6138" spans="1:12" x14ac:dyDescent="0.25">
      <c r="A6138" t="s">
        <v>232</v>
      </c>
      <c r="B6138" t="s">
        <v>202</v>
      </c>
      <c r="C6138" t="s">
        <v>81</v>
      </c>
      <c r="D6138" t="s">
        <v>552</v>
      </c>
      <c r="E6138" t="s">
        <v>281</v>
      </c>
      <c r="F6138">
        <v>22.1</v>
      </c>
      <c r="G6138">
        <v>22.3</v>
      </c>
      <c r="K6138" t="str">
        <f t="shared" si="190"/>
        <v>PRESE.TER.TCHR.FE.ZS</v>
      </c>
      <c r="L6138">
        <f t="shared" si="191"/>
        <v>22.200000000000003</v>
      </c>
    </row>
    <row r="6139" spans="1:12" x14ac:dyDescent="0.25">
      <c r="A6139" t="s">
        <v>232</v>
      </c>
      <c r="B6139" t="s">
        <v>202</v>
      </c>
      <c r="C6139" t="s">
        <v>517</v>
      </c>
      <c r="D6139" t="s">
        <v>378</v>
      </c>
      <c r="E6139" t="s">
        <v>281</v>
      </c>
      <c r="K6139" t="str">
        <f t="shared" si="190"/>
        <v>PRESG.DMK.SRCR.FN.ZS</v>
      </c>
      <c r="L6139">
        <f t="shared" si="191"/>
        <v>-1</v>
      </c>
    </row>
    <row r="6140" spans="1:12" x14ac:dyDescent="0.25">
      <c r="A6140" t="s">
        <v>232</v>
      </c>
      <c r="B6140" t="s">
        <v>202</v>
      </c>
      <c r="C6140" t="s">
        <v>131</v>
      </c>
      <c r="D6140" t="s">
        <v>523</v>
      </c>
      <c r="E6140" t="s">
        <v>281</v>
      </c>
      <c r="K6140" t="str">
        <f t="shared" si="190"/>
        <v>PRESG.DMK.ALLD.FN.ZS</v>
      </c>
      <c r="L6140">
        <f t="shared" si="191"/>
        <v>-1</v>
      </c>
    </row>
    <row r="6141" spans="1:12" x14ac:dyDescent="0.25">
      <c r="A6141" t="s">
        <v>232</v>
      </c>
      <c r="B6141" t="s">
        <v>202</v>
      </c>
      <c r="C6141" t="s">
        <v>505</v>
      </c>
      <c r="D6141" t="s">
        <v>492</v>
      </c>
      <c r="E6141" t="s">
        <v>281</v>
      </c>
      <c r="K6141" t="str">
        <f t="shared" si="190"/>
        <v>PRESG.VAW.ARGU.ZS</v>
      </c>
      <c r="L6141">
        <f t="shared" si="191"/>
        <v>-1</v>
      </c>
    </row>
    <row r="6142" spans="1:12" x14ac:dyDescent="0.25">
      <c r="A6142" t="s">
        <v>232</v>
      </c>
      <c r="B6142" t="s">
        <v>202</v>
      </c>
      <c r="C6142" t="s">
        <v>199</v>
      </c>
      <c r="D6142" t="s">
        <v>196</v>
      </c>
      <c r="E6142" t="s">
        <v>281</v>
      </c>
      <c r="K6142" t="str">
        <f t="shared" si="190"/>
        <v>PRESG.VAW.BURN.ZS</v>
      </c>
      <c r="L6142">
        <f t="shared" si="191"/>
        <v>-1</v>
      </c>
    </row>
    <row r="6143" spans="1:12" x14ac:dyDescent="0.25">
      <c r="A6143" t="s">
        <v>232</v>
      </c>
      <c r="B6143" t="s">
        <v>202</v>
      </c>
      <c r="C6143" t="s">
        <v>137</v>
      </c>
      <c r="D6143" t="s">
        <v>159</v>
      </c>
      <c r="E6143" t="s">
        <v>281</v>
      </c>
      <c r="K6143" t="str">
        <f t="shared" si="190"/>
        <v>PRESG.VAW.NEGL.ZS</v>
      </c>
      <c r="L6143">
        <f t="shared" si="191"/>
        <v>-1</v>
      </c>
    </row>
    <row r="6144" spans="1:12" x14ac:dyDescent="0.25">
      <c r="A6144" t="s">
        <v>232</v>
      </c>
      <c r="B6144" t="s">
        <v>202</v>
      </c>
      <c r="C6144" t="s">
        <v>327</v>
      </c>
      <c r="D6144" t="s">
        <v>583</v>
      </c>
      <c r="E6144" t="s">
        <v>281</v>
      </c>
      <c r="K6144" t="str">
        <f t="shared" si="190"/>
        <v>PRESG.VAW.GOES.ZS</v>
      </c>
      <c r="L6144">
        <f t="shared" si="191"/>
        <v>-1</v>
      </c>
    </row>
    <row r="6145" spans="1:12" x14ac:dyDescent="0.25">
      <c r="A6145" t="s">
        <v>232</v>
      </c>
      <c r="B6145" t="s">
        <v>202</v>
      </c>
      <c r="C6145" t="s">
        <v>575</v>
      </c>
      <c r="D6145" t="s">
        <v>382</v>
      </c>
      <c r="E6145" t="s">
        <v>281</v>
      </c>
      <c r="K6145" t="str">
        <f t="shared" si="190"/>
        <v>PRESG.VAW.REFU.ZS</v>
      </c>
      <c r="L6145">
        <f t="shared" si="191"/>
        <v>-1</v>
      </c>
    </row>
    <row r="6146" spans="1:12" x14ac:dyDescent="0.25">
      <c r="A6146" t="s">
        <v>241</v>
      </c>
      <c r="B6146" t="s">
        <v>296</v>
      </c>
      <c r="C6146" t="s">
        <v>138</v>
      </c>
      <c r="D6146" t="s">
        <v>211</v>
      </c>
      <c r="E6146" t="s">
        <v>281</v>
      </c>
      <c r="K6146" t="str">
        <f t="shared" si="190"/>
        <v>SSTSE.COM.DURS</v>
      </c>
      <c r="L6146">
        <f t="shared" si="191"/>
        <v>-1</v>
      </c>
    </row>
    <row r="6147" spans="1:12" x14ac:dyDescent="0.25">
      <c r="A6147" t="s">
        <v>241</v>
      </c>
      <c r="B6147" t="s">
        <v>296</v>
      </c>
      <c r="C6147" t="s">
        <v>385</v>
      </c>
      <c r="D6147" t="s">
        <v>381</v>
      </c>
      <c r="E6147" t="s">
        <v>281</v>
      </c>
      <c r="F6147">
        <v>84.2</v>
      </c>
      <c r="G6147">
        <v>84.1</v>
      </c>
      <c r="H6147">
        <v>84.3</v>
      </c>
      <c r="I6147">
        <v>84.5</v>
      </c>
      <c r="K6147" t="str">
        <f t="shared" ref="K6147:K6210" si="192">B6147&amp;D6147</f>
        <v>SSTSE.ADT.LITR.FE.ZS</v>
      </c>
      <c r="L6147">
        <f t="shared" ref="L6147:L6210" si="193">IF(COUNT(F6147:J6147)&gt;0, SUM(F6147:J6147)/COUNT(F6147:J6147), -1)</f>
        <v>84.275000000000006</v>
      </c>
    </row>
    <row r="6148" spans="1:12" x14ac:dyDescent="0.25">
      <c r="A6148" t="s">
        <v>241</v>
      </c>
      <c r="B6148" t="s">
        <v>296</v>
      </c>
      <c r="C6148" t="s">
        <v>563</v>
      </c>
      <c r="D6148" t="s">
        <v>526</v>
      </c>
      <c r="E6148" t="s">
        <v>281</v>
      </c>
      <c r="K6148" t="str">
        <f t="shared" si="192"/>
        <v>SSTSE.XPD.CPRM.ZS</v>
      </c>
      <c r="L6148">
        <f t="shared" si="193"/>
        <v>-1</v>
      </c>
    </row>
    <row r="6149" spans="1:12" x14ac:dyDescent="0.25">
      <c r="A6149" t="s">
        <v>241</v>
      </c>
      <c r="B6149" t="s">
        <v>296</v>
      </c>
      <c r="C6149" t="s">
        <v>322</v>
      </c>
      <c r="D6149" t="s">
        <v>69</v>
      </c>
      <c r="E6149" t="s">
        <v>281</v>
      </c>
      <c r="K6149" t="str">
        <f t="shared" si="192"/>
        <v>SSTSE.XPD.CSEC.ZS</v>
      </c>
      <c r="L6149">
        <f t="shared" si="193"/>
        <v>-1</v>
      </c>
    </row>
    <row r="6150" spans="1:12" x14ac:dyDescent="0.25">
      <c r="A6150" t="s">
        <v>241</v>
      </c>
      <c r="B6150" t="s">
        <v>296</v>
      </c>
      <c r="C6150" t="s">
        <v>95</v>
      </c>
      <c r="D6150" t="s">
        <v>203</v>
      </c>
      <c r="E6150" t="s">
        <v>281</v>
      </c>
      <c r="K6150" t="str">
        <f t="shared" si="192"/>
        <v>SSTSE.XPD.CTER.ZS</v>
      </c>
      <c r="L6150">
        <f t="shared" si="193"/>
        <v>-1</v>
      </c>
    </row>
    <row r="6151" spans="1:12" x14ac:dyDescent="0.25">
      <c r="A6151" t="s">
        <v>241</v>
      </c>
      <c r="B6151" t="s">
        <v>296</v>
      </c>
      <c r="C6151" t="s">
        <v>150</v>
      </c>
      <c r="D6151" t="s">
        <v>201</v>
      </c>
      <c r="E6151" t="s">
        <v>281</v>
      </c>
      <c r="K6151" t="str">
        <f t="shared" si="192"/>
        <v>SSTSE.XPD.PRIM.PC.ZS</v>
      </c>
      <c r="L6151">
        <f t="shared" si="193"/>
        <v>-1</v>
      </c>
    </row>
    <row r="6152" spans="1:12" x14ac:dyDescent="0.25">
      <c r="A6152" t="s">
        <v>241</v>
      </c>
      <c r="B6152" t="s">
        <v>296</v>
      </c>
      <c r="C6152" t="s">
        <v>585</v>
      </c>
      <c r="D6152" t="s">
        <v>580</v>
      </c>
      <c r="E6152" t="s">
        <v>281</v>
      </c>
      <c r="K6152" t="str">
        <f t="shared" si="192"/>
        <v>SSTSE.XPD.SECO.PC.ZS</v>
      </c>
      <c r="L6152">
        <f t="shared" si="193"/>
        <v>-1</v>
      </c>
    </row>
    <row r="6153" spans="1:12" x14ac:dyDescent="0.25">
      <c r="A6153" t="s">
        <v>241</v>
      </c>
      <c r="B6153" t="s">
        <v>296</v>
      </c>
      <c r="C6153" t="s">
        <v>539</v>
      </c>
      <c r="D6153" t="s">
        <v>558</v>
      </c>
      <c r="E6153" t="s">
        <v>281</v>
      </c>
      <c r="K6153" t="str">
        <f t="shared" si="192"/>
        <v>SSTSE.XPD.TERT.PC.ZS</v>
      </c>
      <c r="L6153">
        <f t="shared" si="193"/>
        <v>-1</v>
      </c>
    </row>
    <row r="6154" spans="1:12" x14ac:dyDescent="0.25">
      <c r="A6154" t="s">
        <v>241</v>
      </c>
      <c r="B6154" t="s">
        <v>296</v>
      </c>
      <c r="C6154" t="s">
        <v>504</v>
      </c>
      <c r="D6154" t="s">
        <v>581</v>
      </c>
      <c r="E6154" t="s">
        <v>281</v>
      </c>
      <c r="F6154">
        <v>90.9</v>
      </c>
      <c r="G6154">
        <v>90.8</v>
      </c>
      <c r="H6154">
        <v>91.1</v>
      </c>
      <c r="I6154">
        <v>91.4</v>
      </c>
      <c r="K6154" t="str">
        <f t="shared" si="192"/>
        <v>SSTSE.ADT.1524.LT.FE.ZS</v>
      </c>
      <c r="L6154">
        <f t="shared" si="193"/>
        <v>91.049999999999983</v>
      </c>
    </row>
    <row r="6155" spans="1:12" x14ac:dyDescent="0.25">
      <c r="A6155" t="s">
        <v>241</v>
      </c>
      <c r="B6155" t="s">
        <v>296</v>
      </c>
      <c r="C6155" t="s">
        <v>21</v>
      </c>
      <c r="D6155" t="s">
        <v>8</v>
      </c>
      <c r="E6155" t="s">
        <v>281</v>
      </c>
      <c r="F6155">
        <v>22.7</v>
      </c>
      <c r="G6155">
        <v>22.4</v>
      </c>
      <c r="H6155">
        <v>22.2</v>
      </c>
      <c r="I6155">
        <v>22.2</v>
      </c>
      <c r="K6155" t="str">
        <f t="shared" si="192"/>
        <v>SSTSE.PRM.ENRL.TC.ZS</v>
      </c>
      <c r="L6155">
        <f t="shared" si="193"/>
        <v>22.375</v>
      </c>
    </row>
    <row r="6156" spans="1:12" x14ac:dyDescent="0.25">
      <c r="A6156" t="s">
        <v>241</v>
      </c>
      <c r="B6156" t="s">
        <v>296</v>
      </c>
      <c r="C6156" t="s">
        <v>288</v>
      </c>
      <c r="D6156" t="s">
        <v>396</v>
      </c>
      <c r="E6156" t="s">
        <v>281</v>
      </c>
      <c r="F6156">
        <v>14.9</v>
      </c>
      <c r="G6156">
        <v>14.5</v>
      </c>
      <c r="H6156">
        <v>14.3</v>
      </c>
      <c r="I6156">
        <v>14.5</v>
      </c>
      <c r="K6156" t="str">
        <f t="shared" si="192"/>
        <v>SSTSE.SEC.ENRL.TC.ZS</v>
      </c>
      <c r="L6156">
        <f t="shared" si="193"/>
        <v>14.55</v>
      </c>
    </row>
    <row r="6157" spans="1:12" x14ac:dyDescent="0.25">
      <c r="A6157" t="s">
        <v>241</v>
      </c>
      <c r="B6157" t="s">
        <v>296</v>
      </c>
      <c r="C6157" t="s">
        <v>561</v>
      </c>
      <c r="D6157" t="s">
        <v>236</v>
      </c>
      <c r="E6157" t="s">
        <v>281</v>
      </c>
      <c r="K6157" t="str">
        <f t="shared" si="192"/>
        <v>SSTSE.TER.ENRL.TC.ZS</v>
      </c>
      <c r="L6157">
        <f t="shared" si="193"/>
        <v>-1</v>
      </c>
    </row>
    <row r="6158" spans="1:12" x14ac:dyDescent="0.25">
      <c r="A6158" t="s">
        <v>241</v>
      </c>
      <c r="B6158" t="s">
        <v>296</v>
      </c>
      <c r="C6158" t="s">
        <v>122</v>
      </c>
      <c r="D6158" t="s">
        <v>242</v>
      </c>
      <c r="E6158" t="s">
        <v>281</v>
      </c>
      <c r="F6158">
        <v>23.7</v>
      </c>
      <c r="G6158">
        <v>23.9</v>
      </c>
      <c r="H6158">
        <v>24.4</v>
      </c>
      <c r="I6158">
        <v>24.4</v>
      </c>
      <c r="K6158" t="str">
        <f t="shared" si="192"/>
        <v>SSTSE.TER.ENRR.FE</v>
      </c>
      <c r="L6158">
        <f t="shared" si="193"/>
        <v>24.1</v>
      </c>
    </row>
    <row r="6159" spans="1:12" x14ac:dyDescent="0.25">
      <c r="A6159" t="s">
        <v>241</v>
      </c>
      <c r="B6159" t="s">
        <v>296</v>
      </c>
      <c r="C6159" t="s">
        <v>451</v>
      </c>
      <c r="D6159" t="s">
        <v>508</v>
      </c>
      <c r="E6159" t="s">
        <v>281</v>
      </c>
      <c r="F6159">
        <v>72.5</v>
      </c>
      <c r="G6159">
        <v>73</v>
      </c>
      <c r="H6159">
        <v>73</v>
      </c>
      <c r="I6159">
        <v>72.900000000000006</v>
      </c>
      <c r="K6159" t="str">
        <f t="shared" si="192"/>
        <v>SSTSE.SEC.ENRR.FE</v>
      </c>
      <c r="L6159">
        <f t="shared" si="193"/>
        <v>72.849999999999994</v>
      </c>
    </row>
    <row r="6160" spans="1:12" x14ac:dyDescent="0.25">
      <c r="A6160" t="s">
        <v>241</v>
      </c>
      <c r="B6160" t="s">
        <v>296</v>
      </c>
      <c r="C6160" t="s">
        <v>128</v>
      </c>
      <c r="D6160" t="s">
        <v>160</v>
      </c>
      <c r="E6160" t="s">
        <v>281</v>
      </c>
      <c r="F6160">
        <v>105.9</v>
      </c>
      <c r="G6160">
        <v>105.6</v>
      </c>
      <c r="H6160">
        <v>105.6</v>
      </c>
      <c r="I6160">
        <v>105.5</v>
      </c>
      <c r="K6160" t="str">
        <f t="shared" si="192"/>
        <v>SSTSE.PRM.ENRR.FE</v>
      </c>
      <c r="L6160">
        <f t="shared" si="193"/>
        <v>105.65</v>
      </c>
    </row>
    <row r="6161" spans="1:12" x14ac:dyDescent="0.25">
      <c r="A6161" t="s">
        <v>241</v>
      </c>
      <c r="B6161" t="s">
        <v>296</v>
      </c>
      <c r="C6161" t="s">
        <v>255</v>
      </c>
      <c r="D6161" t="s">
        <v>146</v>
      </c>
      <c r="E6161" t="s">
        <v>281</v>
      </c>
      <c r="F6161">
        <v>51.3</v>
      </c>
      <c r="G6161">
        <v>50.8</v>
      </c>
      <c r="H6161">
        <v>50.4</v>
      </c>
      <c r="I6161">
        <v>50.2</v>
      </c>
      <c r="K6161" t="str">
        <f t="shared" si="192"/>
        <v>SSTSE.SEC.TCHR.FE.ZS</v>
      </c>
      <c r="L6161">
        <f t="shared" si="193"/>
        <v>50.674999999999997</v>
      </c>
    </row>
    <row r="6162" spans="1:12" x14ac:dyDescent="0.25">
      <c r="A6162" t="s">
        <v>241</v>
      </c>
      <c r="B6162" t="s">
        <v>296</v>
      </c>
      <c r="C6162" t="s">
        <v>81</v>
      </c>
      <c r="D6162" t="s">
        <v>552</v>
      </c>
      <c r="E6162" t="s">
        <v>281</v>
      </c>
      <c r="F6162">
        <v>41.2</v>
      </c>
      <c r="G6162">
        <v>40.200000000000003</v>
      </c>
      <c r="H6162">
        <v>43.6</v>
      </c>
      <c r="I6162">
        <v>42.2</v>
      </c>
      <c r="K6162" t="str">
        <f t="shared" si="192"/>
        <v>SSTSE.TER.TCHR.FE.ZS</v>
      </c>
      <c r="L6162">
        <f t="shared" si="193"/>
        <v>41.8</v>
      </c>
    </row>
    <row r="6163" spans="1:12" x14ac:dyDescent="0.25">
      <c r="A6163" t="s">
        <v>241</v>
      </c>
      <c r="B6163" t="s">
        <v>296</v>
      </c>
      <c r="C6163" t="s">
        <v>517</v>
      </c>
      <c r="D6163" t="s">
        <v>378</v>
      </c>
      <c r="E6163" t="s">
        <v>281</v>
      </c>
      <c r="K6163" t="str">
        <f t="shared" si="192"/>
        <v>SSTSG.DMK.SRCR.FN.ZS</v>
      </c>
      <c r="L6163">
        <f t="shared" si="193"/>
        <v>-1</v>
      </c>
    </row>
    <row r="6164" spans="1:12" x14ac:dyDescent="0.25">
      <c r="A6164" t="s">
        <v>241</v>
      </c>
      <c r="B6164" t="s">
        <v>296</v>
      </c>
      <c r="C6164" t="s">
        <v>131</v>
      </c>
      <c r="D6164" t="s">
        <v>523</v>
      </c>
      <c r="E6164" t="s">
        <v>281</v>
      </c>
      <c r="K6164" t="str">
        <f t="shared" si="192"/>
        <v>SSTSG.DMK.ALLD.FN.ZS</v>
      </c>
      <c r="L6164">
        <f t="shared" si="193"/>
        <v>-1</v>
      </c>
    </row>
    <row r="6165" spans="1:12" x14ac:dyDescent="0.25">
      <c r="A6165" t="s">
        <v>241</v>
      </c>
      <c r="B6165" t="s">
        <v>296</v>
      </c>
      <c r="C6165" t="s">
        <v>505</v>
      </c>
      <c r="D6165" t="s">
        <v>492</v>
      </c>
      <c r="E6165" t="s">
        <v>281</v>
      </c>
      <c r="K6165" t="str">
        <f t="shared" si="192"/>
        <v>SSTSG.VAW.ARGU.ZS</v>
      </c>
      <c r="L6165">
        <f t="shared" si="193"/>
        <v>-1</v>
      </c>
    </row>
    <row r="6166" spans="1:12" x14ac:dyDescent="0.25">
      <c r="A6166" t="s">
        <v>241</v>
      </c>
      <c r="B6166" t="s">
        <v>296</v>
      </c>
      <c r="C6166" t="s">
        <v>199</v>
      </c>
      <c r="D6166" t="s">
        <v>196</v>
      </c>
      <c r="E6166" t="s">
        <v>281</v>
      </c>
      <c r="K6166" t="str">
        <f t="shared" si="192"/>
        <v>SSTSG.VAW.BURN.ZS</v>
      </c>
      <c r="L6166">
        <f t="shared" si="193"/>
        <v>-1</v>
      </c>
    </row>
    <row r="6167" spans="1:12" x14ac:dyDescent="0.25">
      <c r="A6167" t="s">
        <v>241</v>
      </c>
      <c r="B6167" t="s">
        <v>296</v>
      </c>
      <c r="C6167" t="s">
        <v>137</v>
      </c>
      <c r="D6167" t="s">
        <v>159</v>
      </c>
      <c r="E6167" t="s">
        <v>281</v>
      </c>
      <c r="K6167" t="str">
        <f t="shared" si="192"/>
        <v>SSTSG.VAW.NEGL.ZS</v>
      </c>
      <c r="L6167">
        <f t="shared" si="193"/>
        <v>-1</v>
      </c>
    </row>
    <row r="6168" spans="1:12" x14ac:dyDescent="0.25">
      <c r="A6168" t="s">
        <v>241</v>
      </c>
      <c r="B6168" t="s">
        <v>296</v>
      </c>
      <c r="C6168" t="s">
        <v>327</v>
      </c>
      <c r="D6168" t="s">
        <v>583</v>
      </c>
      <c r="E6168" t="s">
        <v>281</v>
      </c>
      <c r="K6168" t="str">
        <f t="shared" si="192"/>
        <v>SSTSG.VAW.GOES.ZS</v>
      </c>
      <c r="L6168">
        <f t="shared" si="193"/>
        <v>-1</v>
      </c>
    </row>
    <row r="6169" spans="1:12" x14ac:dyDescent="0.25">
      <c r="A6169" t="s">
        <v>241</v>
      </c>
      <c r="B6169" t="s">
        <v>296</v>
      </c>
      <c r="C6169" t="s">
        <v>575</v>
      </c>
      <c r="D6169" t="s">
        <v>382</v>
      </c>
      <c r="E6169" t="s">
        <v>281</v>
      </c>
      <c r="K6169" t="str">
        <f t="shared" si="192"/>
        <v>SSTSG.VAW.REFU.ZS</v>
      </c>
      <c r="L6169">
        <f t="shared" si="193"/>
        <v>-1</v>
      </c>
    </row>
    <row r="6170" spans="1:12" x14ac:dyDescent="0.25">
      <c r="A6170" t="s">
        <v>166</v>
      </c>
      <c r="B6170" t="s">
        <v>23</v>
      </c>
      <c r="C6170" t="s">
        <v>138</v>
      </c>
      <c r="D6170" t="s">
        <v>211</v>
      </c>
      <c r="E6170" t="s">
        <v>281</v>
      </c>
      <c r="K6170" t="str">
        <f t="shared" si="192"/>
        <v>SASSE.COM.DURS</v>
      </c>
      <c r="L6170">
        <f t="shared" si="193"/>
        <v>-1</v>
      </c>
    </row>
    <row r="6171" spans="1:12" x14ac:dyDescent="0.25">
      <c r="A6171" t="s">
        <v>166</v>
      </c>
      <c r="B6171" t="s">
        <v>23</v>
      </c>
      <c r="C6171" t="s">
        <v>385</v>
      </c>
      <c r="D6171" t="s">
        <v>381</v>
      </c>
      <c r="E6171" t="s">
        <v>281</v>
      </c>
      <c r="F6171">
        <v>60.6</v>
      </c>
      <c r="G6171">
        <v>62.1</v>
      </c>
      <c r="H6171">
        <v>63.1</v>
      </c>
      <c r="I6171">
        <v>63.7</v>
      </c>
      <c r="K6171" t="str">
        <f t="shared" si="192"/>
        <v>SASSE.ADT.LITR.FE.ZS</v>
      </c>
      <c r="L6171">
        <f t="shared" si="193"/>
        <v>62.375</v>
      </c>
    </row>
    <row r="6172" spans="1:12" x14ac:dyDescent="0.25">
      <c r="A6172" t="s">
        <v>166</v>
      </c>
      <c r="B6172" t="s">
        <v>23</v>
      </c>
      <c r="C6172" t="s">
        <v>563</v>
      </c>
      <c r="D6172" t="s">
        <v>526</v>
      </c>
      <c r="E6172" t="s">
        <v>281</v>
      </c>
      <c r="K6172" t="str">
        <f t="shared" si="192"/>
        <v>SASSE.XPD.CPRM.ZS</v>
      </c>
      <c r="L6172">
        <f t="shared" si="193"/>
        <v>-1</v>
      </c>
    </row>
    <row r="6173" spans="1:12" x14ac:dyDescent="0.25">
      <c r="A6173" t="s">
        <v>166</v>
      </c>
      <c r="B6173" t="s">
        <v>23</v>
      </c>
      <c r="C6173" t="s">
        <v>322</v>
      </c>
      <c r="D6173" t="s">
        <v>69</v>
      </c>
      <c r="E6173" t="s">
        <v>281</v>
      </c>
      <c r="K6173" t="str">
        <f t="shared" si="192"/>
        <v>SASSE.XPD.CSEC.ZS</v>
      </c>
      <c r="L6173">
        <f t="shared" si="193"/>
        <v>-1</v>
      </c>
    </row>
    <row r="6174" spans="1:12" x14ac:dyDescent="0.25">
      <c r="A6174" t="s">
        <v>166</v>
      </c>
      <c r="B6174" t="s">
        <v>23</v>
      </c>
      <c r="C6174" t="s">
        <v>95</v>
      </c>
      <c r="D6174" t="s">
        <v>203</v>
      </c>
      <c r="E6174" t="s">
        <v>281</v>
      </c>
      <c r="K6174" t="str">
        <f t="shared" si="192"/>
        <v>SASSE.XPD.CTER.ZS</v>
      </c>
      <c r="L6174">
        <f t="shared" si="193"/>
        <v>-1</v>
      </c>
    </row>
    <row r="6175" spans="1:12" x14ac:dyDescent="0.25">
      <c r="A6175" t="s">
        <v>166</v>
      </c>
      <c r="B6175" t="s">
        <v>23</v>
      </c>
      <c r="C6175" t="s">
        <v>150</v>
      </c>
      <c r="D6175" t="s">
        <v>201</v>
      </c>
      <c r="E6175" t="s">
        <v>281</v>
      </c>
      <c r="K6175" t="str">
        <f t="shared" si="192"/>
        <v>SASSE.XPD.PRIM.PC.ZS</v>
      </c>
      <c r="L6175">
        <f t="shared" si="193"/>
        <v>-1</v>
      </c>
    </row>
    <row r="6176" spans="1:12" x14ac:dyDescent="0.25">
      <c r="A6176" t="s">
        <v>166</v>
      </c>
      <c r="B6176" t="s">
        <v>23</v>
      </c>
      <c r="C6176" t="s">
        <v>585</v>
      </c>
      <c r="D6176" t="s">
        <v>580</v>
      </c>
      <c r="E6176" t="s">
        <v>281</v>
      </c>
      <c r="K6176" t="str">
        <f t="shared" si="192"/>
        <v>SASSE.XPD.SECO.PC.ZS</v>
      </c>
      <c r="L6176">
        <f t="shared" si="193"/>
        <v>-1</v>
      </c>
    </row>
    <row r="6177" spans="1:12" x14ac:dyDescent="0.25">
      <c r="A6177" t="s">
        <v>166</v>
      </c>
      <c r="B6177" t="s">
        <v>23</v>
      </c>
      <c r="C6177" t="s">
        <v>539</v>
      </c>
      <c r="D6177" t="s">
        <v>558</v>
      </c>
      <c r="E6177" t="s">
        <v>281</v>
      </c>
      <c r="K6177" t="str">
        <f t="shared" si="192"/>
        <v>SASSE.XPD.TERT.PC.ZS</v>
      </c>
      <c r="L6177">
        <f t="shared" si="193"/>
        <v>-1</v>
      </c>
    </row>
    <row r="6178" spans="1:12" x14ac:dyDescent="0.25">
      <c r="A6178" t="s">
        <v>166</v>
      </c>
      <c r="B6178" t="s">
        <v>23</v>
      </c>
      <c r="C6178" t="s">
        <v>504</v>
      </c>
      <c r="D6178" t="s">
        <v>581</v>
      </c>
      <c r="E6178" t="s">
        <v>281</v>
      </c>
      <c r="F6178">
        <v>84.2</v>
      </c>
      <c r="G6178">
        <v>85.6</v>
      </c>
      <c r="H6178">
        <v>86.3</v>
      </c>
      <c r="I6178">
        <v>87.2</v>
      </c>
      <c r="K6178" t="str">
        <f t="shared" si="192"/>
        <v>SASSE.ADT.1524.LT.FE.ZS</v>
      </c>
      <c r="L6178">
        <f t="shared" si="193"/>
        <v>85.825000000000003</v>
      </c>
    </row>
    <row r="6179" spans="1:12" x14ac:dyDescent="0.25">
      <c r="A6179" t="s">
        <v>166</v>
      </c>
      <c r="B6179" t="s">
        <v>23</v>
      </c>
      <c r="C6179" t="s">
        <v>21</v>
      </c>
      <c r="D6179" t="s">
        <v>8</v>
      </c>
      <c r="E6179" t="s">
        <v>281</v>
      </c>
      <c r="F6179">
        <v>32.700000000000003</v>
      </c>
      <c r="G6179">
        <v>35.6</v>
      </c>
      <c r="H6179">
        <v>33.200000000000003</v>
      </c>
      <c r="I6179">
        <v>33.200000000000003</v>
      </c>
      <c r="K6179" t="str">
        <f t="shared" si="192"/>
        <v>SASSE.PRM.ENRL.TC.ZS</v>
      </c>
      <c r="L6179">
        <f t="shared" si="193"/>
        <v>33.675000000000004</v>
      </c>
    </row>
    <row r="6180" spans="1:12" x14ac:dyDescent="0.25">
      <c r="A6180" t="s">
        <v>166</v>
      </c>
      <c r="B6180" t="s">
        <v>23</v>
      </c>
      <c r="C6180" t="s">
        <v>288</v>
      </c>
      <c r="D6180" t="s">
        <v>396</v>
      </c>
      <c r="E6180" t="s">
        <v>281</v>
      </c>
      <c r="F6180">
        <v>30.4</v>
      </c>
      <c r="G6180">
        <v>28.2</v>
      </c>
      <c r="H6180">
        <v>27</v>
      </c>
      <c r="I6180">
        <v>27.2</v>
      </c>
      <c r="K6180" t="str">
        <f t="shared" si="192"/>
        <v>SASSE.SEC.ENRL.TC.ZS</v>
      </c>
      <c r="L6180">
        <f t="shared" si="193"/>
        <v>28.2</v>
      </c>
    </row>
    <row r="6181" spans="1:12" x14ac:dyDescent="0.25">
      <c r="A6181" t="s">
        <v>166</v>
      </c>
      <c r="B6181" t="s">
        <v>23</v>
      </c>
      <c r="C6181" t="s">
        <v>561</v>
      </c>
      <c r="D6181" t="s">
        <v>236</v>
      </c>
      <c r="E6181" t="s">
        <v>281</v>
      </c>
      <c r="K6181" t="str">
        <f t="shared" si="192"/>
        <v>SASSE.TER.ENRL.TC.ZS</v>
      </c>
      <c r="L6181">
        <f t="shared" si="193"/>
        <v>-1</v>
      </c>
    </row>
    <row r="6182" spans="1:12" x14ac:dyDescent="0.25">
      <c r="A6182" t="s">
        <v>166</v>
      </c>
      <c r="B6182" t="s">
        <v>23</v>
      </c>
      <c r="C6182" t="s">
        <v>122</v>
      </c>
      <c r="D6182" t="s">
        <v>242</v>
      </c>
      <c r="E6182" t="s">
        <v>281</v>
      </c>
      <c r="F6182">
        <v>22.5</v>
      </c>
      <c r="G6182">
        <v>22.6</v>
      </c>
      <c r="H6182">
        <v>23.4</v>
      </c>
      <c r="I6182">
        <v>24.3</v>
      </c>
      <c r="K6182" t="str">
        <f t="shared" si="192"/>
        <v>SASSE.TER.ENRR.FE</v>
      </c>
      <c r="L6182">
        <f t="shared" si="193"/>
        <v>23.2</v>
      </c>
    </row>
    <row r="6183" spans="1:12" x14ac:dyDescent="0.25">
      <c r="A6183" t="s">
        <v>166</v>
      </c>
      <c r="B6183" t="s">
        <v>23</v>
      </c>
      <c r="C6183" t="s">
        <v>451</v>
      </c>
      <c r="D6183" t="s">
        <v>508</v>
      </c>
      <c r="E6183" t="s">
        <v>281</v>
      </c>
      <c r="F6183">
        <v>68.5</v>
      </c>
      <c r="G6183">
        <v>70.2</v>
      </c>
      <c r="H6183">
        <v>68.8</v>
      </c>
      <c r="I6183">
        <v>69.400000000000006</v>
      </c>
      <c r="K6183" t="str">
        <f t="shared" si="192"/>
        <v>SASSE.SEC.ENRR.FE</v>
      </c>
      <c r="L6183">
        <f t="shared" si="193"/>
        <v>69.224999999999994</v>
      </c>
    </row>
    <row r="6184" spans="1:12" x14ac:dyDescent="0.25">
      <c r="A6184" t="s">
        <v>166</v>
      </c>
      <c r="B6184" t="s">
        <v>23</v>
      </c>
      <c r="C6184" t="s">
        <v>128</v>
      </c>
      <c r="D6184" t="s">
        <v>160</v>
      </c>
      <c r="E6184" t="s">
        <v>281</v>
      </c>
      <c r="F6184">
        <v>109.8</v>
      </c>
      <c r="G6184">
        <v>116.7</v>
      </c>
      <c r="H6184">
        <v>114.8</v>
      </c>
      <c r="I6184">
        <v>114.8</v>
      </c>
      <c r="K6184" t="str">
        <f t="shared" si="192"/>
        <v>SASSE.PRM.ENRR.FE</v>
      </c>
      <c r="L6184">
        <f t="shared" si="193"/>
        <v>114.02500000000001</v>
      </c>
    </row>
    <row r="6185" spans="1:12" x14ac:dyDescent="0.25">
      <c r="A6185" t="s">
        <v>166</v>
      </c>
      <c r="B6185" t="s">
        <v>23</v>
      </c>
      <c r="C6185" t="s">
        <v>255</v>
      </c>
      <c r="D6185" t="s">
        <v>146</v>
      </c>
      <c r="E6185" t="s">
        <v>281</v>
      </c>
      <c r="F6185">
        <v>43.2</v>
      </c>
      <c r="G6185">
        <v>43.4</v>
      </c>
      <c r="H6185">
        <v>44.3</v>
      </c>
      <c r="I6185">
        <v>44.2</v>
      </c>
      <c r="K6185" t="str">
        <f t="shared" si="192"/>
        <v>SASSE.SEC.TCHR.FE.ZS</v>
      </c>
      <c r="L6185">
        <f t="shared" si="193"/>
        <v>43.774999999999991</v>
      </c>
    </row>
    <row r="6186" spans="1:12" x14ac:dyDescent="0.25">
      <c r="A6186" t="s">
        <v>166</v>
      </c>
      <c r="B6186" t="s">
        <v>23</v>
      </c>
      <c r="C6186" t="s">
        <v>81</v>
      </c>
      <c r="D6186" t="s">
        <v>552</v>
      </c>
      <c r="E6186" t="s">
        <v>281</v>
      </c>
      <c r="F6186">
        <v>36.4</v>
      </c>
      <c r="G6186">
        <v>37</v>
      </c>
      <c r="H6186">
        <v>38.4</v>
      </c>
      <c r="I6186">
        <v>39.4</v>
      </c>
      <c r="K6186" t="str">
        <f t="shared" si="192"/>
        <v>SASSE.TER.TCHR.FE.ZS</v>
      </c>
      <c r="L6186">
        <f t="shared" si="193"/>
        <v>37.800000000000004</v>
      </c>
    </row>
    <row r="6187" spans="1:12" x14ac:dyDescent="0.25">
      <c r="A6187" t="s">
        <v>166</v>
      </c>
      <c r="B6187" t="s">
        <v>23</v>
      </c>
      <c r="C6187" t="s">
        <v>517</v>
      </c>
      <c r="D6187" t="s">
        <v>378</v>
      </c>
      <c r="E6187" t="s">
        <v>281</v>
      </c>
      <c r="K6187" t="str">
        <f t="shared" si="192"/>
        <v>SASSG.DMK.SRCR.FN.ZS</v>
      </c>
      <c r="L6187">
        <f t="shared" si="193"/>
        <v>-1</v>
      </c>
    </row>
    <row r="6188" spans="1:12" x14ac:dyDescent="0.25">
      <c r="A6188" t="s">
        <v>166</v>
      </c>
      <c r="B6188" t="s">
        <v>23</v>
      </c>
      <c r="C6188" t="s">
        <v>131</v>
      </c>
      <c r="D6188" t="s">
        <v>523</v>
      </c>
      <c r="E6188" t="s">
        <v>281</v>
      </c>
      <c r="K6188" t="str">
        <f t="shared" si="192"/>
        <v>SASSG.DMK.ALLD.FN.ZS</v>
      </c>
      <c r="L6188">
        <f t="shared" si="193"/>
        <v>-1</v>
      </c>
    </row>
    <row r="6189" spans="1:12" x14ac:dyDescent="0.25">
      <c r="A6189" t="s">
        <v>166</v>
      </c>
      <c r="B6189" t="s">
        <v>23</v>
      </c>
      <c r="C6189" t="s">
        <v>505</v>
      </c>
      <c r="D6189" t="s">
        <v>492</v>
      </c>
      <c r="E6189" t="s">
        <v>281</v>
      </c>
      <c r="K6189" t="str">
        <f t="shared" si="192"/>
        <v>SASSG.VAW.ARGU.ZS</v>
      </c>
      <c r="L6189">
        <f t="shared" si="193"/>
        <v>-1</v>
      </c>
    </row>
    <row r="6190" spans="1:12" x14ac:dyDescent="0.25">
      <c r="A6190" t="s">
        <v>166</v>
      </c>
      <c r="B6190" t="s">
        <v>23</v>
      </c>
      <c r="C6190" t="s">
        <v>199</v>
      </c>
      <c r="D6190" t="s">
        <v>196</v>
      </c>
      <c r="E6190" t="s">
        <v>281</v>
      </c>
      <c r="K6190" t="str">
        <f t="shared" si="192"/>
        <v>SASSG.VAW.BURN.ZS</v>
      </c>
      <c r="L6190">
        <f t="shared" si="193"/>
        <v>-1</v>
      </c>
    </row>
    <row r="6191" spans="1:12" x14ac:dyDescent="0.25">
      <c r="A6191" t="s">
        <v>166</v>
      </c>
      <c r="B6191" t="s">
        <v>23</v>
      </c>
      <c r="C6191" t="s">
        <v>137</v>
      </c>
      <c r="D6191" t="s">
        <v>159</v>
      </c>
      <c r="E6191" t="s">
        <v>281</v>
      </c>
      <c r="K6191" t="str">
        <f t="shared" si="192"/>
        <v>SASSG.VAW.NEGL.ZS</v>
      </c>
      <c r="L6191">
        <f t="shared" si="193"/>
        <v>-1</v>
      </c>
    </row>
    <row r="6192" spans="1:12" x14ac:dyDescent="0.25">
      <c r="A6192" t="s">
        <v>166</v>
      </c>
      <c r="B6192" t="s">
        <v>23</v>
      </c>
      <c r="C6192" t="s">
        <v>327</v>
      </c>
      <c r="D6192" t="s">
        <v>583</v>
      </c>
      <c r="E6192" t="s">
        <v>281</v>
      </c>
      <c r="K6192" t="str">
        <f t="shared" si="192"/>
        <v>SASSG.VAW.GOES.ZS</v>
      </c>
      <c r="L6192">
        <f t="shared" si="193"/>
        <v>-1</v>
      </c>
    </row>
    <row r="6193" spans="1:12" x14ac:dyDescent="0.25">
      <c r="A6193" t="s">
        <v>166</v>
      </c>
      <c r="B6193" t="s">
        <v>23</v>
      </c>
      <c r="C6193" t="s">
        <v>575</v>
      </c>
      <c r="D6193" t="s">
        <v>382</v>
      </c>
      <c r="E6193" t="s">
        <v>281</v>
      </c>
      <c r="K6193" t="str">
        <f t="shared" si="192"/>
        <v>SASSG.VAW.REFU.ZS</v>
      </c>
      <c r="L6193">
        <f t="shared" si="193"/>
        <v>-1</v>
      </c>
    </row>
    <row r="6194" spans="1:12" x14ac:dyDescent="0.25">
      <c r="A6194" t="s">
        <v>401</v>
      </c>
      <c r="B6194" t="s">
        <v>139</v>
      </c>
      <c r="C6194" t="s">
        <v>138</v>
      </c>
      <c r="D6194" t="s">
        <v>211</v>
      </c>
      <c r="E6194" t="s">
        <v>281</v>
      </c>
      <c r="K6194" t="str">
        <f t="shared" si="192"/>
        <v>TSASE.COM.DURS</v>
      </c>
      <c r="L6194">
        <f t="shared" si="193"/>
        <v>-1</v>
      </c>
    </row>
    <row r="6195" spans="1:12" x14ac:dyDescent="0.25">
      <c r="A6195" t="s">
        <v>401</v>
      </c>
      <c r="B6195" t="s">
        <v>139</v>
      </c>
      <c r="C6195" t="s">
        <v>385</v>
      </c>
      <c r="D6195" t="s">
        <v>381</v>
      </c>
      <c r="E6195" t="s">
        <v>281</v>
      </c>
      <c r="F6195">
        <v>60.6</v>
      </c>
      <c r="G6195">
        <v>62.1</v>
      </c>
      <c r="H6195">
        <v>63.1</v>
      </c>
      <c r="I6195">
        <v>63.7</v>
      </c>
      <c r="K6195" t="str">
        <f t="shared" si="192"/>
        <v>TSASE.ADT.LITR.FE.ZS</v>
      </c>
      <c r="L6195">
        <f t="shared" si="193"/>
        <v>62.375</v>
      </c>
    </row>
    <row r="6196" spans="1:12" x14ac:dyDescent="0.25">
      <c r="A6196" t="s">
        <v>401</v>
      </c>
      <c r="B6196" t="s">
        <v>139</v>
      </c>
      <c r="C6196" t="s">
        <v>563</v>
      </c>
      <c r="D6196" t="s">
        <v>526</v>
      </c>
      <c r="E6196" t="s">
        <v>281</v>
      </c>
      <c r="K6196" t="str">
        <f t="shared" si="192"/>
        <v>TSASE.XPD.CPRM.ZS</v>
      </c>
      <c r="L6196">
        <f t="shared" si="193"/>
        <v>-1</v>
      </c>
    </row>
    <row r="6197" spans="1:12" x14ac:dyDescent="0.25">
      <c r="A6197" t="s">
        <v>401</v>
      </c>
      <c r="B6197" t="s">
        <v>139</v>
      </c>
      <c r="C6197" t="s">
        <v>322</v>
      </c>
      <c r="D6197" t="s">
        <v>69</v>
      </c>
      <c r="E6197" t="s">
        <v>281</v>
      </c>
      <c r="K6197" t="str">
        <f t="shared" si="192"/>
        <v>TSASE.XPD.CSEC.ZS</v>
      </c>
      <c r="L6197">
        <f t="shared" si="193"/>
        <v>-1</v>
      </c>
    </row>
    <row r="6198" spans="1:12" x14ac:dyDescent="0.25">
      <c r="A6198" t="s">
        <v>401</v>
      </c>
      <c r="B6198" t="s">
        <v>139</v>
      </c>
      <c r="C6198" t="s">
        <v>95</v>
      </c>
      <c r="D6198" t="s">
        <v>203</v>
      </c>
      <c r="E6198" t="s">
        <v>281</v>
      </c>
      <c r="K6198" t="str">
        <f t="shared" si="192"/>
        <v>TSASE.XPD.CTER.ZS</v>
      </c>
      <c r="L6198">
        <f t="shared" si="193"/>
        <v>-1</v>
      </c>
    </row>
    <row r="6199" spans="1:12" x14ac:dyDescent="0.25">
      <c r="A6199" t="s">
        <v>401</v>
      </c>
      <c r="B6199" t="s">
        <v>139</v>
      </c>
      <c r="C6199" t="s">
        <v>150</v>
      </c>
      <c r="D6199" t="s">
        <v>201</v>
      </c>
      <c r="E6199" t="s">
        <v>281</v>
      </c>
      <c r="K6199" t="str">
        <f t="shared" si="192"/>
        <v>TSASE.XPD.PRIM.PC.ZS</v>
      </c>
      <c r="L6199">
        <f t="shared" si="193"/>
        <v>-1</v>
      </c>
    </row>
    <row r="6200" spans="1:12" x14ac:dyDescent="0.25">
      <c r="A6200" t="s">
        <v>401</v>
      </c>
      <c r="B6200" t="s">
        <v>139</v>
      </c>
      <c r="C6200" t="s">
        <v>585</v>
      </c>
      <c r="D6200" t="s">
        <v>580</v>
      </c>
      <c r="E6200" t="s">
        <v>281</v>
      </c>
      <c r="K6200" t="str">
        <f t="shared" si="192"/>
        <v>TSASE.XPD.SECO.PC.ZS</v>
      </c>
      <c r="L6200">
        <f t="shared" si="193"/>
        <v>-1</v>
      </c>
    </row>
    <row r="6201" spans="1:12" x14ac:dyDescent="0.25">
      <c r="A6201" t="s">
        <v>401</v>
      </c>
      <c r="B6201" t="s">
        <v>139</v>
      </c>
      <c r="C6201" t="s">
        <v>539</v>
      </c>
      <c r="D6201" t="s">
        <v>558</v>
      </c>
      <c r="E6201" t="s">
        <v>281</v>
      </c>
      <c r="K6201" t="str">
        <f t="shared" si="192"/>
        <v>TSASE.XPD.TERT.PC.ZS</v>
      </c>
      <c r="L6201">
        <f t="shared" si="193"/>
        <v>-1</v>
      </c>
    </row>
    <row r="6202" spans="1:12" x14ac:dyDescent="0.25">
      <c r="A6202" t="s">
        <v>401</v>
      </c>
      <c r="B6202" t="s">
        <v>139</v>
      </c>
      <c r="C6202" t="s">
        <v>504</v>
      </c>
      <c r="D6202" t="s">
        <v>581</v>
      </c>
      <c r="E6202" t="s">
        <v>281</v>
      </c>
      <c r="F6202">
        <v>84.2</v>
      </c>
      <c r="G6202">
        <v>85.6</v>
      </c>
      <c r="H6202">
        <v>86.3</v>
      </c>
      <c r="I6202">
        <v>87.2</v>
      </c>
      <c r="K6202" t="str">
        <f t="shared" si="192"/>
        <v>TSASE.ADT.1524.LT.FE.ZS</v>
      </c>
      <c r="L6202">
        <f t="shared" si="193"/>
        <v>85.825000000000003</v>
      </c>
    </row>
    <row r="6203" spans="1:12" x14ac:dyDescent="0.25">
      <c r="A6203" t="s">
        <v>401</v>
      </c>
      <c r="B6203" t="s">
        <v>139</v>
      </c>
      <c r="C6203" t="s">
        <v>21</v>
      </c>
      <c r="D6203" t="s">
        <v>8</v>
      </c>
      <c r="E6203" t="s">
        <v>281</v>
      </c>
      <c r="F6203">
        <v>32.700000000000003</v>
      </c>
      <c r="G6203">
        <v>35.6</v>
      </c>
      <c r="H6203">
        <v>33.200000000000003</v>
      </c>
      <c r="I6203">
        <v>33.200000000000003</v>
      </c>
      <c r="K6203" t="str">
        <f t="shared" si="192"/>
        <v>TSASE.PRM.ENRL.TC.ZS</v>
      </c>
      <c r="L6203">
        <f t="shared" si="193"/>
        <v>33.675000000000004</v>
      </c>
    </row>
    <row r="6204" spans="1:12" x14ac:dyDescent="0.25">
      <c r="A6204" t="s">
        <v>401</v>
      </c>
      <c r="B6204" t="s">
        <v>139</v>
      </c>
      <c r="C6204" t="s">
        <v>288</v>
      </c>
      <c r="D6204" t="s">
        <v>396</v>
      </c>
      <c r="E6204" t="s">
        <v>281</v>
      </c>
      <c r="F6204">
        <v>30.4</v>
      </c>
      <c r="G6204">
        <v>28.2</v>
      </c>
      <c r="H6204">
        <v>27</v>
      </c>
      <c r="I6204">
        <v>27.2</v>
      </c>
      <c r="K6204" t="str">
        <f t="shared" si="192"/>
        <v>TSASE.SEC.ENRL.TC.ZS</v>
      </c>
      <c r="L6204">
        <f t="shared" si="193"/>
        <v>28.2</v>
      </c>
    </row>
    <row r="6205" spans="1:12" x14ac:dyDescent="0.25">
      <c r="A6205" t="s">
        <v>401</v>
      </c>
      <c r="B6205" t="s">
        <v>139</v>
      </c>
      <c r="C6205" t="s">
        <v>561</v>
      </c>
      <c r="D6205" t="s">
        <v>236</v>
      </c>
      <c r="E6205" t="s">
        <v>281</v>
      </c>
      <c r="K6205" t="str">
        <f t="shared" si="192"/>
        <v>TSASE.TER.ENRL.TC.ZS</v>
      </c>
      <c r="L6205">
        <f t="shared" si="193"/>
        <v>-1</v>
      </c>
    </row>
    <row r="6206" spans="1:12" x14ac:dyDescent="0.25">
      <c r="A6206" t="s">
        <v>401</v>
      </c>
      <c r="B6206" t="s">
        <v>139</v>
      </c>
      <c r="C6206" t="s">
        <v>122</v>
      </c>
      <c r="D6206" t="s">
        <v>242</v>
      </c>
      <c r="E6206" t="s">
        <v>281</v>
      </c>
      <c r="F6206">
        <v>22.5</v>
      </c>
      <c r="G6206">
        <v>22.6</v>
      </c>
      <c r="H6206">
        <v>23.4</v>
      </c>
      <c r="I6206">
        <v>24.3</v>
      </c>
      <c r="K6206" t="str">
        <f t="shared" si="192"/>
        <v>TSASE.TER.ENRR.FE</v>
      </c>
      <c r="L6206">
        <f t="shared" si="193"/>
        <v>23.2</v>
      </c>
    </row>
    <row r="6207" spans="1:12" x14ac:dyDescent="0.25">
      <c r="A6207" t="s">
        <v>401</v>
      </c>
      <c r="B6207" t="s">
        <v>139</v>
      </c>
      <c r="C6207" t="s">
        <v>451</v>
      </c>
      <c r="D6207" t="s">
        <v>508</v>
      </c>
      <c r="E6207" t="s">
        <v>281</v>
      </c>
      <c r="F6207">
        <v>68.5</v>
      </c>
      <c r="G6207">
        <v>70.2</v>
      </c>
      <c r="H6207">
        <v>68.8</v>
      </c>
      <c r="I6207">
        <v>69.400000000000006</v>
      </c>
      <c r="K6207" t="str">
        <f t="shared" si="192"/>
        <v>TSASE.SEC.ENRR.FE</v>
      </c>
      <c r="L6207">
        <f t="shared" si="193"/>
        <v>69.224999999999994</v>
      </c>
    </row>
    <row r="6208" spans="1:12" x14ac:dyDescent="0.25">
      <c r="A6208" t="s">
        <v>401</v>
      </c>
      <c r="B6208" t="s">
        <v>139</v>
      </c>
      <c r="C6208" t="s">
        <v>128</v>
      </c>
      <c r="D6208" t="s">
        <v>160</v>
      </c>
      <c r="E6208" t="s">
        <v>281</v>
      </c>
      <c r="F6208">
        <v>109.8</v>
      </c>
      <c r="G6208">
        <v>116.7</v>
      </c>
      <c r="H6208">
        <v>114.8</v>
      </c>
      <c r="I6208">
        <v>114.8</v>
      </c>
      <c r="K6208" t="str">
        <f t="shared" si="192"/>
        <v>TSASE.PRM.ENRR.FE</v>
      </c>
      <c r="L6208">
        <f t="shared" si="193"/>
        <v>114.02500000000001</v>
      </c>
    </row>
    <row r="6209" spans="1:12" x14ac:dyDescent="0.25">
      <c r="A6209" t="s">
        <v>401</v>
      </c>
      <c r="B6209" t="s">
        <v>139</v>
      </c>
      <c r="C6209" t="s">
        <v>255</v>
      </c>
      <c r="D6209" t="s">
        <v>146</v>
      </c>
      <c r="E6209" t="s">
        <v>281</v>
      </c>
      <c r="F6209">
        <v>43.2</v>
      </c>
      <c r="G6209">
        <v>43.4</v>
      </c>
      <c r="H6209">
        <v>44.3</v>
      </c>
      <c r="I6209">
        <v>44.2</v>
      </c>
      <c r="K6209" t="str">
        <f t="shared" si="192"/>
        <v>TSASE.SEC.TCHR.FE.ZS</v>
      </c>
      <c r="L6209">
        <f t="shared" si="193"/>
        <v>43.774999999999991</v>
      </c>
    </row>
    <row r="6210" spans="1:12" x14ac:dyDescent="0.25">
      <c r="A6210" t="s">
        <v>401</v>
      </c>
      <c r="B6210" t="s">
        <v>139</v>
      </c>
      <c r="C6210" t="s">
        <v>81</v>
      </c>
      <c r="D6210" t="s">
        <v>552</v>
      </c>
      <c r="E6210" t="s">
        <v>281</v>
      </c>
      <c r="F6210">
        <v>36.4</v>
      </c>
      <c r="G6210">
        <v>37</v>
      </c>
      <c r="H6210">
        <v>38.4</v>
      </c>
      <c r="I6210">
        <v>39.4</v>
      </c>
      <c r="K6210" t="str">
        <f t="shared" si="192"/>
        <v>TSASE.TER.TCHR.FE.ZS</v>
      </c>
      <c r="L6210">
        <f t="shared" si="193"/>
        <v>37.800000000000004</v>
      </c>
    </row>
    <row r="6211" spans="1:12" x14ac:dyDescent="0.25">
      <c r="A6211" t="s">
        <v>401</v>
      </c>
      <c r="B6211" t="s">
        <v>139</v>
      </c>
      <c r="C6211" t="s">
        <v>517</v>
      </c>
      <c r="D6211" t="s">
        <v>378</v>
      </c>
      <c r="E6211" t="s">
        <v>281</v>
      </c>
      <c r="K6211" t="str">
        <f t="shared" ref="K6211:K6274" si="194">B6211&amp;D6211</f>
        <v>TSASG.DMK.SRCR.FN.ZS</v>
      </c>
      <c r="L6211">
        <f t="shared" ref="L6211:L6274" si="195">IF(COUNT(F6211:J6211)&gt;0, SUM(F6211:J6211)/COUNT(F6211:J6211), -1)</f>
        <v>-1</v>
      </c>
    </row>
    <row r="6212" spans="1:12" x14ac:dyDescent="0.25">
      <c r="A6212" t="s">
        <v>401</v>
      </c>
      <c r="B6212" t="s">
        <v>139</v>
      </c>
      <c r="C6212" t="s">
        <v>131</v>
      </c>
      <c r="D6212" t="s">
        <v>523</v>
      </c>
      <c r="E6212" t="s">
        <v>281</v>
      </c>
      <c r="K6212" t="str">
        <f t="shared" si="194"/>
        <v>TSASG.DMK.ALLD.FN.ZS</v>
      </c>
      <c r="L6212">
        <f t="shared" si="195"/>
        <v>-1</v>
      </c>
    </row>
    <row r="6213" spans="1:12" x14ac:dyDescent="0.25">
      <c r="A6213" t="s">
        <v>401</v>
      </c>
      <c r="B6213" t="s">
        <v>139</v>
      </c>
      <c r="C6213" t="s">
        <v>505</v>
      </c>
      <c r="D6213" t="s">
        <v>492</v>
      </c>
      <c r="E6213" t="s">
        <v>281</v>
      </c>
      <c r="K6213" t="str">
        <f t="shared" si="194"/>
        <v>TSASG.VAW.ARGU.ZS</v>
      </c>
      <c r="L6213">
        <f t="shared" si="195"/>
        <v>-1</v>
      </c>
    </row>
    <row r="6214" spans="1:12" x14ac:dyDescent="0.25">
      <c r="A6214" t="s">
        <v>401</v>
      </c>
      <c r="B6214" t="s">
        <v>139</v>
      </c>
      <c r="C6214" t="s">
        <v>199</v>
      </c>
      <c r="D6214" t="s">
        <v>196</v>
      </c>
      <c r="E6214" t="s">
        <v>281</v>
      </c>
      <c r="K6214" t="str">
        <f t="shared" si="194"/>
        <v>TSASG.VAW.BURN.ZS</v>
      </c>
      <c r="L6214">
        <f t="shared" si="195"/>
        <v>-1</v>
      </c>
    </row>
    <row r="6215" spans="1:12" x14ac:dyDescent="0.25">
      <c r="A6215" t="s">
        <v>401</v>
      </c>
      <c r="B6215" t="s">
        <v>139</v>
      </c>
      <c r="C6215" t="s">
        <v>137</v>
      </c>
      <c r="D6215" t="s">
        <v>159</v>
      </c>
      <c r="E6215" t="s">
        <v>281</v>
      </c>
      <c r="K6215" t="str">
        <f t="shared" si="194"/>
        <v>TSASG.VAW.NEGL.ZS</v>
      </c>
      <c r="L6215">
        <f t="shared" si="195"/>
        <v>-1</v>
      </c>
    </row>
    <row r="6216" spans="1:12" x14ac:dyDescent="0.25">
      <c r="A6216" t="s">
        <v>401</v>
      </c>
      <c r="B6216" t="s">
        <v>139</v>
      </c>
      <c r="C6216" t="s">
        <v>327</v>
      </c>
      <c r="D6216" t="s">
        <v>583</v>
      </c>
      <c r="E6216" t="s">
        <v>281</v>
      </c>
      <c r="K6216" t="str">
        <f t="shared" si="194"/>
        <v>TSASG.VAW.GOES.ZS</v>
      </c>
      <c r="L6216">
        <f t="shared" si="195"/>
        <v>-1</v>
      </c>
    </row>
    <row r="6217" spans="1:12" x14ac:dyDescent="0.25">
      <c r="A6217" t="s">
        <v>401</v>
      </c>
      <c r="B6217" t="s">
        <v>139</v>
      </c>
      <c r="C6217" t="s">
        <v>575</v>
      </c>
      <c r="D6217" t="s">
        <v>382</v>
      </c>
      <c r="E6217" t="s">
        <v>281</v>
      </c>
      <c r="K6217" t="str">
        <f t="shared" si="194"/>
        <v>TSASG.VAW.REFU.ZS</v>
      </c>
      <c r="L6217">
        <f t="shared" si="195"/>
        <v>-1</v>
      </c>
    </row>
    <row r="6218" spans="1:12" x14ac:dyDescent="0.25">
      <c r="A6218" t="s">
        <v>282</v>
      </c>
      <c r="B6218" t="s">
        <v>369</v>
      </c>
      <c r="C6218" t="s">
        <v>138</v>
      </c>
      <c r="D6218" t="s">
        <v>211</v>
      </c>
      <c r="E6218" t="s">
        <v>281</v>
      </c>
      <c r="K6218" t="str">
        <f t="shared" si="194"/>
        <v>SSFSE.COM.DURS</v>
      </c>
      <c r="L6218">
        <f t="shared" si="195"/>
        <v>-1</v>
      </c>
    </row>
    <row r="6219" spans="1:12" x14ac:dyDescent="0.25">
      <c r="A6219" t="s">
        <v>282</v>
      </c>
      <c r="B6219" t="s">
        <v>369</v>
      </c>
      <c r="C6219" t="s">
        <v>385</v>
      </c>
      <c r="D6219" t="s">
        <v>381</v>
      </c>
      <c r="E6219" t="s">
        <v>281</v>
      </c>
      <c r="F6219">
        <v>56.6</v>
      </c>
      <c r="G6219">
        <v>57.6</v>
      </c>
      <c r="H6219">
        <v>58.1</v>
      </c>
      <c r="I6219">
        <v>58.8</v>
      </c>
      <c r="K6219" t="str">
        <f t="shared" si="194"/>
        <v>SSFSE.ADT.LITR.FE.ZS</v>
      </c>
      <c r="L6219">
        <f t="shared" si="195"/>
        <v>57.775000000000006</v>
      </c>
    </row>
    <row r="6220" spans="1:12" x14ac:dyDescent="0.25">
      <c r="A6220" t="s">
        <v>282</v>
      </c>
      <c r="B6220" t="s">
        <v>369</v>
      </c>
      <c r="C6220" t="s">
        <v>563</v>
      </c>
      <c r="D6220" t="s">
        <v>526</v>
      </c>
      <c r="E6220" t="s">
        <v>281</v>
      </c>
      <c r="K6220" t="str">
        <f t="shared" si="194"/>
        <v>SSFSE.XPD.CPRM.ZS</v>
      </c>
      <c r="L6220">
        <f t="shared" si="195"/>
        <v>-1</v>
      </c>
    </row>
    <row r="6221" spans="1:12" x14ac:dyDescent="0.25">
      <c r="A6221" t="s">
        <v>282</v>
      </c>
      <c r="B6221" t="s">
        <v>369</v>
      </c>
      <c r="C6221" t="s">
        <v>322</v>
      </c>
      <c r="D6221" t="s">
        <v>69</v>
      </c>
      <c r="E6221" t="s">
        <v>281</v>
      </c>
      <c r="K6221" t="str">
        <f t="shared" si="194"/>
        <v>SSFSE.XPD.CSEC.ZS</v>
      </c>
      <c r="L6221">
        <f t="shared" si="195"/>
        <v>-1</v>
      </c>
    </row>
    <row r="6222" spans="1:12" x14ac:dyDescent="0.25">
      <c r="A6222" t="s">
        <v>282</v>
      </c>
      <c r="B6222" t="s">
        <v>369</v>
      </c>
      <c r="C6222" t="s">
        <v>95</v>
      </c>
      <c r="D6222" t="s">
        <v>203</v>
      </c>
      <c r="E6222" t="s">
        <v>281</v>
      </c>
      <c r="K6222" t="str">
        <f t="shared" si="194"/>
        <v>SSFSE.XPD.CTER.ZS</v>
      </c>
      <c r="L6222">
        <f t="shared" si="195"/>
        <v>-1</v>
      </c>
    </row>
    <row r="6223" spans="1:12" x14ac:dyDescent="0.25">
      <c r="A6223" t="s">
        <v>282</v>
      </c>
      <c r="B6223" t="s">
        <v>369</v>
      </c>
      <c r="C6223" t="s">
        <v>150</v>
      </c>
      <c r="D6223" t="s">
        <v>201</v>
      </c>
      <c r="E6223" t="s">
        <v>281</v>
      </c>
      <c r="K6223" t="str">
        <f t="shared" si="194"/>
        <v>SSFSE.XPD.PRIM.PC.ZS</v>
      </c>
      <c r="L6223">
        <f t="shared" si="195"/>
        <v>-1</v>
      </c>
    </row>
    <row r="6224" spans="1:12" x14ac:dyDescent="0.25">
      <c r="A6224" t="s">
        <v>282</v>
      </c>
      <c r="B6224" t="s">
        <v>369</v>
      </c>
      <c r="C6224" t="s">
        <v>585</v>
      </c>
      <c r="D6224" t="s">
        <v>580</v>
      </c>
      <c r="E6224" t="s">
        <v>281</v>
      </c>
      <c r="K6224" t="str">
        <f t="shared" si="194"/>
        <v>SSFSE.XPD.SECO.PC.ZS</v>
      </c>
      <c r="L6224">
        <f t="shared" si="195"/>
        <v>-1</v>
      </c>
    </row>
    <row r="6225" spans="1:12" x14ac:dyDescent="0.25">
      <c r="A6225" t="s">
        <v>282</v>
      </c>
      <c r="B6225" t="s">
        <v>369</v>
      </c>
      <c r="C6225" t="s">
        <v>539</v>
      </c>
      <c r="D6225" t="s">
        <v>558</v>
      </c>
      <c r="E6225" t="s">
        <v>281</v>
      </c>
      <c r="K6225" t="str">
        <f t="shared" si="194"/>
        <v>SSFSE.XPD.TERT.PC.ZS</v>
      </c>
      <c r="L6225">
        <f t="shared" si="195"/>
        <v>-1</v>
      </c>
    </row>
    <row r="6226" spans="1:12" x14ac:dyDescent="0.25">
      <c r="A6226" t="s">
        <v>282</v>
      </c>
      <c r="B6226" t="s">
        <v>369</v>
      </c>
      <c r="C6226" t="s">
        <v>504</v>
      </c>
      <c r="D6226" t="s">
        <v>581</v>
      </c>
      <c r="E6226" t="s">
        <v>281</v>
      </c>
      <c r="F6226">
        <v>71.099999999999994</v>
      </c>
      <c r="G6226">
        <v>72</v>
      </c>
      <c r="H6226">
        <v>73</v>
      </c>
      <c r="I6226">
        <v>73.7</v>
      </c>
      <c r="K6226" t="str">
        <f t="shared" si="194"/>
        <v>SSFSE.ADT.1524.LT.FE.ZS</v>
      </c>
      <c r="L6226">
        <f t="shared" si="195"/>
        <v>72.45</v>
      </c>
    </row>
    <row r="6227" spans="1:12" x14ac:dyDescent="0.25">
      <c r="A6227" t="s">
        <v>282</v>
      </c>
      <c r="B6227" t="s">
        <v>369</v>
      </c>
      <c r="C6227" t="s">
        <v>21</v>
      </c>
      <c r="D6227" t="s">
        <v>8</v>
      </c>
      <c r="E6227" t="s">
        <v>281</v>
      </c>
      <c r="F6227">
        <v>37.5</v>
      </c>
      <c r="G6227">
        <v>37.5</v>
      </c>
      <c r="H6227">
        <v>37.4</v>
      </c>
      <c r="I6227">
        <v>37.4</v>
      </c>
      <c r="K6227" t="str">
        <f t="shared" si="194"/>
        <v>SSFSE.PRM.ENRL.TC.ZS</v>
      </c>
      <c r="L6227">
        <f t="shared" si="195"/>
        <v>37.450000000000003</v>
      </c>
    </row>
    <row r="6228" spans="1:12" x14ac:dyDescent="0.25">
      <c r="A6228" t="s">
        <v>282</v>
      </c>
      <c r="B6228" t="s">
        <v>369</v>
      </c>
      <c r="C6228" t="s">
        <v>288</v>
      </c>
      <c r="D6228" t="s">
        <v>396</v>
      </c>
      <c r="E6228" t="s">
        <v>281</v>
      </c>
      <c r="F6228">
        <v>21</v>
      </c>
      <c r="G6228">
        <v>21.5</v>
      </c>
      <c r="H6228">
        <v>21.3</v>
      </c>
      <c r="I6228">
        <v>21.6</v>
      </c>
      <c r="K6228" t="str">
        <f t="shared" si="194"/>
        <v>SSFSE.SEC.ENRL.TC.ZS</v>
      </c>
      <c r="L6228">
        <f t="shared" si="195"/>
        <v>21.35</v>
      </c>
    </row>
    <row r="6229" spans="1:12" x14ac:dyDescent="0.25">
      <c r="A6229" t="s">
        <v>282</v>
      </c>
      <c r="B6229" t="s">
        <v>369</v>
      </c>
      <c r="C6229" t="s">
        <v>561</v>
      </c>
      <c r="D6229" t="s">
        <v>236</v>
      </c>
      <c r="E6229" t="s">
        <v>281</v>
      </c>
      <c r="K6229" t="str">
        <f t="shared" si="194"/>
        <v>SSFSE.TER.ENRL.TC.ZS</v>
      </c>
      <c r="L6229">
        <f t="shared" si="195"/>
        <v>-1</v>
      </c>
    </row>
    <row r="6230" spans="1:12" x14ac:dyDescent="0.25">
      <c r="A6230" t="s">
        <v>282</v>
      </c>
      <c r="B6230" t="s">
        <v>369</v>
      </c>
      <c r="C6230" t="s">
        <v>122</v>
      </c>
      <c r="D6230" t="s">
        <v>242</v>
      </c>
      <c r="E6230" t="s">
        <v>281</v>
      </c>
      <c r="F6230">
        <v>7.8</v>
      </c>
      <c r="G6230">
        <v>7.9</v>
      </c>
      <c r="H6230">
        <v>8</v>
      </c>
      <c r="I6230">
        <v>8.1</v>
      </c>
      <c r="K6230" t="str">
        <f t="shared" si="194"/>
        <v>SSFSE.TER.ENRR.FE</v>
      </c>
      <c r="L6230">
        <f t="shared" si="195"/>
        <v>7.9499999999999993</v>
      </c>
    </row>
    <row r="6231" spans="1:12" x14ac:dyDescent="0.25">
      <c r="A6231" t="s">
        <v>282</v>
      </c>
      <c r="B6231" t="s">
        <v>369</v>
      </c>
      <c r="C6231" t="s">
        <v>451</v>
      </c>
      <c r="D6231" t="s">
        <v>508</v>
      </c>
      <c r="E6231" t="s">
        <v>281</v>
      </c>
      <c r="F6231">
        <v>40.700000000000003</v>
      </c>
      <c r="G6231">
        <v>40.200000000000003</v>
      </c>
      <c r="H6231">
        <v>40.4</v>
      </c>
      <c r="I6231">
        <v>40.700000000000003</v>
      </c>
      <c r="K6231" t="str">
        <f t="shared" si="194"/>
        <v>SSFSE.SEC.ENRR.FE</v>
      </c>
      <c r="L6231">
        <f t="shared" si="195"/>
        <v>40.5</v>
      </c>
    </row>
    <row r="6232" spans="1:12" x14ac:dyDescent="0.25">
      <c r="A6232" t="s">
        <v>282</v>
      </c>
      <c r="B6232" t="s">
        <v>369</v>
      </c>
      <c r="C6232" t="s">
        <v>128</v>
      </c>
      <c r="D6232" t="s">
        <v>160</v>
      </c>
      <c r="E6232" t="s">
        <v>281</v>
      </c>
      <c r="F6232">
        <v>95.8</v>
      </c>
      <c r="G6232">
        <v>95.7</v>
      </c>
      <c r="H6232">
        <v>95.8</v>
      </c>
      <c r="I6232">
        <v>95.7</v>
      </c>
      <c r="K6232" t="str">
        <f t="shared" si="194"/>
        <v>SSFSE.PRM.ENRR.FE</v>
      </c>
      <c r="L6232">
        <f t="shared" si="195"/>
        <v>95.75</v>
      </c>
    </row>
    <row r="6233" spans="1:12" x14ac:dyDescent="0.25">
      <c r="A6233" t="s">
        <v>282</v>
      </c>
      <c r="B6233" t="s">
        <v>369</v>
      </c>
      <c r="C6233" t="s">
        <v>255</v>
      </c>
      <c r="D6233" t="s">
        <v>146</v>
      </c>
      <c r="E6233" t="s">
        <v>281</v>
      </c>
      <c r="F6233">
        <v>31.8</v>
      </c>
      <c r="G6233">
        <v>31.1</v>
      </c>
      <c r="H6233">
        <v>31.1</v>
      </c>
      <c r="I6233">
        <v>30.9</v>
      </c>
      <c r="K6233" t="str">
        <f t="shared" si="194"/>
        <v>SSFSE.SEC.TCHR.FE.ZS</v>
      </c>
      <c r="L6233">
        <f t="shared" si="195"/>
        <v>31.225000000000001</v>
      </c>
    </row>
    <row r="6234" spans="1:12" x14ac:dyDescent="0.25">
      <c r="A6234" t="s">
        <v>282</v>
      </c>
      <c r="B6234" t="s">
        <v>369</v>
      </c>
      <c r="C6234" t="s">
        <v>81</v>
      </c>
      <c r="D6234" t="s">
        <v>552</v>
      </c>
      <c r="E6234" t="s">
        <v>281</v>
      </c>
      <c r="F6234">
        <v>23.7</v>
      </c>
      <c r="G6234">
        <v>24.1</v>
      </c>
      <c r="K6234" t="str">
        <f t="shared" si="194"/>
        <v>SSFSE.TER.TCHR.FE.ZS</v>
      </c>
      <c r="L6234">
        <f t="shared" si="195"/>
        <v>23.9</v>
      </c>
    </row>
    <row r="6235" spans="1:12" x14ac:dyDescent="0.25">
      <c r="A6235" t="s">
        <v>282</v>
      </c>
      <c r="B6235" t="s">
        <v>369</v>
      </c>
      <c r="C6235" t="s">
        <v>517</v>
      </c>
      <c r="D6235" t="s">
        <v>378</v>
      </c>
      <c r="E6235" t="s">
        <v>281</v>
      </c>
      <c r="K6235" t="str">
        <f t="shared" si="194"/>
        <v>SSFSG.DMK.SRCR.FN.ZS</v>
      </c>
      <c r="L6235">
        <f t="shared" si="195"/>
        <v>-1</v>
      </c>
    </row>
    <row r="6236" spans="1:12" x14ac:dyDescent="0.25">
      <c r="A6236" t="s">
        <v>282</v>
      </c>
      <c r="B6236" t="s">
        <v>369</v>
      </c>
      <c r="C6236" t="s">
        <v>131</v>
      </c>
      <c r="D6236" t="s">
        <v>523</v>
      </c>
      <c r="E6236" t="s">
        <v>281</v>
      </c>
      <c r="K6236" t="str">
        <f t="shared" si="194"/>
        <v>SSFSG.DMK.ALLD.FN.ZS</v>
      </c>
      <c r="L6236">
        <f t="shared" si="195"/>
        <v>-1</v>
      </c>
    </row>
    <row r="6237" spans="1:12" x14ac:dyDescent="0.25">
      <c r="A6237" t="s">
        <v>282</v>
      </c>
      <c r="B6237" t="s">
        <v>369</v>
      </c>
      <c r="C6237" t="s">
        <v>505</v>
      </c>
      <c r="D6237" t="s">
        <v>492</v>
      </c>
      <c r="E6237" t="s">
        <v>281</v>
      </c>
      <c r="K6237" t="str">
        <f t="shared" si="194"/>
        <v>SSFSG.VAW.ARGU.ZS</v>
      </c>
      <c r="L6237">
        <f t="shared" si="195"/>
        <v>-1</v>
      </c>
    </row>
    <row r="6238" spans="1:12" x14ac:dyDescent="0.25">
      <c r="A6238" t="s">
        <v>282</v>
      </c>
      <c r="B6238" t="s">
        <v>369</v>
      </c>
      <c r="C6238" t="s">
        <v>199</v>
      </c>
      <c r="D6238" t="s">
        <v>196</v>
      </c>
      <c r="E6238" t="s">
        <v>281</v>
      </c>
      <c r="K6238" t="str">
        <f t="shared" si="194"/>
        <v>SSFSG.VAW.BURN.ZS</v>
      </c>
      <c r="L6238">
        <f t="shared" si="195"/>
        <v>-1</v>
      </c>
    </row>
    <row r="6239" spans="1:12" x14ac:dyDescent="0.25">
      <c r="A6239" t="s">
        <v>282</v>
      </c>
      <c r="B6239" t="s">
        <v>369</v>
      </c>
      <c r="C6239" t="s">
        <v>137</v>
      </c>
      <c r="D6239" t="s">
        <v>159</v>
      </c>
      <c r="E6239" t="s">
        <v>281</v>
      </c>
      <c r="K6239" t="str">
        <f t="shared" si="194"/>
        <v>SSFSG.VAW.NEGL.ZS</v>
      </c>
      <c r="L6239">
        <f t="shared" si="195"/>
        <v>-1</v>
      </c>
    </row>
    <row r="6240" spans="1:12" x14ac:dyDescent="0.25">
      <c r="A6240" t="s">
        <v>282</v>
      </c>
      <c r="B6240" t="s">
        <v>369</v>
      </c>
      <c r="C6240" t="s">
        <v>327</v>
      </c>
      <c r="D6240" t="s">
        <v>583</v>
      </c>
      <c r="E6240" t="s">
        <v>281</v>
      </c>
      <c r="K6240" t="str">
        <f t="shared" si="194"/>
        <v>SSFSG.VAW.GOES.ZS</v>
      </c>
      <c r="L6240">
        <f t="shared" si="195"/>
        <v>-1</v>
      </c>
    </row>
    <row r="6241" spans="1:12" x14ac:dyDescent="0.25">
      <c r="A6241" t="s">
        <v>282</v>
      </c>
      <c r="B6241" t="s">
        <v>369</v>
      </c>
      <c r="C6241" t="s">
        <v>575</v>
      </c>
      <c r="D6241" t="s">
        <v>382</v>
      </c>
      <c r="E6241" t="s">
        <v>281</v>
      </c>
      <c r="K6241" t="str">
        <f t="shared" si="194"/>
        <v>SSFSG.VAW.REFU.ZS</v>
      </c>
      <c r="L6241">
        <f t="shared" si="195"/>
        <v>-1</v>
      </c>
    </row>
    <row r="6242" spans="1:12" x14ac:dyDescent="0.25">
      <c r="A6242" t="s">
        <v>195</v>
      </c>
      <c r="B6242" t="s">
        <v>249</v>
      </c>
      <c r="C6242" t="s">
        <v>138</v>
      </c>
      <c r="D6242" t="s">
        <v>211</v>
      </c>
      <c r="E6242" t="s">
        <v>281</v>
      </c>
      <c r="K6242" t="str">
        <f t="shared" si="194"/>
        <v>SSASE.COM.DURS</v>
      </c>
      <c r="L6242">
        <f t="shared" si="195"/>
        <v>-1</v>
      </c>
    </row>
    <row r="6243" spans="1:12" x14ac:dyDescent="0.25">
      <c r="A6243" t="s">
        <v>195</v>
      </c>
      <c r="B6243" t="s">
        <v>249</v>
      </c>
      <c r="C6243" t="s">
        <v>385</v>
      </c>
      <c r="D6243" t="s">
        <v>381</v>
      </c>
      <c r="E6243" t="s">
        <v>281</v>
      </c>
      <c r="F6243">
        <v>56.6</v>
      </c>
      <c r="G6243">
        <v>57.6</v>
      </c>
      <c r="H6243">
        <v>58.1</v>
      </c>
      <c r="I6243">
        <v>58.8</v>
      </c>
      <c r="K6243" t="str">
        <f t="shared" si="194"/>
        <v>SSASE.ADT.LITR.FE.ZS</v>
      </c>
      <c r="L6243">
        <f t="shared" si="195"/>
        <v>57.775000000000006</v>
      </c>
    </row>
    <row r="6244" spans="1:12" x14ac:dyDescent="0.25">
      <c r="A6244" t="s">
        <v>195</v>
      </c>
      <c r="B6244" t="s">
        <v>249</v>
      </c>
      <c r="C6244" t="s">
        <v>563</v>
      </c>
      <c r="D6244" t="s">
        <v>526</v>
      </c>
      <c r="E6244" t="s">
        <v>281</v>
      </c>
      <c r="K6244" t="str">
        <f t="shared" si="194"/>
        <v>SSASE.XPD.CPRM.ZS</v>
      </c>
      <c r="L6244">
        <f t="shared" si="195"/>
        <v>-1</v>
      </c>
    </row>
    <row r="6245" spans="1:12" x14ac:dyDescent="0.25">
      <c r="A6245" t="s">
        <v>195</v>
      </c>
      <c r="B6245" t="s">
        <v>249</v>
      </c>
      <c r="C6245" t="s">
        <v>322</v>
      </c>
      <c r="D6245" t="s">
        <v>69</v>
      </c>
      <c r="E6245" t="s">
        <v>281</v>
      </c>
      <c r="K6245" t="str">
        <f t="shared" si="194"/>
        <v>SSASE.XPD.CSEC.ZS</v>
      </c>
      <c r="L6245">
        <f t="shared" si="195"/>
        <v>-1</v>
      </c>
    </row>
    <row r="6246" spans="1:12" x14ac:dyDescent="0.25">
      <c r="A6246" t="s">
        <v>195</v>
      </c>
      <c r="B6246" t="s">
        <v>249</v>
      </c>
      <c r="C6246" t="s">
        <v>95</v>
      </c>
      <c r="D6246" t="s">
        <v>203</v>
      </c>
      <c r="E6246" t="s">
        <v>281</v>
      </c>
      <c r="K6246" t="str">
        <f t="shared" si="194"/>
        <v>SSASE.XPD.CTER.ZS</v>
      </c>
      <c r="L6246">
        <f t="shared" si="195"/>
        <v>-1</v>
      </c>
    </row>
    <row r="6247" spans="1:12" x14ac:dyDescent="0.25">
      <c r="A6247" t="s">
        <v>195</v>
      </c>
      <c r="B6247" t="s">
        <v>249</v>
      </c>
      <c r="C6247" t="s">
        <v>150</v>
      </c>
      <c r="D6247" t="s">
        <v>201</v>
      </c>
      <c r="E6247" t="s">
        <v>281</v>
      </c>
      <c r="K6247" t="str">
        <f t="shared" si="194"/>
        <v>SSASE.XPD.PRIM.PC.ZS</v>
      </c>
      <c r="L6247">
        <f t="shared" si="195"/>
        <v>-1</v>
      </c>
    </row>
    <row r="6248" spans="1:12" x14ac:dyDescent="0.25">
      <c r="A6248" t="s">
        <v>195</v>
      </c>
      <c r="B6248" t="s">
        <v>249</v>
      </c>
      <c r="C6248" t="s">
        <v>585</v>
      </c>
      <c r="D6248" t="s">
        <v>580</v>
      </c>
      <c r="E6248" t="s">
        <v>281</v>
      </c>
      <c r="K6248" t="str">
        <f t="shared" si="194"/>
        <v>SSASE.XPD.SECO.PC.ZS</v>
      </c>
      <c r="L6248">
        <f t="shared" si="195"/>
        <v>-1</v>
      </c>
    </row>
    <row r="6249" spans="1:12" x14ac:dyDescent="0.25">
      <c r="A6249" t="s">
        <v>195</v>
      </c>
      <c r="B6249" t="s">
        <v>249</v>
      </c>
      <c r="C6249" t="s">
        <v>539</v>
      </c>
      <c r="D6249" t="s">
        <v>558</v>
      </c>
      <c r="E6249" t="s">
        <v>281</v>
      </c>
      <c r="K6249" t="str">
        <f t="shared" si="194"/>
        <v>SSASE.XPD.TERT.PC.ZS</v>
      </c>
      <c r="L6249">
        <f t="shared" si="195"/>
        <v>-1</v>
      </c>
    </row>
    <row r="6250" spans="1:12" x14ac:dyDescent="0.25">
      <c r="A6250" t="s">
        <v>195</v>
      </c>
      <c r="B6250" t="s">
        <v>249</v>
      </c>
      <c r="C6250" t="s">
        <v>504</v>
      </c>
      <c r="D6250" t="s">
        <v>581</v>
      </c>
      <c r="E6250" t="s">
        <v>281</v>
      </c>
      <c r="F6250">
        <v>71.099999999999994</v>
      </c>
      <c r="G6250">
        <v>72</v>
      </c>
      <c r="H6250">
        <v>73</v>
      </c>
      <c r="I6250">
        <v>73.7</v>
      </c>
      <c r="K6250" t="str">
        <f t="shared" si="194"/>
        <v>SSASE.ADT.1524.LT.FE.ZS</v>
      </c>
      <c r="L6250">
        <f t="shared" si="195"/>
        <v>72.45</v>
      </c>
    </row>
    <row r="6251" spans="1:12" x14ac:dyDescent="0.25">
      <c r="A6251" t="s">
        <v>195</v>
      </c>
      <c r="B6251" t="s">
        <v>249</v>
      </c>
      <c r="C6251" t="s">
        <v>21</v>
      </c>
      <c r="D6251" t="s">
        <v>8</v>
      </c>
      <c r="E6251" t="s">
        <v>281</v>
      </c>
      <c r="F6251">
        <v>37.5</v>
      </c>
      <c r="G6251">
        <v>37.5</v>
      </c>
      <c r="H6251">
        <v>37.4</v>
      </c>
      <c r="I6251">
        <v>37.4</v>
      </c>
      <c r="K6251" t="str">
        <f t="shared" si="194"/>
        <v>SSASE.PRM.ENRL.TC.ZS</v>
      </c>
      <c r="L6251">
        <f t="shared" si="195"/>
        <v>37.450000000000003</v>
      </c>
    </row>
    <row r="6252" spans="1:12" x14ac:dyDescent="0.25">
      <c r="A6252" t="s">
        <v>195</v>
      </c>
      <c r="B6252" t="s">
        <v>249</v>
      </c>
      <c r="C6252" t="s">
        <v>288</v>
      </c>
      <c r="D6252" t="s">
        <v>396</v>
      </c>
      <c r="E6252" t="s">
        <v>281</v>
      </c>
      <c r="F6252">
        <v>21</v>
      </c>
      <c r="G6252">
        <v>21.5</v>
      </c>
      <c r="H6252">
        <v>21.3</v>
      </c>
      <c r="I6252">
        <v>21.6</v>
      </c>
      <c r="K6252" t="str">
        <f t="shared" si="194"/>
        <v>SSASE.SEC.ENRL.TC.ZS</v>
      </c>
      <c r="L6252">
        <f t="shared" si="195"/>
        <v>21.35</v>
      </c>
    </row>
    <row r="6253" spans="1:12" x14ac:dyDescent="0.25">
      <c r="A6253" t="s">
        <v>195</v>
      </c>
      <c r="B6253" t="s">
        <v>249</v>
      </c>
      <c r="C6253" t="s">
        <v>561</v>
      </c>
      <c r="D6253" t="s">
        <v>236</v>
      </c>
      <c r="E6253" t="s">
        <v>281</v>
      </c>
      <c r="K6253" t="str">
        <f t="shared" si="194"/>
        <v>SSASE.TER.ENRL.TC.ZS</v>
      </c>
      <c r="L6253">
        <f t="shared" si="195"/>
        <v>-1</v>
      </c>
    </row>
    <row r="6254" spans="1:12" x14ac:dyDescent="0.25">
      <c r="A6254" t="s">
        <v>195</v>
      </c>
      <c r="B6254" t="s">
        <v>249</v>
      </c>
      <c r="C6254" t="s">
        <v>122</v>
      </c>
      <c r="D6254" t="s">
        <v>242</v>
      </c>
      <c r="E6254" t="s">
        <v>281</v>
      </c>
      <c r="F6254">
        <v>7.8</v>
      </c>
      <c r="G6254">
        <v>7.9</v>
      </c>
      <c r="H6254">
        <v>8</v>
      </c>
      <c r="I6254">
        <v>8.1</v>
      </c>
      <c r="K6254" t="str">
        <f t="shared" si="194"/>
        <v>SSASE.TER.ENRR.FE</v>
      </c>
      <c r="L6254">
        <f t="shared" si="195"/>
        <v>7.9499999999999993</v>
      </c>
    </row>
    <row r="6255" spans="1:12" x14ac:dyDescent="0.25">
      <c r="A6255" t="s">
        <v>195</v>
      </c>
      <c r="B6255" t="s">
        <v>249</v>
      </c>
      <c r="C6255" t="s">
        <v>451</v>
      </c>
      <c r="D6255" t="s">
        <v>508</v>
      </c>
      <c r="E6255" t="s">
        <v>281</v>
      </c>
      <c r="F6255">
        <v>40.700000000000003</v>
      </c>
      <c r="G6255">
        <v>40.200000000000003</v>
      </c>
      <c r="H6255">
        <v>40.4</v>
      </c>
      <c r="I6255">
        <v>40.700000000000003</v>
      </c>
      <c r="K6255" t="str">
        <f t="shared" si="194"/>
        <v>SSASE.SEC.ENRR.FE</v>
      </c>
      <c r="L6255">
        <f t="shared" si="195"/>
        <v>40.5</v>
      </c>
    </row>
    <row r="6256" spans="1:12" x14ac:dyDescent="0.25">
      <c r="A6256" t="s">
        <v>195</v>
      </c>
      <c r="B6256" t="s">
        <v>249</v>
      </c>
      <c r="C6256" t="s">
        <v>128</v>
      </c>
      <c r="D6256" t="s">
        <v>160</v>
      </c>
      <c r="E6256" t="s">
        <v>281</v>
      </c>
      <c r="F6256">
        <v>95.8</v>
      </c>
      <c r="G6256">
        <v>95.7</v>
      </c>
      <c r="H6256">
        <v>95.8</v>
      </c>
      <c r="I6256">
        <v>95.7</v>
      </c>
      <c r="K6256" t="str">
        <f t="shared" si="194"/>
        <v>SSASE.PRM.ENRR.FE</v>
      </c>
      <c r="L6256">
        <f t="shared" si="195"/>
        <v>95.75</v>
      </c>
    </row>
    <row r="6257" spans="1:12" x14ac:dyDescent="0.25">
      <c r="A6257" t="s">
        <v>195</v>
      </c>
      <c r="B6257" t="s">
        <v>249</v>
      </c>
      <c r="C6257" t="s">
        <v>255</v>
      </c>
      <c r="D6257" t="s">
        <v>146</v>
      </c>
      <c r="E6257" t="s">
        <v>281</v>
      </c>
      <c r="F6257">
        <v>31.8</v>
      </c>
      <c r="G6257">
        <v>31.1</v>
      </c>
      <c r="H6257">
        <v>31.1</v>
      </c>
      <c r="I6257">
        <v>30.9</v>
      </c>
      <c r="K6257" t="str">
        <f t="shared" si="194"/>
        <v>SSASE.SEC.TCHR.FE.ZS</v>
      </c>
      <c r="L6257">
        <f t="shared" si="195"/>
        <v>31.225000000000001</v>
      </c>
    </row>
    <row r="6258" spans="1:12" x14ac:dyDescent="0.25">
      <c r="A6258" t="s">
        <v>195</v>
      </c>
      <c r="B6258" t="s">
        <v>249</v>
      </c>
      <c r="C6258" t="s">
        <v>81</v>
      </c>
      <c r="D6258" t="s">
        <v>552</v>
      </c>
      <c r="E6258" t="s">
        <v>281</v>
      </c>
      <c r="F6258">
        <v>23.7</v>
      </c>
      <c r="G6258">
        <v>24.1</v>
      </c>
      <c r="K6258" t="str">
        <f t="shared" si="194"/>
        <v>SSASE.TER.TCHR.FE.ZS</v>
      </c>
      <c r="L6258">
        <f t="shared" si="195"/>
        <v>23.9</v>
      </c>
    </row>
    <row r="6259" spans="1:12" x14ac:dyDescent="0.25">
      <c r="A6259" t="s">
        <v>195</v>
      </c>
      <c r="B6259" t="s">
        <v>249</v>
      </c>
      <c r="C6259" t="s">
        <v>517</v>
      </c>
      <c r="D6259" t="s">
        <v>378</v>
      </c>
      <c r="E6259" t="s">
        <v>281</v>
      </c>
      <c r="K6259" t="str">
        <f t="shared" si="194"/>
        <v>SSASG.DMK.SRCR.FN.ZS</v>
      </c>
      <c r="L6259">
        <f t="shared" si="195"/>
        <v>-1</v>
      </c>
    </row>
    <row r="6260" spans="1:12" x14ac:dyDescent="0.25">
      <c r="A6260" t="s">
        <v>195</v>
      </c>
      <c r="B6260" t="s">
        <v>249</v>
      </c>
      <c r="C6260" t="s">
        <v>131</v>
      </c>
      <c r="D6260" t="s">
        <v>523</v>
      </c>
      <c r="E6260" t="s">
        <v>281</v>
      </c>
      <c r="K6260" t="str">
        <f t="shared" si="194"/>
        <v>SSASG.DMK.ALLD.FN.ZS</v>
      </c>
      <c r="L6260">
        <f t="shared" si="195"/>
        <v>-1</v>
      </c>
    </row>
    <row r="6261" spans="1:12" x14ac:dyDescent="0.25">
      <c r="A6261" t="s">
        <v>195</v>
      </c>
      <c r="B6261" t="s">
        <v>249</v>
      </c>
      <c r="C6261" t="s">
        <v>505</v>
      </c>
      <c r="D6261" t="s">
        <v>492</v>
      </c>
      <c r="E6261" t="s">
        <v>281</v>
      </c>
      <c r="K6261" t="str">
        <f t="shared" si="194"/>
        <v>SSASG.VAW.ARGU.ZS</v>
      </c>
      <c r="L6261">
        <f t="shared" si="195"/>
        <v>-1</v>
      </c>
    </row>
    <row r="6262" spans="1:12" x14ac:dyDescent="0.25">
      <c r="A6262" t="s">
        <v>195</v>
      </c>
      <c r="B6262" t="s">
        <v>249</v>
      </c>
      <c r="C6262" t="s">
        <v>199</v>
      </c>
      <c r="D6262" t="s">
        <v>196</v>
      </c>
      <c r="E6262" t="s">
        <v>281</v>
      </c>
      <c r="K6262" t="str">
        <f t="shared" si="194"/>
        <v>SSASG.VAW.BURN.ZS</v>
      </c>
      <c r="L6262">
        <f t="shared" si="195"/>
        <v>-1</v>
      </c>
    </row>
    <row r="6263" spans="1:12" x14ac:dyDescent="0.25">
      <c r="A6263" t="s">
        <v>195</v>
      </c>
      <c r="B6263" t="s">
        <v>249</v>
      </c>
      <c r="C6263" t="s">
        <v>137</v>
      </c>
      <c r="D6263" t="s">
        <v>159</v>
      </c>
      <c r="E6263" t="s">
        <v>281</v>
      </c>
      <c r="K6263" t="str">
        <f t="shared" si="194"/>
        <v>SSASG.VAW.NEGL.ZS</v>
      </c>
      <c r="L6263">
        <f t="shared" si="195"/>
        <v>-1</v>
      </c>
    </row>
    <row r="6264" spans="1:12" x14ac:dyDescent="0.25">
      <c r="A6264" t="s">
        <v>195</v>
      </c>
      <c r="B6264" t="s">
        <v>249</v>
      </c>
      <c r="C6264" t="s">
        <v>327</v>
      </c>
      <c r="D6264" t="s">
        <v>583</v>
      </c>
      <c r="E6264" t="s">
        <v>281</v>
      </c>
      <c r="K6264" t="str">
        <f t="shared" si="194"/>
        <v>SSASG.VAW.GOES.ZS</v>
      </c>
      <c r="L6264">
        <f t="shared" si="195"/>
        <v>-1</v>
      </c>
    </row>
    <row r="6265" spans="1:12" x14ac:dyDescent="0.25">
      <c r="A6265" t="s">
        <v>195</v>
      </c>
      <c r="B6265" t="s">
        <v>249</v>
      </c>
      <c r="C6265" t="s">
        <v>575</v>
      </c>
      <c r="D6265" t="s">
        <v>382</v>
      </c>
      <c r="E6265" t="s">
        <v>281</v>
      </c>
      <c r="K6265" t="str">
        <f t="shared" si="194"/>
        <v>SSASG.VAW.REFU.ZS</v>
      </c>
      <c r="L6265">
        <f t="shared" si="195"/>
        <v>-1</v>
      </c>
    </row>
    <row r="6266" spans="1:12" x14ac:dyDescent="0.25">
      <c r="A6266" t="s">
        <v>270</v>
      </c>
      <c r="B6266" t="s">
        <v>80</v>
      </c>
      <c r="C6266" t="s">
        <v>138</v>
      </c>
      <c r="D6266" t="s">
        <v>211</v>
      </c>
      <c r="E6266" t="s">
        <v>281</v>
      </c>
      <c r="K6266" t="str">
        <f t="shared" si="194"/>
        <v>TSSSE.COM.DURS</v>
      </c>
      <c r="L6266">
        <f t="shared" si="195"/>
        <v>-1</v>
      </c>
    </row>
    <row r="6267" spans="1:12" x14ac:dyDescent="0.25">
      <c r="A6267" t="s">
        <v>270</v>
      </c>
      <c r="B6267" t="s">
        <v>80</v>
      </c>
      <c r="C6267" t="s">
        <v>385</v>
      </c>
      <c r="D6267" t="s">
        <v>381</v>
      </c>
      <c r="E6267" t="s">
        <v>281</v>
      </c>
      <c r="F6267">
        <v>56.6</v>
      </c>
      <c r="G6267">
        <v>57.6</v>
      </c>
      <c r="H6267">
        <v>58.1</v>
      </c>
      <c r="I6267">
        <v>58.8</v>
      </c>
      <c r="K6267" t="str">
        <f t="shared" si="194"/>
        <v>TSSSE.ADT.LITR.FE.ZS</v>
      </c>
      <c r="L6267">
        <f t="shared" si="195"/>
        <v>57.775000000000006</v>
      </c>
    </row>
    <row r="6268" spans="1:12" x14ac:dyDescent="0.25">
      <c r="A6268" t="s">
        <v>270</v>
      </c>
      <c r="B6268" t="s">
        <v>80</v>
      </c>
      <c r="C6268" t="s">
        <v>563</v>
      </c>
      <c r="D6268" t="s">
        <v>526</v>
      </c>
      <c r="E6268" t="s">
        <v>281</v>
      </c>
      <c r="K6268" t="str">
        <f t="shared" si="194"/>
        <v>TSSSE.XPD.CPRM.ZS</v>
      </c>
      <c r="L6268">
        <f t="shared" si="195"/>
        <v>-1</v>
      </c>
    </row>
    <row r="6269" spans="1:12" x14ac:dyDescent="0.25">
      <c r="A6269" t="s">
        <v>270</v>
      </c>
      <c r="B6269" t="s">
        <v>80</v>
      </c>
      <c r="C6269" t="s">
        <v>322</v>
      </c>
      <c r="D6269" t="s">
        <v>69</v>
      </c>
      <c r="E6269" t="s">
        <v>281</v>
      </c>
      <c r="K6269" t="str">
        <f t="shared" si="194"/>
        <v>TSSSE.XPD.CSEC.ZS</v>
      </c>
      <c r="L6269">
        <f t="shared" si="195"/>
        <v>-1</v>
      </c>
    </row>
    <row r="6270" spans="1:12" x14ac:dyDescent="0.25">
      <c r="A6270" t="s">
        <v>270</v>
      </c>
      <c r="B6270" t="s">
        <v>80</v>
      </c>
      <c r="C6270" t="s">
        <v>95</v>
      </c>
      <c r="D6270" t="s">
        <v>203</v>
      </c>
      <c r="E6270" t="s">
        <v>281</v>
      </c>
      <c r="K6270" t="str">
        <f t="shared" si="194"/>
        <v>TSSSE.XPD.CTER.ZS</v>
      </c>
      <c r="L6270">
        <f t="shared" si="195"/>
        <v>-1</v>
      </c>
    </row>
    <row r="6271" spans="1:12" x14ac:dyDescent="0.25">
      <c r="A6271" t="s">
        <v>270</v>
      </c>
      <c r="B6271" t="s">
        <v>80</v>
      </c>
      <c r="C6271" t="s">
        <v>150</v>
      </c>
      <c r="D6271" t="s">
        <v>201</v>
      </c>
      <c r="E6271" t="s">
        <v>281</v>
      </c>
      <c r="K6271" t="str">
        <f t="shared" si="194"/>
        <v>TSSSE.XPD.PRIM.PC.ZS</v>
      </c>
      <c r="L6271">
        <f t="shared" si="195"/>
        <v>-1</v>
      </c>
    </row>
    <row r="6272" spans="1:12" x14ac:dyDescent="0.25">
      <c r="A6272" t="s">
        <v>270</v>
      </c>
      <c r="B6272" t="s">
        <v>80</v>
      </c>
      <c r="C6272" t="s">
        <v>585</v>
      </c>
      <c r="D6272" t="s">
        <v>580</v>
      </c>
      <c r="E6272" t="s">
        <v>281</v>
      </c>
      <c r="K6272" t="str">
        <f t="shared" si="194"/>
        <v>TSSSE.XPD.SECO.PC.ZS</v>
      </c>
      <c r="L6272">
        <f t="shared" si="195"/>
        <v>-1</v>
      </c>
    </row>
    <row r="6273" spans="1:12" x14ac:dyDescent="0.25">
      <c r="A6273" t="s">
        <v>270</v>
      </c>
      <c r="B6273" t="s">
        <v>80</v>
      </c>
      <c r="C6273" t="s">
        <v>539</v>
      </c>
      <c r="D6273" t="s">
        <v>558</v>
      </c>
      <c r="E6273" t="s">
        <v>281</v>
      </c>
      <c r="K6273" t="str">
        <f t="shared" si="194"/>
        <v>TSSSE.XPD.TERT.PC.ZS</v>
      </c>
      <c r="L6273">
        <f t="shared" si="195"/>
        <v>-1</v>
      </c>
    </row>
    <row r="6274" spans="1:12" x14ac:dyDescent="0.25">
      <c r="A6274" t="s">
        <v>270</v>
      </c>
      <c r="B6274" t="s">
        <v>80</v>
      </c>
      <c r="C6274" t="s">
        <v>504</v>
      </c>
      <c r="D6274" t="s">
        <v>581</v>
      </c>
      <c r="E6274" t="s">
        <v>281</v>
      </c>
      <c r="F6274">
        <v>71.099999999999994</v>
      </c>
      <c r="G6274">
        <v>72</v>
      </c>
      <c r="H6274">
        <v>73</v>
      </c>
      <c r="I6274">
        <v>73.7</v>
      </c>
      <c r="K6274" t="str">
        <f t="shared" si="194"/>
        <v>TSSSE.ADT.1524.LT.FE.ZS</v>
      </c>
      <c r="L6274">
        <f t="shared" si="195"/>
        <v>72.45</v>
      </c>
    </row>
    <row r="6275" spans="1:12" x14ac:dyDescent="0.25">
      <c r="A6275" t="s">
        <v>270</v>
      </c>
      <c r="B6275" t="s">
        <v>80</v>
      </c>
      <c r="C6275" t="s">
        <v>21</v>
      </c>
      <c r="D6275" t="s">
        <v>8</v>
      </c>
      <c r="E6275" t="s">
        <v>281</v>
      </c>
      <c r="F6275">
        <v>37.5</v>
      </c>
      <c r="G6275">
        <v>37.5</v>
      </c>
      <c r="H6275">
        <v>37.4</v>
      </c>
      <c r="I6275">
        <v>37.4</v>
      </c>
      <c r="K6275" t="str">
        <f t="shared" ref="K6275:K6337" si="196">B6275&amp;D6275</f>
        <v>TSSSE.PRM.ENRL.TC.ZS</v>
      </c>
      <c r="L6275">
        <f t="shared" ref="L6275:L6337" si="197">IF(COUNT(F6275:J6275)&gt;0, SUM(F6275:J6275)/COUNT(F6275:J6275), -1)</f>
        <v>37.450000000000003</v>
      </c>
    </row>
    <row r="6276" spans="1:12" x14ac:dyDescent="0.25">
      <c r="A6276" t="s">
        <v>270</v>
      </c>
      <c r="B6276" t="s">
        <v>80</v>
      </c>
      <c r="C6276" t="s">
        <v>288</v>
      </c>
      <c r="D6276" t="s">
        <v>396</v>
      </c>
      <c r="E6276" t="s">
        <v>281</v>
      </c>
      <c r="F6276">
        <v>21</v>
      </c>
      <c r="G6276">
        <v>21.5</v>
      </c>
      <c r="H6276">
        <v>21.3</v>
      </c>
      <c r="I6276">
        <v>21.6</v>
      </c>
      <c r="K6276" t="str">
        <f t="shared" si="196"/>
        <v>TSSSE.SEC.ENRL.TC.ZS</v>
      </c>
      <c r="L6276">
        <f t="shared" si="197"/>
        <v>21.35</v>
      </c>
    </row>
    <row r="6277" spans="1:12" x14ac:dyDescent="0.25">
      <c r="A6277" t="s">
        <v>270</v>
      </c>
      <c r="B6277" t="s">
        <v>80</v>
      </c>
      <c r="C6277" t="s">
        <v>561</v>
      </c>
      <c r="D6277" t="s">
        <v>236</v>
      </c>
      <c r="E6277" t="s">
        <v>281</v>
      </c>
      <c r="K6277" t="str">
        <f t="shared" si="196"/>
        <v>TSSSE.TER.ENRL.TC.ZS</v>
      </c>
      <c r="L6277">
        <f t="shared" si="197"/>
        <v>-1</v>
      </c>
    </row>
    <row r="6278" spans="1:12" x14ac:dyDescent="0.25">
      <c r="A6278" t="s">
        <v>270</v>
      </c>
      <c r="B6278" t="s">
        <v>80</v>
      </c>
      <c r="C6278" t="s">
        <v>122</v>
      </c>
      <c r="D6278" t="s">
        <v>242</v>
      </c>
      <c r="E6278" t="s">
        <v>281</v>
      </c>
      <c r="F6278">
        <v>7.8</v>
      </c>
      <c r="G6278">
        <v>7.9</v>
      </c>
      <c r="H6278">
        <v>8</v>
      </c>
      <c r="I6278">
        <v>8.1</v>
      </c>
      <c r="K6278" t="str">
        <f t="shared" si="196"/>
        <v>TSSSE.TER.ENRR.FE</v>
      </c>
      <c r="L6278">
        <f t="shared" si="197"/>
        <v>7.9499999999999993</v>
      </c>
    </row>
    <row r="6279" spans="1:12" x14ac:dyDescent="0.25">
      <c r="A6279" t="s">
        <v>270</v>
      </c>
      <c r="B6279" t="s">
        <v>80</v>
      </c>
      <c r="C6279" t="s">
        <v>451</v>
      </c>
      <c r="D6279" t="s">
        <v>508</v>
      </c>
      <c r="E6279" t="s">
        <v>281</v>
      </c>
      <c r="F6279">
        <v>40.700000000000003</v>
      </c>
      <c r="G6279">
        <v>40.200000000000003</v>
      </c>
      <c r="H6279">
        <v>40.4</v>
      </c>
      <c r="I6279">
        <v>40.700000000000003</v>
      </c>
      <c r="K6279" t="str">
        <f t="shared" si="196"/>
        <v>TSSSE.SEC.ENRR.FE</v>
      </c>
      <c r="L6279">
        <f t="shared" si="197"/>
        <v>40.5</v>
      </c>
    </row>
    <row r="6280" spans="1:12" x14ac:dyDescent="0.25">
      <c r="A6280" t="s">
        <v>270</v>
      </c>
      <c r="B6280" t="s">
        <v>80</v>
      </c>
      <c r="C6280" t="s">
        <v>128</v>
      </c>
      <c r="D6280" t="s">
        <v>160</v>
      </c>
      <c r="E6280" t="s">
        <v>281</v>
      </c>
      <c r="F6280">
        <v>95.8</v>
      </c>
      <c r="G6280">
        <v>95.7</v>
      </c>
      <c r="H6280">
        <v>95.8</v>
      </c>
      <c r="I6280">
        <v>95.7</v>
      </c>
      <c r="K6280" t="str">
        <f t="shared" si="196"/>
        <v>TSSSE.PRM.ENRR.FE</v>
      </c>
      <c r="L6280">
        <f t="shared" si="197"/>
        <v>95.75</v>
      </c>
    </row>
    <row r="6281" spans="1:12" x14ac:dyDescent="0.25">
      <c r="A6281" t="s">
        <v>270</v>
      </c>
      <c r="B6281" t="s">
        <v>80</v>
      </c>
      <c r="C6281" t="s">
        <v>255</v>
      </c>
      <c r="D6281" t="s">
        <v>146</v>
      </c>
      <c r="E6281" t="s">
        <v>281</v>
      </c>
      <c r="F6281">
        <v>31.8</v>
      </c>
      <c r="G6281">
        <v>31.1</v>
      </c>
      <c r="H6281">
        <v>31.1</v>
      </c>
      <c r="I6281">
        <v>30.9</v>
      </c>
      <c r="K6281" t="str">
        <f t="shared" si="196"/>
        <v>TSSSE.SEC.TCHR.FE.ZS</v>
      </c>
      <c r="L6281">
        <f t="shared" si="197"/>
        <v>31.225000000000001</v>
      </c>
    </row>
    <row r="6282" spans="1:12" x14ac:dyDescent="0.25">
      <c r="A6282" t="s">
        <v>270</v>
      </c>
      <c r="B6282" t="s">
        <v>80</v>
      </c>
      <c r="C6282" t="s">
        <v>81</v>
      </c>
      <c r="D6282" t="s">
        <v>552</v>
      </c>
      <c r="E6282" t="s">
        <v>281</v>
      </c>
      <c r="F6282">
        <v>23.7</v>
      </c>
      <c r="G6282">
        <v>24.1</v>
      </c>
      <c r="K6282" t="str">
        <f t="shared" si="196"/>
        <v>TSSSE.TER.TCHR.FE.ZS</v>
      </c>
      <c r="L6282">
        <f t="shared" si="197"/>
        <v>23.9</v>
      </c>
    </row>
    <row r="6283" spans="1:12" x14ac:dyDescent="0.25">
      <c r="A6283" t="s">
        <v>270</v>
      </c>
      <c r="B6283" t="s">
        <v>80</v>
      </c>
      <c r="C6283" t="s">
        <v>517</v>
      </c>
      <c r="D6283" t="s">
        <v>378</v>
      </c>
      <c r="E6283" t="s">
        <v>281</v>
      </c>
      <c r="K6283" t="str">
        <f t="shared" si="196"/>
        <v>TSSSG.DMK.SRCR.FN.ZS</v>
      </c>
      <c r="L6283">
        <f t="shared" si="197"/>
        <v>-1</v>
      </c>
    </row>
    <row r="6284" spans="1:12" x14ac:dyDescent="0.25">
      <c r="A6284" t="s">
        <v>270</v>
      </c>
      <c r="B6284" t="s">
        <v>80</v>
      </c>
      <c r="C6284" t="s">
        <v>131</v>
      </c>
      <c r="D6284" t="s">
        <v>523</v>
      </c>
      <c r="E6284" t="s">
        <v>281</v>
      </c>
      <c r="K6284" t="str">
        <f t="shared" si="196"/>
        <v>TSSSG.DMK.ALLD.FN.ZS</v>
      </c>
      <c r="L6284">
        <f t="shared" si="197"/>
        <v>-1</v>
      </c>
    </row>
    <row r="6285" spans="1:12" x14ac:dyDescent="0.25">
      <c r="A6285" t="s">
        <v>270</v>
      </c>
      <c r="B6285" t="s">
        <v>80</v>
      </c>
      <c r="C6285" t="s">
        <v>505</v>
      </c>
      <c r="D6285" t="s">
        <v>492</v>
      </c>
      <c r="E6285" t="s">
        <v>281</v>
      </c>
      <c r="K6285" t="str">
        <f t="shared" si="196"/>
        <v>TSSSG.VAW.ARGU.ZS</v>
      </c>
      <c r="L6285">
        <f t="shared" si="197"/>
        <v>-1</v>
      </c>
    </row>
    <row r="6286" spans="1:12" x14ac:dyDescent="0.25">
      <c r="A6286" t="s">
        <v>270</v>
      </c>
      <c r="B6286" t="s">
        <v>80</v>
      </c>
      <c r="C6286" t="s">
        <v>199</v>
      </c>
      <c r="D6286" t="s">
        <v>196</v>
      </c>
      <c r="E6286" t="s">
        <v>281</v>
      </c>
      <c r="K6286" t="str">
        <f t="shared" si="196"/>
        <v>TSSSG.VAW.BURN.ZS</v>
      </c>
      <c r="L6286">
        <f t="shared" si="197"/>
        <v>-1</v>
      </c>
    </row>
    <row r="6287" spans="1:12" x14ac:dyDescent="0.25">
      <c r="A6287" t="s">
        <v>270</v>
      </c>
      <c r="B6287" t="s">
        <v>80</v>
      </c>
      <c r="C6287" t="s">
        <v>137</v>
      </c>
      <c r="D6287" t="s">
        <v>159</v>
      </c>
      <c r="E6287" t="s">
        <v>281</v>
      </c>
      <c r="K6287" t="str">
        <f t="shared" si="196"/>
        <v>TSSSG.VAW.NEGL.ZS</v>
      </c>
      <c r="L6287">
        <f t="shared" si="197"/>
        <v>-1</v>
      </c>
    </row>
    <row r="6288" spans="1:12" x14ac:dyDescent="0.25">
      <c r="A6288" t="s">
        <v>270</v>
      </c>
      <c r="B6288" t="s">
        <v>80</v>
      </c>
      <c r="C6288" t="s">
        <v>327</v>
      </c>
      <c r="D6288" t="s">
        <v>583</v>
      </c>
      <c r="E6288" t="s">
        <v>281</v>
      </c>
      <c r="K6288" t="str">
        <f t="shared" si="196"/>
        <v>TSSSG.VAW.GOES.ZS</v>
      </c>
      <c r="L6288">
        <f t="shared" si="197"/>
        <v>-1</v>
      </c>
    </row>
    <row r="6289" spans="1:12" x14ac:dyDescent="0.25">
      <c r="A6289" t="s">
        <v>270</v>
      </c>
      <c r="B6289" t="s">
        <v>80</v>
      </c>
      <c r="C6289" t="s">
        <v>575</v>
      </c>
      <c r="D6289" t="s">
        <v>382</v>
      </c>
      <c r="E6289" t="s">
        <v>281</v>
      </c>
      <c r="K6289" t="str">
        <f t="shared" si="196"/>
        <v>TSSSG.VAW.REFU.ZS</v>
      </c>
      <c r="L6289">
        <f t="shared" si="197"/>
        <v>-1</v>
      </c>
    </row>
    <row r="6290" spans="1:12" x14ac:dyDescent="0.25">
      <c r="A6290" t="s">
        <v>158</v>
      </c>
      <c r="B6290" t="s">
        <v>188</v>
      </c>
      <c r="C6290" t="s">
        <v>138</v>
      </c>
      <c r="D6290" t="s">
        <v>211</v>
      </c>
      <c r="E6290" t="s">
        <v>281</v>
      </c>
      <c r="K6290" t="str">
        <f t="shared" si="196"/>
        <v>UMCSE.COM.DURS</v>
      </c>
      <c r="L6290">
        <f t="shared" si="197"/>
        <v>-1</v>
      </c>
    </row>
    <row r="6291" spans="1:12" x14ac:dyDescent="0.25">
      <c r="A6291" t="s">
        <v>158</v>
      </c>
      <c r="B6291" t="s">
        <v>188</v>
      </c>
      <c r="C6291" t="s">
        <v>385</v>
      </c>
      <c r="D6291" t="s">
        <v>381</v>
      </c>
      <c r="E6291" t="s">
        <v>281</v>
      </c>
      <c r="F6291">
        <v>93.2</v>
      </c>
      <c r="G6291">
        <v>93.4</v>
      </c>
      <c r="H6291">
        <v>93.5</v>
      </c>
      <c r="I6291">
        <v>93.7</v>
      </c>
      <c r="K6291" t="str">
        <f t="shared" si="196"/>
        <v>UMCSE.ADT.LITR.FE.ZS</v>
      </c>
      <c r="L6291">
        <f t="shared" si="197"/>
        <v>93.45</v>
      </c>
    </row>
    <row r="6292" spans="1:12" x14ac:dyDescent="0.25">
      <c r="A6292" t="s">
        <v>158</v>
      </c>
      <c r="B6292" t="s">
        <v>188</v>
      </c>
      <c r="C6292" t="s">
        <v>563</v>
      </c>
      <c r="D6292" t="s">
        <v>526</v>
      </c>
      <c r="E6292" t="s">
        <v>281</v>
      </c>
      <c r="K6292" t="str">
        <f t="shared" si="196"/>
        <v>UMCSE.XPD.CPRM.ZS</v>
      </c>
      <c r="L6292">
        <f t="shared" si="197"/>
        <v>-1</v>
      </c>
    </row>
    <row r="6293" spans="1:12" x14ac:dyDescent="0.25">
      <c r="A6293" t="s">
        <v>158</v>
      </c>
      <c r="B6293" t="s">
        <v>188</v>
      </c>
      <c r="C6293" t="s">
        <v>322</v>
      </c>
      <c r="D6293" t="s">
        <v>69</v>
      </c>
      <c r="E6293" t="s">
        <v>281</v>
      </c>
      <c r="K6293" t="str">
        <f t="shared" si="196"/>
        <v>UMCSE.XPD.CSEC.ZS</v>
      </c>
      <c r="L6293">
        <f t="shared" si="197"/>
        <v>-1</v>
      </c>
    </row>
    <row r="6294" spans="1:12" x14ac:dyDescent="0.25">
      <c r="A6294" t="s">
        <v>158</v>
      </c>
      <c r="B6294" t="s">
        <v>188</v>
      </c>
      <c r="C6294" t="s">
        <v>95</v>
      </c>
      <c r="D6294" t="s">
        <v>203</v>
      </c>
      <c r="E6294" t="s">
        <v>281</v>
      </c>
      <c r="K6294" t="str">
        <f t="shared" si="196"/>
        <v>UMCSE.XPD.CTER.ZS</v>
      </c>
      <c r="L6294">
        <f t="shared" si="197"/>
        <v>-1</v>
      </c>
    </row>
    <row r="6295" spans="1:12" x14ac:dyDescent="0.25">
      <c r="A6295" t="s">
        <v>158</v>
      </c>
      <c r="B6295" t="s">
        <v>188</v>
      </c>
      <c r="C6295" t="s">
        <v>150</v>
      </c>
      <c r="D6295" t="s">
        <v>201</v>
      </c>
      <c r="E6295" t="s">
        <v>281</v>
      </c>
      <c r="K6295" t="str">
        <f t="shared" si="196"/>
        <v>UMCSE.XPD.PRIM.PC.ZS</v>
      </c>
      <c r="L6295">
        <f t="shared" si="197"/>
        <v>-1</v>
      </c>
    </row>
    <row r="6296" spans="1:12" x14ac:dyDescent="0.25">
      <c r="A6296" t="s">
        <v>158</v>
      </c>
      <c r="B6296" t="s">
        <v>188</v>
      </c>
      <c r="C6296" t="s">
        <v>585</v>
      </c>
      <c r="D6296" t="s">
        <v>580</v>
      </c>
      <c r="E6296" t="s">
        <v>281</v>
      </c>
      <c r="K6296" t="str">
        <f t="shared" si="196"/>
        <v>UMCSE.XPD.SECO.PC.ZS</v>
      </c>
      <c r="L6296">
        <f t="shared" si="197"/>
        <v>-1</v>
      </c>
    </row>
    <row r="6297" spans="1:12" x14ac:dyDescent="0.25">
      <c r="A6297" t="s">
        <v>158</v>
      </c>
      <c r="B6297" t="s">
        <v>188</v>
      </c>
      <c r="C6297" t="s">
        <v>539</v>
      </c>
      <c r="D6297" t="s">
        <v>558</v>
      </c>
      <c r="E6297" t="s">
        <v>281</v>
      </c>
      <c r="K6297" t="str">
        <f t="shared" si="196"/>
        <v>UMCSE.XPD.TERT.PC.ZS</v>
      </c>
      <c r="L6297">
        <f t="shared" si="197"/>
        <v>-1</v>
      </c>
    </row>
    <row r="6298" spans="1:12" x14ac:dyDescent="0.25">
      <c r="A6298" t="s">
        <v>158</v>
      </c>
      <c r="B6298" t="s">
        <v>188</v>
      </c>
      <c r="C6298" t="s">
        <v>504</v>
      </c>
      <c r="D6298" t="s">
        <v>581</v>
      </c>
      <c r="E6298" t="s">
        <v>281</v>
      </c>
      <c r="F6298">
        <v>98.3</v>
      </c>
      <c r="G6298">
        <v>98.3</v>
      </c>
      <c r="H6298">
        <v>98.3</v>
      </c>
      <c r="I6298">
        <v>98.3</v>
      </c>
      <c r="K6298" t="str">
        <f t="shared" si="196"/>
        <v>UMCSE.ADT.1524.LT.FE.ZS</v>
      </c>
      <c r="L6298">
        <f t="shared" si="197"/>
        <v>98.3</v>
      </c>
    </row>
    <row r="6299" spans="1:12" x14ac:dyDescent="0.25">
      <c r="A6299" t="s">
        <v>158</v>
      </c>
      <c r="B6299" t="s">
        <v>188</v>
      </c>
      <c r="C6299" t="s">
        <v>21</v>
      </c>
      <c r="D6299" t="s">
        <v>8</v>
      </c>
      <c r="E6299" t="s">
        <v>281</v>
      </c>
      <c r="F6299">
        <v>18.3</v>
      </c>
      <c r="G6299">
        <v>18.5</v>
      </c>
      <c r="H6299">
        <v>18.5</v>
      </c>
      <c r="I6299">
        <v>18.399999999999999</v>
      </c>
      <c r="K6299" t="str">
        <f t="shared" si="196"/>
        <v>UMCSE.PRM.ENRL.TC.ZS</v>
      </c>
      <c r="L6299">
        <f t="shared" si="197"/>
        <v>18.424999999999997</v>
      </c>
    </row>
    <row r="6300" spans="1:12" x14ac:dyDescent="0.25">
      <c r="A6300" t="s">
        <v>158</v>
      </c>
      <c r="B6300" t="s">
        <v>188</v>
      </c>
      <c r="C6300" t="s">
        <v>288</v>
      </c>
      <c r="D6300" t="s">
        <v>396</v>
      </c>
      <c r="E6300" t="s">
        <v>281</v>
      </c>
      <c r="F6300">
        <v>14.6</v>
      </c>
      <c r="G6300">
        <v>14.4</v>
      </c>
      <c r="H6300">
        <v>14.2</v>
      </c>
      <c r="I6300">
        <v>14.2</v>
      </c>
      <c r="K6300" t="str">
        <f t="shared" si="196"/>
        <v>UMCSE.SEC.ENRL.TC.ZS</v>
      </c>
      <c r="L6300">
        <f t="shared" si="197"/>
        <v>14.350000000000001</v>
      </c>
    </row>
    <row r="6301" spans="1:12" x14ac:dyDescent="0.25">
      <c r="A6301" t="s">
        <v>158</v>
      </c>
      <c r="B6301" t="s">
        <v>188</v>
      </c>
      <c r="C6301" t="s">
        <v>561</v>
      </c>
      <c r="D6301" t="s">
        <v>236</v>
      </c>
      <c r="E6301" t="s">
        <v>281</v>
      </c>
      <c r="K6301" t="str">
        <f t="shared" si="196"/>
        <v>UMCSE.TER.ENRL.TC.ZS</v>
      </c>
      <c r="L6301">
        <f t="shared" si="197"/>
        <v>-1</v>
      </c>
    </row>
    <row r="6302" spans="1:12" x14ac:dyDescent="0.25">
      <c r="A6302" t="s">
        <v>158</v>
      </c>
      <c r="B6302" t="s">
        <v>188</v>
      </c>
      <c r="C6302" t="s">
        <v>122</v>
      </c>
      <c r="D6302" t="s">
        <v>242</v>
      </c>
      <c r="E6302" t="s">
        <v>281</v>
      </c>
      <c r="F6302">
        <v>53.5</v>
      </c>
      <c r="G6302">
        <v>55.7</v>
      </c>
      <c r="H6302">
        <v>57</v>
      </c>
      <c r="I6302">
        <v>58.1</v>
      </c>
      <c r="K6302" t="str">
        <f t="shared" si="196"/>
        <v>UMCSE.TER.ENRR.FE</v>
      </c>
      <c r="L6302">
        <f t="shared" si="197"/>
        <v>56.074999999999996</v>
      </c>
    </row>
    <row r="6303" spans="1:12" x14ac:dyDescent="0.25">
      <c r="A6303" t="s">
        <v>158</v>
      </c>
      <c r="B6303" t="s">
        <v>188</v>
      </c>
      <c r="C6303" t="s">
        <v>451</v>
      </c>
      <c r="D6303" t="s">
        <v>508</v>
      </c>
      <c r="E6303" t="s">
        <v>281</v>
      </c>
      <c r="F6303">
        <v>91.6</v>
      </c>
      <c r="G6303">
        <v>91.5</v>
      </c>
      <c r="H6303">
        <v>91.7</v>
      </c>
      <c r="I6303">
        <v>92.4</v>
      </c>
      <c r="K6303" t="str">
        <f t="shared" si="196"/>
        <v>UMCSE.SEC.ENRR.FE</v>
      </c>
      <c r="L6303">
        <f t="shared" si="197"/>
        <v>91.800000000000011</v>
      </c>
    </row>
    <row r="6304" spans="1:12" x14ac:dyDescent="0.25">
      <c r="A6304" t="s">
        <v>158</v>
      </c>
      <c r="B6304" t="s">
        <v>188</v>
      </c>
      <c r="C6304" t="s">
        <v>128</v>
      </c>
      <c r="D6304" t="s">
        <v>160</v>
      </c>
      <c r="E6304" t="s">
        <v>281</v>
      </c>
      <c r="F6304">
        <v>100.8</v>
      </c>
      <c r="G6304">
        <v>101.7</v>
      </c>
      <c r="H6304">
        <v>102.2</v>
      </c>
      <c r="I6304">
        <v>102.7</v>
      </c>
      <c r="K6304" t="str">
        <f t="shared" si="196"/>
        <v>UMCSE.PRM.ENRR.FE</v>
      </c>
      <c r="L6304">
        <f t="shared" si="197"/>
        <v>101.85</v>
      </c>
    </row>
    <row r="6305" spans="1:12" x14ac:dyDescent="0.25">
      <c r="A6305" t="s">
        <v>158</v>
      </c>
      <c r="B6305" t="s">
        <v>188</v>
      </c>
      <c r="C6305" t="s">
        <v>255</v>
      </c>
      <c r="D6305" t="s">
        <v>146</v>
      </c>
      <c r="E6305" t="s">
        <v>281</v>
      </c>
      <c r="F6305">
        <v>57.8</v>
      </c>
      <c r="G6305">
        <v>58.1</v>
      </c>
      <c r="H6305">
        <v>58.6</v>
      </c>
      <c r="I6305">
        <v>59.1</v>
      </c>
      <c r="K6305" t="str">
        <f t="shared" si="196"/>
        <v>UMCSE.SEC.TCHR.FE.ZS</v>
      </c>
      <c r="L6305">
        <f t="shared" si="197"/>
        <v>58.4</v>
      </c>
    </row>
    <row r="6306" spans="1:12" x14ac:dyDescent="0.25">
      <c r="A6306" t="s">
        <v>158</v>
      </c>
      <c r="B6306" t="s">
        <v>188</v>
      </c>
      <c r="C6306" t="s">
        <v>81</v>
      </c>
      <c r="D6306" t="s">
        <v>552</v>
      </c>
      <c r="E6306" t="s">
        <v>281</v>
      </c>
      <c r="F6306">
        <v>45.4</v>
      </c>
      <c r="G6306">
        <v>45.3</v>
      </c>
      <c r="H6306">
        <v>45.6</v>
      </c>
      <c r="I6306">
        <v>45.5</v>
      </c>
      <c r="K6306" t="str">
        <f t="shared" si="196"/>
        <v>UMCSE.TER.TCHR.FE.ZS</v>
      </c>
      <c r="L6306">
        <f t="shared" si="197"/>
        <v>45.449999999999996</v>
      </c>
    </row>
    <row r="6307" spans="1:12" x14ac:dyDescent="0.25">
      <c r="A6307" t="s">
        <v>158</v>
      </c>
      <c r="B6307" t="s">
        <v>188</v>
      </c>
      <c r="C6307" t="s">
        <v>517</v>
      </c>
      <c r="D6307" t="s">
        <v>378</v>
      </c>
      <c r="E6307" t="s">
        <v>281</v>
      </c>
      <c r="K6307" t="str">
        <f t="shared" si="196"/>
        <v>UMCSG.DMK.SRCR.FN.ZS</v>
      </c>
      <c r="L6307">
        <f t="shared" si="197"/>
        <v>-1</v>
      </c>
    </row>
    <row r="6308" spans="1:12" x14ac:dyDescent="0.25">
      <c r="A6308" t="s">
        <v>158</v>
      </c>
      <c r="B6308" t="s">
        <v>188</v>
      </c>
      <c r="C6308" t="s">
        <v>131</v>
      </c>
      <c r="D6308" t="s">
        <v>523</v>
      </c>
      <c r="E6308" t="s">
        <v>281</v>
      </c>
      <c r="K6308" t="str">
        <f t="shared" si="196"/>
        <v>UMCSG.DMK.ALLD.FN.ZS</v>
      </c>
      <c r="L6308">
        <f t="shared" si="197"/>
        <v>-1</v>
      </c>
    </row>
    <row r="6309" spans="1:12" x14ac:dyDescent="0.25">
      <c r="A6309" t="s">
        <v>158</v>
      </c>
      <c r="B6309" t="s">
        <v>188</v>
      </c>
      <c r="C6309" t="s">
        <v>505</v>
      </c>
      <c r="D6309" t="s">
        <v>492</v>
      </c>
      <c r="E6309" t="s">
        <v>281</v>
      </c>
      <c r="K6309" t="str">
        <f t="shared" si="196"/>
        <v>UMCSG.VAW.ARGU.ZS</v>
      </c>
      <c r="L6309">
        <f t="shared" si="197"/>
        <v>-1</v>
      </c>
    </row>
    <row r="6310" spans="1:12" x14ac:dyDescent="0.25">
      <c r="A6310" t="s">
        <v>158</v>
      </c>
      <c r="B6310" t="s">
        <v>188</v>
      </c>
      <c r="C6310" t="s">
        <v>199</v>
      </c>
      <c r="D6310" t="s">
        <v>196</v>
      </c>
      <c r="E6310" t="s">
        <v>281</v>
      </c>
      <c r="K6310" t="str">
        <f t="shared" si="196"/>
        <v>UMCSG.VAW.BURN.ZS</v>
      </c>
      <c r="L6310">
        <f t="shared" si="197"/>
        <v>-1</v>
      </c>
    </row>
    <row r="6311" spans="1:12" x14ac:dyDescent="0.25">
      <c r="A6311" t="s">
        <v>158</v>
      </c>
      <c r="B6311" t="s">
        <v>188</v>
      </c>
      <c r="C6311" t="s">
        <v>137</v>
      </c>
      <c r="D6311" t="s">
        <v>159</v>
      </c>
      <c r="E6311" t="s">
        <v>281</v>
      </c>
      <c r="K6311" t="str">
        <f t="shared" si="196"/>
        <v>UMCSG.VAW.NEGL.ZS</v>
      </c>
      <c r="L6311">
        <f t="shared" si="197"/>
        <v>-1</v>
      </c>
    </row>
    <row r="6312" spans="1:12" x14ac:dyDescent="0.25">
      <c r="A6312" t="s">
        <v>158</v>
      </c>
      <c r="B6312" t="s">
        <v>188</v>
      </c>
      <c r="C6312" t="s">
        <v>327</v>
      </c>
      <c r="D6312" t="s">
        <v>583</v>
      </c>
      <c r="E6312" t="s">
        <v>281</v>
      </c>
      <c r="K6312" t="str">
        <f t="shared" si="196"/>
        <v>UMCSG.VAW.GOES.ZS</v>
      </c>
      <c r="L6312">
        <f t="shared" si="197"/>
        <v>-1</v>
      </c>
    </row>
    <row r="6313" spans="1:12" x14ac:dyDescent="0.25">
      <c r="A6313" t="s">
        <v>158</v>
      </c>
      <c r="B6313" t="s">
        <v>188</v>
      </c>
      <c r="C6313" t="s">
        <v>575</v>
      </c>
      <c r="D6313" t="s">
        <v>382</v>
      </c>
      <c r="E6313" t="s">
        <v>281</v>
      </c>
      <c r="K6313" t="str">
        <f t="shared" si="196"/>
        <v>UMCSG.VAW.REFU.ZS</v>
      </c>
      <c r="L6313">
        <f t="shared" si="197"/>
        <v>-1</v>
      </c>
    </row>
    <row r="6314" spans="1:12" x14ac:dyDescent="0.25">
      <c r="A6314" t="s">
        <v>132</v>
      </c>
      <c r="B6314" t="s">
        <v>194</v>
      </c>
      <c r="C6314" t="s">
        <v>138</v>
      </c>
      <c r="D6314" t="s">
        <v>211</v>
      </c>
      <c r="E6314" t="s">
        <v>281</v>
      </c>
      <c r="K6314" t="str">
        <f t="shared" si="196"/>
        <v>WLDSE.COM.DURS</v>
      </c>
      <c r="L6314">
        <f t="shared" si="197"/>
        <v>-1</v>
      </c>
    </row>
    <row r="6315" spans="1:12" x14ac:dyDescent="0.25">
      <c r="A6315" t="s">
        <v>132</v>
      </c>
      <c r="B6315" t="s">
        <v>194</v>
      </c>
      <c r="C6315" t="s">
        <v>385</v>
      </c>
      <c r="D6315" t="s">
        <v>381</v>
      </c>
      <c r="E6315" t="s">
        <v>281</v>
      </c>
      <c r="F6315">
        <v>81.8</v>
      </c>
      <c r="G6315">
        <v>82.2</v>
      </c>
      <c r="H6315">
        <v>82.5</v>
      </c>
      <c r="I6315">
        <v>82.8</v>
      </c>
      <c r="K6315" t="str">
        <f t="shared" si="196"/>
        <v>WLDSE.ADT.LITR.FE.ZS</v>
      </c>
      <c r="L6315">
        <f t="shared" si="197"/>
        <v>82.325000000000003</v>
      </c>
    </row>
    <row r="6316" spans="1:12" x14ac:dyDescent="0.25">
      <c r="A6316" t="s">
        <v>132</v>
      </c>
      <c r="B6316" t="s">
        <v>194</v>
      </c>
      <c r="C6316" t="s">
        <v>563</v>
      </c>
      <c r="D6316" t="s">
        <v>526</v>
      </c>
      <c r="E6316" t="s">
        <v>281</v>
      </c>
      <c r="K6316" t="str">
        <f t="shared" si="196"/>
        <v>WLDSE.XPD.CPRM.ZS</v>
      </c>
      <c r="L6316">
        <f t="shared" si="197"/>
        <v>-1</v>
      </c>
    </row>
    <row r="6317" spans="1:12" x14ac:dyDescent="0.25">
      <c r="A6317" t="s">
        <v>132</v>
      </c>
      <c r="B6317" t="s">
        <v>194</v>
      </c>
      <c r="C6317" t="s">
        <v>322</v>
      </c>
      <c r="D6317" t="s">
        <v>69</v>
      </c>
      <c r="E6317" t="s">
        <v>281</v>
      </c>
      <c r="K6317" t="str">
        <f t="shared" si="196"/>
        <v>WLDSE.XPD.CSEC.ZS</v>
      </c>
      <c r="L6317">
        <f t="shared" si="197"/>
        <v>-1</v>
      </c>
    </row>
    <row r="6318" spans="1:12" x14ac:dyDescent="0.25">
      <c r="A6318" t="s">
        <v>132</v>
      </c>
      <c r="B6318" t="s">
        <v>194</v>
      </c>
      <c r="C6318" t="s">
        <v>95</v>
      </c>
      <c r="D6318" t="s">
        <v>203</v>
      </c>
      <c r="E6318" t="s">
        <v>281</v>
      </c>
      <c r="K6318" t="str">
        <f t="shared" si="196"/>
        <v>WLDSE.XPD.CTER.ZS</v>
      </c>
      <c r="L6318">
        <f t="shared" si="197"/>
        <v>-1</v>
      </c>
    </row>
    <row r="6319" spans="1:12" x14ac:dyDescent="0.25">
      <c r="A6319" t="s">
        <v>132</v>
      </c>
      <c r="B6319" t="s">
        <v>194</v>
      </c>
      <c r="C6319" t="s">
        <v>150</v>
      </c>
      <c r="D6319" t="s">
        <v>201</v>
      </c>
      <c r="E6319" t="s">
        <v>281</v>
      </c>
      <c r="K6319" t="str">
        <f t="shared" si="196"/>
        <v>WLDSE.XPD.PRIM.PC.ZS</v>
      </c>
      <c r="L6319">
        <f t="shared" si="197"/>
        <v>-1</v>
      </c>
    </row>
    <row r="6320" spans="1:12" x14ac:dyDescent="0.25">
      <c r="A6320" t="s">
        <v>132</v>
      </c>
      <c r="B6320" t="s">
        <v>194</v>
      </c>
      <c r="C6320" t="s">
        <v>585</v>
      </c>
      <c r="D6320" t="s">
        <v>580</v>
      </c>
      <c r="E6320" t="s">
        <v>281</v>
      </c>
      <c r="K6320" t="str">
        <f t="shared" si="196"/>
        <v>WLDSE.XPD.SECO.PC.ZS</v>
      </c>
      <c r="L6320">
        <f t="shared" si="197"/>
        <v>-1</v>
      </c>
    </row>
    <row r="6321" spans="1:12" x14ac:dyDescent="0.25">
      <c r="A6321" t="s">
        <v>132</v>
      </c>
      <c r="B6321" t="s">
        <v>194</v>
      </c>
      <c r="C6321" t="s">
        <v>539</v>
      </c>
      <c r="D6321" t="s">
        <v>558</v>
      </c>
      <c r="E6321" t="s">
        <v>281</v>
      </c>
      <c r="K6321" t="str">
        <f t="shared" si="196"/>
        <v>WLDSE.XPD.TERT.PC.ZS</v>
      </c>
      <c r="L6321">
        <f t="shared" si="197"/>
        <v>-1</v>
      </c>
    </row>
    <row r="6322" spans="1:12" x14ac:dyDescent="0.25">
      <c r="A6322" t="s">
        <v>132</v>
      </c>
      <c r="B6322" t="s">
        <v>194</v>
      </c>
      <c r="C6322" t="s">
        <v>504</v>
      </c>
      <c r="D6322" t="s">
        <v>581</v>
      </c>
      <c r="E6322" t="s">
        <v>281</v>
      </c>
      <c r="F6322">
        <v>89.5</v>
      </c>
      <c r="G6322">
        <v>89.9</v>
      </c>
      <c r="H6322">
        <v>90.1</v>
      </c>
      <c r="I6322">
        <v>90.4</v>
      </c>
      <c r="K6322" t="str">
        <f t="shared" si="196"/>
        <v>WLDSE.ADT.1524.LT.FE.ZS</v>
      </c>
      <c r="L6322">
        <f t="shared" si="197"/>
        <v>89.974999999999994</v>
      </c>
    </row>
    <row r="6323" spans="1:12" x14ac:dyDescent="0.25">
      <c r="A6323" t="s">
        <v>132</v>
      </c>
      <c r="B6323" t="s">
        <v>194</v>
      </c>
      <c r="C6323" t="s">
        <v>21</v>
      </c>
      <c r="D6323" t="s">
        <v>8</v>
      </c>
      <c r="E6323" t="s">
        <v>281</v>
      </c>
      <c r="F6323">
        <v>23.1</v>
      </c>
      <c r="G6323">
        <v>23.4</v>
      </c>
      <c r="H6323">
        <v>23.4</v>
      </c>
      <c r="I6323">
        <v>23.4</v>
      </c>
      <c r="K6323" t="str">
        <f t="shared" si="196"/>
        <v>WLDSE.PRM.ENRL.TC.ZS</v>
      </c>
      <c r="L6323">
        <f t="shared" si="197"/>
        <v>23.325000000000003</v>
      </c>
    </row>
    <row r="6324" spans="1:12" x14ac:dyDescent="0.25">
      <c r="A6324" t="s">
        <v>132</v>
      </c>
      <c r="B6324" t="s">
        <v>194</v>
      </c>
      <c r="C6324" t="s">
        <v>288</v>
      </c>
      <c r="D6324" t="s">
        <v>396</v>
      </c>
      <c r="E6324" t="s">
        <v>281</v>
      </c>
      <c r="F6324">
        <v>17.399999999999999</v>
      </c>
      <c r="G6324">
        <v>17.100000000000001</v>
      </c>
      <c r="H6324">
        <v>16.899999999999999</v>
      </c>
      <c r="I6324">
        <v>17</v>
      </c>
      <c r="K6324" t="str">
        <f t="shared" si="196"/>
        <v>WLDSE.SEC.ENRL.TC.ZS</v>
      </c>
      <c r="L6324">
        <f t="shared" si="197"/>
        <v>17.100000000000001</v>
      </c>
    </row>
    <row r="6325" spans="1:12" x14ac:dyDescent="0.25">
      <c r="A6325" t="s">
        <v>132</v>
      </c>
      <c r="B6325" t="s">
        <v>194</v>
      </c>
      <c r="C6325" t="s">
        <v>561</v>
      </c>
      <c r="D6325" t="s">
        <v>236</v>
      </c>
      <c r="E6325" t="s">
        <v>281</v>
      </c>
      <c r="K6325" t="str">
        <f t="shared" si="196"/>
        <v>WLDSE.TER.ENRL.TC.ZS</v>
      </c>
      <c r="L6325">
        <f t="shared" si="197"/>
        <v>-1</v>
      </c>
    </row>
    <row r="6326" spans="1:12" x14ac:dyDescent="0.25">
      <c r="A6326" t="s">
        <v>132</v>
      </c>
      <c r="B6326" t="s">
        <v>194</v>
      </c>
      <c r="C6326" t="s">
        <v>122</v>
      </c>
      <c r="D6326" t="s">
        <v>242</v>
      </c>
      <c r="E6326" t="s">
        <v>281</v>
      </c>
      <c r="F6326">
        <v>38.9</v>
      </c>
      <c r="G6326">
        <v>39.700000000000003</v>
      </c>
      <c r="H6326">
        <v>40.299999999999997</v>
      </c>
      <c r="I6326">
        <v>40.6</v>
      </c>
      <c r="K6326" t="str">
        <f t="shared" si="196"/>
        <v>WLDSE.TER.ENRR.FE</v>
      </c>
      <c r="L6326">
        <f t="shared" si="197"/>
        <v>39.875</v>
      </c>
    </row>
    <row r="6327" spans="1:12" x14ac:dyDescent="0.25">
      <c r="A6327" t="s">
        <v>132</v>
      </c>
      <c r="B6327" t="s">
        <v>194</v>
      </c>
      <c r="C6327" t="s">
        <v>451</v>
      </c>
      <c r="D6327" t="s">
        <v>508</v>
      </c>
      <c r="E6327" t="s">
        <v>281</v>
      </c>
      <c r="F6327">
        <v>74.900000000000006</v>
      </c>
      <c r="G6327">
        <v>75.2</v>
      </c>
      <c r="H6327">
        <v>74.900000000000006</v>
      </c>
      <c r="I6327">
        <v>75.099999999999994</v>
      </c>
      <c r="K6327" t="str">
        <f t="shared" si="196"/>
        <v>WLDSE.SEC.ENRR.FE</v>
      </c>
      <c r="L6327">
        <f t="shared" si="197"/>
        <v>75.025000000000006</v>
      </c>
    </row>
    <row r="6328" spans="1:12" x14ac:dyDescent="0.25">
      <c r="A6328" t="s">
        <v>132</v>
      </c>
      <c r="B6328" t="s">
        <v>194</v>
      </c>
      <c r="C6328" t="s">
        <v>128</v>
      </c>
      <c r="D6328" t="s">
        <v>160</v>
      </c>
      <c r="E6328" t="s">
        <v>281</v>
      </c>
      <c r="F6328">
        <v>102.5</v>
      </c>
      <c r="G6328">
        <v>104.4</v>
      </c>
      <c r="H6328">
        <v>103.9</v>
      </c>
      <c r="I6328">
        <v>104.1</v>
      </c>
      <c r="K6328" t="str">
        <f t="shared" si="196"/>
        <v>WLDSE.PRM.ENRR.FE</v>
      </c>
      <c r="L6328">
        <f t="shared" si="197"/>
        <v>103.72499999999999</v>
      </c>
    </row>
    <row r="6329" spans="1:12" x14ac:dyDescent="0.25">
      <c r="A6329" t="s">
        <v>132</v>
      </c>
      <c r="B6329" t="s">
        <v>194</v>
      </c>
      <c r="C6329" t="s">
        <v>255</v>
      </c>
      <c r="D6329" t="s">
        <v>146</v>
      </c>
      <c r="E6329" t="s">
        <v>281</v>
      </c>
      <c r="F6329">
        <v>53.2</v>
      </c>
      <c r="G6329">
        <v>53.2</v>
      </c>
      <c r="H6329">
        <v>53.8</v>
      </c>
      <c r="I6329">
        <v>54.1</v>
      </c>
      <c r="K6329" t="str">
        <f t="shared" si="196"/>
        <v>WLDSE.SEC.TCHR.FE.ZS</v>
      </c>
      <c r="L6329">
        <f t="shared" si="197"/>
        <v>53.574999999999996</v>
      </c>
    </row>
    <row r="6330" spans="1:12" x14ac:dyDescent="0.25">
      <c r="A6330" t="s">
        <v>132</v>
      </c>
      <c r="B6330" t="s">
        <v>194</v>
      </c>
      <c r="C6330" t="s">
        <v>81</v>
      </c>
      <c r="D6330" t="s">
        <v>552</v>
      </c>
      <c r="E6330" t="s">
        <v>281</v>
      </c>
      <c r="F6330">
        <v>42.2</v>
      </c>
      <c r="G6330">
        <v>42.2</v>
      </c>
      <c r="H6330">
        <v>42.5</v>
      </c>
      <c r="I6330">
        <v>42.9</v>
      </c>
      <c r="K6330" t="str">
        <f t="shared" si="196"/>
        <v>WLDSE.TER.TCHR.FE.ZS</v>
      </c>
      <c r="L6330">
        <f t="shared" si="197"/>
        <v>42.45</v>
      </c>
    </row>
    <row r="6331" spans="1:12" x14ac:dyDescent="0.25">
      <c r="A6331" t="s">
        <v>132</v>
      </c>
      <c r="B6331" t="s">
        <v>194</v>
      </c>
      <c r="C6331" t="s">
        <v>517</v>
      </c>
      <c r="D6331" t="s">
        <v>378</v>
      </c>
      <c r="E6331" t="s">
        <v>281</v>
      </c>
      <c r="K6331" t="str">
        <f t="shared" si="196"/>
        <v>WLDSG.DMK.SRCR.FN.ZS</v>
      </c>
      <c r="L6331">
        <f t="shared" si="197"/>
        <v>-1</v>
      </c>
    </row>
    <row r="6332" spans="1:12" x14ac:dyDescent="0.25">
      <c r="A6332" t="s">
        <v>132</v>
      </c>
      <c r="B6332" t="s">
        <v>194</v>
      </c>
      <c r="C6332" t="s">
        <v>131</v>
      </c>
      <c r="D6332" t="s">
        <v>523</v>
      </c>
      <c r="E6332" t="s">
        <v>281</v>
      </c>
      <c r="K6332" t="str">
        <f t="shared" si="196"/>
        <v>WLDSG.DMK.ALLD.FN.ZS</v>
      </c>
      <c r="L6332">
        <f t="shared" si="197"/>
        <v>-1</v>
      </c>
    </row>
    <row r="6333" spans="1:12" x14ac:dyDescent="0.25">
      <c r="A6333" t="s">
        <v>132</v>
      </c>
      <c r="B6333" t="s">
        <v>194</v>
      </c>
      <c r="C6333" t="s">
        <v>505</v>
      </c>
      <c r="D6333" t="s">
        <v>492</v>
      </c>
      <c r="E6333" t="s">
        <v>281</v>
      </c>
      <c r="K6333" t="str">
        <f t="shared" si="196"/>
        <v>WLDSG.VAW.ARGU.ZS</v>
      </c>
      <c r="L6333">
        <f t="shared" si="197"/>
        <v>-1</v>
      </c>
    </row>
    <row r="6334" spans="1:12" x14ac:dyDescent="0.25">
      <c r="A6334" t="s">
        <v>132</v>
      </c>
      <c r="B6334" t="s">
        <v>194</v>
      </c>
      <c r="C6334" t="s">
        <v>199</v>
      </c>
      <c r="D6334" t="s">
        <v>196</v>
      </c>
      <c r="E6334" t="s">
        <v>281</v>
      </c>
      <c r="K6334" t="str">
        <f t="shared" si="196"/>
        <v>WLDSG.VAW.BURN.ZS</v>
      </c>
      <c r="L6334">
        <f t="shared" si="197"/>
        <v>-1</v>
      </c>
    </row>
    <row r="6335" spans="1:12" x14ac:dyDescent="0.25">
      <c r="A6335" t="s">
        <v>132</v>
      </c>
      <c r="B6335" t="s">
        <v>194</v>
      </c>
      <c r="C6335" t="s">
        <v>137</v>
      </c>
      <c r="D6335" t="s">
        <v>159</v>
      </c>
      <c r="E6335" t="s">
        <v>281</v>
      </c>
      <c r="K6335" t="str">
        <f t="shared" si="196"/>
        <v>WLDSG.VAW.NEGL.ZS</v>
      </c>
      <c r="L6335">
        <f t="shared" si="197"/>
        <v>-1</v>
      </c>
    </row>
    <row r="6336" spans="1:12" x14ac:dyDescent="0.25">
      <c r="A6336" t="s">
        <v>132</v>
      </c>
      <c r="B6336" t="s">
        <v>194</v>
      </c>
      <c r="C6336" t="s">
        <v>327</v>
      </c>
      <c r="D6336" t="s">
        <v>583</v>
      </c>
      <c r="E6336" t="s">
        <v>281</v>
      </c>
      <c r="K6336" t="str">
        <f t="shared" si="196"/>
        <v>WLDSG.VAW.GOES.ZS</v>
      </c>
      <c r="L6336">
        <f t="shared" si="197"/>
        <v>-1</v>
      </c>
    </row>
    <row r="6337" spans="1:12" x14ac:dyDescent="0.25">
      <c r="A6337" t="s">
        <v>132</v>
      </c>
      <c r="B6337" t="s">
        <v>194</v>
      </c>
      <c r="C6337" t="s">
        <v>575</v>
      </c>
      <c r="D6337" t="s">
        <v>382</v>
      </c>
      <c r="E6337" t="s">
        <v>281</v>
      </c>
      <c r="K6337" t="str">
        <f t="shared" si="196"/>
        <v>WLDSG.VAW.REFU.ZS</v>
      </c>
      <c r="L6337">
        <f t="shared" si="197"/>
        <v>-1</v>
      </c>
    </row>
    <row r="6341" spans="1:12" x14ac:dyDescent="0.25">
      <c r="A6341" t="s">
        <v>326</v>
      </c>
    </row>
    <row r="6342" spans="1:12" x14ac:dyDescent="0.25">
      <c r="A6342" t="s">
        <v>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5CAA-6549-4B2B-B092-B34BE96627E5}">
  <dimension ref="A1:AD267"/>
  <sheetViews>
    <sheetView workbookViewId="0">
      <selection activeCell="C4" sqref="C4"/>
    </sheetView>
  </sheetViews>
  <sheetFormatPr baseColWidth="10" defaultRowHeight="15" x14ac:dyDescent="0.25"/>
  <cols>
    <col min="2" max="2" width="12.7109375" bestFit="1" customWidth="1"/>
    <col min="27" max="27" width="17.28515625" bestFit="1" customWidth="1"/>
    <col min="28" max="28" width="16.42578125" bestFit="1" customWidth="1"/>
  </cols>
  <sheetData>
    <row r="1" spans="1:30" x14ac:dyDescent="0.25">
      <c r="C1" t="s">
        <v>138</v>
      </c>
      <c r="D1" t="s">
        <v>385</v>
      </c>
      <c r="E1" t="s">
        <v>563</v>
      </c>
      <c r="F1" t="s">
        <v>322</v>
      </c>
      <c r="G1" t="s">
        <v>95</v>
      </c>
      <c r="H1" t="s">
        <v>150</v>
      </c>
      <c r="I1" t="s">
        <v>585</v>
      </c>
      <c r="J1" t="s">
        <v>539</v>
      </c>
      <c r="K1" t="s">
        <v>504</v>
      </c>
      <c r="L1" t="s">
        <v>21</v>
      </c>
      <c r="M1" t="s">
        <v>288</v>
      </c>
      <c r="N1" t="s">
        <v>561</v>
      </c>
      <c r="O1" t="s">
        <v>122</v>
      </c>
      <c r="P1" t="s">
        <v>451</v>
      </c>
      <c r="Q1" t="s">
        <v>128</v>
      </c>
      <c r="R1" t="s">
        <v>255</v>
      </c>
      <c r="S1" t="s">
        <v>81</v>
      </c>
      <c r="T1" t="s">
        <v>517</v>
      </c>
      <c r="U1" t="s">
        <v>131</v>
      </c>
      <c r="V1" t="s">
        <v>505</v>
      </c>
      <c r="W1" t="s">
        <v>199</v>
      </c>
      <c r="X1" t="s">
        <v>137</v>
      </c>
      <c r="Y1" t="s">
        <v>327</v>
      </c>
      <c r="Z1" t="s">
        <v>575</v>
      </c>
    </row>
    <row r="2" spans="1:30" x14ac:dyDescent="0.25">
      <c r="A2" t="s">
        <v>590</v>
      </c>
      <c r="B2" t="s">
        <v>591</v>
      </c>
      <c r="C2" s="3" t="s">
        <v>211</v>
      </c>
      <c r="D2" s="3" t="s">
        <v>381</v>
      </c>
      <c r="E2" s="3" t="s">
        <v>526</v>
      </c>
      <c r="F2" s="3" t="s">
        <v>69</v>
      </c>
      <c r="G2" s="3" t="s">
        <v>203</v>
      </c>
      <c r="H2" s="3" t="s">
        <v>201</v>
      </c>
      <c r="I2" s="3" t="s">
        <v>580</v>
      </c>
      <c r="J2" s="3" t="s">
        <v>558</v>
      </c>
      <c r="K2" s="3" t="s">
        <v>581</v>
      </c>
      <c r="L2" s="3" t="s">
        <v>8</v>
      </c>
      <c r="M2" s="3" t="s">
        <v>396</v>
      </c>
      <c r="N2" s="3" t="s">
        <v>236</v>
      </c>
      <c r="O2" s="3" t="s">
        <v>242</v>
      </c>
      <c r="P2" s="3" t="s">
        <v>508</v>
      </c>
      <c r="Q2" s="3" t="s">
        <v>160</v>
      </c>
      <c r="R2" s="3" t="s">
        <v>146</v>
      </c>
      <c r="S2" s="3" t="s">
        <v>552</v>
      </c>
      <c r="T2" s="2" t="s">
        <v>378</v>
      </c>
      <c r="U2" s="2" t="s">
        <v>523</v>
      </c>
      <c r="V2" s="2" t="s">
        <v>492</v>
      </c>
      <c r="W2" s="2" t="s">
        <v>196</v>
      </c>
      <c r="X2" s="2" t="s">
        <v>159</v>
      </c>
      <c r="Y2" s="2" t="s">
        <v>583</v>
      </c>
      <c r="Z2" s="2" t="s">
        <v>382</v>
      </c>
      <c r="AA2" s="3" t="s">
        <v>593</v>
      </c>
      <c r="AB2" s="2" t="s">
        <v>594</v>
      </c>
    </row>
    <row r="3" spans="1:30" x14ac:dyDescent="0.25">
      <c r="A3" t="s">
        <v>538</v>
      </c>
      <c r="B3" t="s">
        <v>345</v>
      </c>
      <c r="C3">
        <f>VLOOKUP($B3&amp;C$2, Data!$K$2:$L$6337,2,FALSE)</f>
        <v>9</v>
      </c>
      <c r="D3">
        <f>VLOOKUP($B3&amp;D$2, Data!$K$2:$L$6337,2,FALSE)</f>
        <v>29.8</v>
      </c>
      <c r="E3">
        <f>VLOOKUP($B3&amp;E$2, Data!$K$2:$L$6337,2,FALSE)</f>
        <v>86.466666666666654</v>
      </c>
      <c r="F3">
        <f>VLOOKUP($B3&amp;F$2, Data!$K$2:$L$6337,2,FALSE)</f>
        <v>86.933333333333337</v>
      </c>
      <c r="G3">
        <f>VLOOKUP($B3&amp;G$2, Data!$K$2:$L$6337,2,FALSE)</f>
        <v>68.099999999999994</v>
      </c>
      <c r="H3">
        <f>VLOOKUP($B3&amp;H$2, Data!$K$2:$L$6337,2,FALSE)</f>
        <v>9.15</v>
      </c>
      <c r="I3">
        <f>VLOOKUP($B3&amp;I$2, Data!$K$2:$L$6337,2,FALSE)</f>
        <v>10.466666666666667</v>
      </c>
      <c r="J3">
        <f>VLOOKUP($B3&amp;J$2, Data!$K$2:$L$6337,2,FALSE)</f>
        <v>-1</v>
      </c>
      <c r="K3">
        <f>VLOOKUP($B3&amp;K$2, Data!$K$2:$L$6337,2,FALSE)</f>
        <v>56.3</v>
      </c>
      <c r="L3">
        <f>VLOOKUP($B3&amp;L$2, Data!$K$2:$L$6337,2,FALSE)</f>
        <v>44.15</v>
      </c>
      <c r="M3">
        <f>VLOOKUP($B3&amp;M$2, Data!$K$2:$L$6337,2,FALSE)</f>
        <v>39.700000000000003</v>
      </c>
      <c r="N3">
        <f>VLOOKUP($B3&amp;N$2, Data!$K$2:$L$6337,2,FALSE)</f>
        <v>21.5</v>
      </c>
      <c r="O3">
        <f>VLOOKUP($B3&amp;O$2, Data!$K$2:$L$6337,2,FALSE)</f>
        <v>4.9000000000000004</v>
      </c>
      <c r="P3">
        <f>VLOOKUP($B3&amp;P$2, Data!$K$2:$L$6337,2,FALSE)</f>
        <v>37.733333333333334</v>
      </c>
      <c r="Q3">
        <f>VLOOKUP($B3&amp;Q$2, Data!$K$2:$L$6337,2,FALSE)</f>
        <v>84.300000000000011</v>
      </c>
      <c r="R3">
        <f>VLOOKUP($B3&amp;R$2, Data!$K$2:$L$6337,2,FALSE)</f>
        <v>33.033333333333331</v>
      </c>
      <c r="S3">
        <f>VLOOKUP($B3&amp;S$2, Data!$K$2:$L$6337,2,FALSE)</f>
        <v>13.2</v>
      </c>
      <c r="T3">
        <f>VLOOKUP($B3&amp;T$2, Data!$K$2:$L$6337,2,FALSE)</f>
        <v>-1</v>
      </c>
      <c r="U3">
        <f>VLOOKUP($B3&amp;U$2, Data!$K$2:$L$6337,2,FALSE)</f>
        <v>32.6</v>
      </c>
      <c r="V3">
        <f>VLOOKUP($B3&amp;V$2, Data!$K$2:$L$6337,2,FALSE)</f>
        <v>59.2</v>
      </c>
      <c r="W3">
        <f>VLOOKUP($B3&amp;W$2, Data!$K$2:$L$6337,2,FALSE)</f>
        <v>18.2</v>
      </c>
      <c r="X3">
        <f>VLOOKUP($B3&amp;X$2, Data!$K$2:$L$6337,2,FALSE)</f>
        <v>48.4</v>
      </c>
      <c r="Y3">
        <f>VLOOKUP($B3&amp;Y$2, Data!$K$2:$L$6337,2,FALSE)</f>
        <v>66.900000000000006</v>
      </c>
      <c r="Z3">
        <f>VLOOKUP($B3&amp;Z$2, Data!$K$2:$L$6337,2,FALSE)</f>
        <v>33.4</v>
      </c>
      <c r="AA3">
        <f>COUNTIF('Fix data'!C3:S3, "&lt;&gt;-1")</f>
        <v>16</v>
      </c>
      <c r="AB3">
        <f>COUNTIF(T3:Z3,"&lt;&gt;-1")</f>
        <v>6</v>
      </c>
      <c r="AC3">
        <f>COUNTIF(V3:Z3, "&lt;&gt;-1")</f>
        <v>5</v>
      </c>
      <c r="AD3">
        <f>COUNTIF(AC3:AC266, "&gt;=5")</f>
        <v>26</v>
      </c>
    </row>
    <row r="4" spans="1:30" x14ac:dyDescent="0.25">
      <c r="A4" t="s">
        <v>247</v>
      </c>
      <c r="B4" t="s">
        <v>148</v>
      </c>
      <c r="C4">
        <f>VLOOKUP($B4&amp;C$2, Data!$K$2:$L$6337,2,FALSE)</f>
        <v>9</v>
      </c>
      <c r="D4">
        <f>VLOOKUP($B4&amp;D$2, Data!$K$2:$L$6337,2,FALSE)</f>
        <v>97.8</v>
      </c>
      <c r="E4">
        <f>VLOOKUP($B4&amp;E$2, Data!$K$2:$L$6337,2,FALSE)</f>
        <v>93.550000000000011</v>
      </c>
      <c r="F4">
        <f>VLOOKUP($B4&amp;F$2, Data!$K$2:$L$6337,2,FALSE)</f>
        <v>87.166666666666671</v>
      </c>
      <c r="G4">
        <f>VLOOKUP($B4&amp;G$2, Data!$K$2:$L$6337,2,FALSE)</f>
        <v>91.5</v>
      </c>
      <c r="H4">
        <f>VLOOKUP($B4&amp;H$2, Data!$K$2:$L$6337,2,FALSE)</f>
        <v>29.8</v>
      </c>
      <c r="I4">
        <f>VLOOKUP($B4&amp;I$2, Data!$K$2:$L$6337,2,FALSE)</f>
        <v>8.3000000000000007</v>
      </c>
      <c r="J4">
        <f>VLOOKUP($B4&amp;J$2, Data!$K$2:$L$6337,2,FALSE)</f>
        <v>13.75</v>
      </c>
      <c r="K4">
        <f>VLOOKUP($B4&amp;K$2, Data!$K$2:$L$6337,2,FALSE)</f>
        <v>99.6</v>
      </c>
      <c r="L4">
        <f>VLOOKUP($B4&amp;L$2, Data!$K$2:$L$6337,2,FALSE)</f>
        <v>18.074999999999999</v>
      </c>
      <c r="M4">
        <f>VLOOKUP($B4&amp;M$2, Data!$K$2:$L$6337,2,FALSE)</f>
        <v>12.125</v>
      </c>
      <c r="N4">
        <f>VLOOKUP($B4&amp;N$2, Data!$K$2:$L$6337,2,FALSE)</f>
        <v>15.333333333333334</v>
      </c>
      <c r="O4">
        <f>VLOOKUP($B4&amp;O$2, Data!$K$2:$L$6337,2,FALSE)</f>
        <v>70.25</v>
      </c>
      <c r="P4">
        <f>VLOOKUP($B4&amp;P$2, Data!$K$2:$L$6337,2,FALSE)</f>
        <v>94.924999999999997</v>
      </c>
      <c r="Q4">
        <f>VLOOKUP($B4&amp;Q$2, Data!$K$2:$L$6337,2,FALSE)</f>
        <v>108.20000000000002</v>
      </c>
      <c r="R4">
        <f>VLOOKUP($B4&amp;R$2, Data!$K$2:$L$6337,2,FALSE)</f>
        <v>65.775000000000006</v>
      </c>
      <c r="S4">
        <f>VLOOKUP($B4&amp;S$2, Data!$K$2:$L$6337,2,FALSE)</f>
        <v>55.866666666666667</v>
      </c>
      <c r="T4">
        <f>VLOOKUP($B4&amp;T$2, Data!$K$2:$L$6337,2,FALSE)</f>
        <v>-1</v>
      </c>
      <c r="U4">
        <f>VLOOKUP($B4&amp;U$2, Data!$K$2:$L$6337,2,FALSE)</f>
        <v>-1</v>
      </c>
      <c r="V4">
        <f>VLOOKUP($B4&amp;V$2, Data!$K$2:$L$6337,2,FALSE)</f>
        <v>1.8</v>
      </c>
      <c r="W4">
        <f>VLOOKUP($B4&amp;W$2, Data!$K$2:$L$6337,2,FALSE)</f>
        <v>0.8</v>
      </c>
      <c r="X4">
        <f>VLOOKUP($B4&amp;X$2, Data!$K$2:$L$6337,2,FALSE)</f>
        <v>5.2</v>
      </c>
      <c r="Y4">
        <f>VLOOKUP($B4&amp;Y$2, Data!$K$2:$L$6337,2,FALSE)</f>
        <v>3.7</v>
      </c>
      <c r="Z4">
        <f>VLOOKUP($B4&amp;Z$2, Data!$K$2:$L$6337,2,FALSE)</f>
        <v>0.9</v>
      </c>
      <c r="AA4">
        <f>COUNTIF('Fix data'!C4:Z4, "&lt;&gt;-1")</f>
        <v>22</v>
      </c>
      <c r="AB4">
        <f t="shared" ref="AB4:AB67" si="0">COUNTIF(T4:Z4,"&lt;&gt;-1")</f>
        <v>5</v>
      </c>
      <c r="AC4">
        <f t="shared" ref="AC4:AC67" si="1">COUNTIF(V4:Z4, "&lt;&gt;-1")</f>
        <v>5</v>
      </c>
    </row>
    <row r="5" spans="1:30" x14ac:dyDescent="0.25">
      <c r="A5" t="s">
        <v>46</v>
      </c>
      <c r="B5" t="s">
        <v>467</v>
      </c>
      <c r="C5">
        <f>VLOOKUP($B5&amp;C$2, Data!$K$2:$L$6337,2,FALSE)</f>
        <v>10</v>
      </c>
      <c r="D5">
        <f>VLOOKUP($B5&amp;D$2, Data!$K$2:$L$6337,2,FALSE)</f>
        <v>75.3</v>
      </c>
      <c r="E5">
        <f>VLOOKUP($B5&amp;E$2, Data!$K$2:$L$6337,2,FALSE)</f>
        <v>100</v>
      </c>
      <c r="F5">
        <f>VLOOKUP($B5&amp;F$2, Data!$K$2:$L$6337,2,FALSE)</f>
        <v>100</v>
      </c>
      <c r="G5">
        <f>VLOOKUP($B5&amp;G$2, Data!$K$2:$L$6337,2,FALSE)</f>
        <v>-1</v>
      </c>
      <c r="H5">
        <f>VLOOKUP($B5&amp;H$2, Data!$K$2:$L$6337,2,FALSE)</f>
        <v>-1</v>
      </c>
      <c r="I5">
        <f>VLOOKUP($B5&amp;I$2, Data!$K$2:$L$6337,2,FALSE)</f>
        <v>-1</v>
      </c>
      <c r="J5">
        <f>VLOOKUP($B5&amp;J$2, Data!$K$2:$L$6337,2,FALSE)</f>
        <v>-1</v>
      </c>
      <c r="K5">
        <f>VLOOKUP($B5&amp;K$2, Data!$K$2:$L$6337,2,FALSE)</f>
        <v>97.3</v>
      </c>
      <c r="L5">
        <f>VLOOKUP($B5&amp;L$2, Data!$K$2:$L$6337,2,FALSE)</f>
        <v>24.125</v>
      </c>
      <c r="M5">
        <f>VLOOKUP($B5&amp;M$2, Data!$K$2:$L$6337,2,FALSE)</f>
        <v>-1</v>
      </c>
      <c r="N5">
        <f>VLOOKUP($B5&amp;N$2, Data!$K$2:$L$6337,2,FALSE)</f>
        <v>25.95</v>
      </c>
      <c r="O5">
        <f>VLOOKUP($B5&amp;O$2, Data!$K$2:$L$6337,2,FALSE)</f>
        <v>55.050000000000004</v>
      </c>
      <c r="P5">
        <f>VLOOKUP($B5&amp;P$2, Data!$K$2:$L$6337,2,FALSE)</f>
        <v>-1</v>
      </c>
      <c r="Q5">
        <f>VLOOKUP($B5&amp;Q$2, Data!$K$2:$L$6337,2,FALSE)</f>
        <v>110.00000000000001</v>
      </c>
      <c r="R5">
        <f>VLOOKUP($B5&amp;R$2, Data!$K$2:$L$6337,2,FALSE)</f>
        <v>-1</v>
      </c>
      <c r="S5">
        <f>VLOOKUP($B5&amp;S$2, Data!$K$2:$L$6337,2,FALSE)</f>
        <v>43.225000000000001</v>
      </c>
      <c r="T5">
        <f>VLOOKUP($B5&amp;T$2, Data!$K$2:$L$6337,2,FALSE)</f>
        <v>-1</v>
      </c>
      <c r="U5">
        <f>VLOOKUP($B5&amp;U$2, Data!$K$2:$L$6337,2,FALSE)</f>
        <v>-1</v>
      </c>
      <c r="V5">
        <f>VLOOKUP($B5&amp;V$2, Data!$K$2:$L$6337,2,FALSE)</f>
        <v>-1</v>
      </c>
      <c r="W5">
        <f>VLOOKUP($B5&amp;W$2, Data!$K$2:$L$6337,2,FALSE)</f>
        <v>-1</v>
      </c>
      <c r="X5">
        <f>VLOOKUP($B5&amp;X$2, Data!$K$2:$L$6337,2,FALSE)</f>
        <v>-1</v>
      </c>
      <c r="Y5">
        <f>VLOOKUP($B5&amp;Y$2, Data!$K$2:$L$6337,2,FALSE)</f>
        <v>-1</v>
      </c>
      <c r="Z5">
        <f>VLOOKUP($B5&amp;Z$2, Data!$K$2:$L$6337,2,FALSE)</f>
        <v>-1</v>
      </c>
      <c r="AA5">
        <f>COUNTIF('Fix data'!C5:Z5, "&lt;&gt;-1")</f>
        <v>10</v>
      </c>
      <c r="AB5">
        <f t="shared" si="0"/>
        <v>0</v>
      </c>
      <c r="AC5">
        <f t="shared" si="1"/>
        <v>0</v>
      </c>
    </row>
    <row r="6" spans="1:30" x14ac:dyDescent="0.25">
      <c r="A6" t="s">
        <v>11</v>
      </c>
      <c r="B6" t="s">
        <v>534</v>
      </c>
      <c r="C6">
        <f>VLOOKUP($B6&amp;C$2, Data!$K$2:$L$6337,2,FALSE)</f>
        <v>-1</v>
      </c>
      <c r="D6">
        <f>VLOOKUP($B6&amp;D$2, Data!$K$2:$L$6337,2,FALSE)</f>
        <v>-1</v>
      </c>
      <c r="E6">
        <f>VLOOKUP($B6&amp;E$2, Data!$K$2:$L$6337,2,FALSE)</f>
        <v>-1</v>
      </c>
      <c r="F6">
        <f>VLOOKUP($B6&amp;F$2, Data!$K$2:$L$6337,2,FALSE)</f>
        <v>-1</v>
      </c>
      <c r="G6">
        <f>VLOOKUP($B6&amp;G$2, Data!$K$2:$L$6337,2,FALSE)</f>
        <v>-1</v>
      </c>
      <c r="H6">
        <f>VLOOKUP($B6&amp;H$2, Data!$K$2:$L$6337,2,FALSE)</f>
        <v>-1</v>
      </c>
      <c r="I6">
        <f>VLOOKUP($B6&amp;I$2, Data!$K$2:$L$6337,2,FALSE)</f>
        <v>-1</v>
      </c>
      <c r="J6">
        <f>VLOOKUP($B6&amp;J$2, Data!$K$2:$L$6337,2,FALSE)</f>
        <v>-1</v>
      </c>
      <c r="K6">
        <f>VLOOKUP($B6&amp;K$2, Data!$K$2:$L$6337,2,FALSE)</f>
        <v>-1</v>
      </c>
      <c r="L6">
        <f>VLOOKUP($B6&amp;L$2, Data!$K$2:$L$6337,2,FALSE)</f>
        <v>-1</v>
      </c>
      <c r="M6">
        <f>VLOOKUP($B6&amp;M$2, Data!$K$2:$L$6337,2,FALSE)</f>
        <v>-1</v>
      </c>
      <c r="N6">
        <f>VLOOKUP($B6&amp;N$2, Data!$K$2:$L$6337,2,FALSE)</f>
        <v>-1</v>
      </c>
      <c r="O6">
        <f>VLOOKUP($B6&amp;O$2, Data!$K$2:$L$6337,2,FALSE)</f>
        <v>-1</v>
      </c>
      <c r="P6">
        <f>VLOOKUP($B6&amp;P$2, Data!$K$2:$L$6337,2,FALSE)</f>
        <v>-1</v>
      </c>
      <c r="Q6">
        <f>VLOOKUP($B6&amp;Q$2, Data!$K$2:$L$6337,2,FALSE)</f>
        <v>-1</v>
      </c>
      <c r="R6">
        <f>VLOOKUP($B6&amp;R$2, Data!$K$2:$L$6337,2,FALSE)</f>
        <v>-1</v>
      </c>
      <c r="S6">
        <f>VLOOKUP($B6&amp;S$2, Data!$K$2:$L$6337,2,FALSE)</f>
        <v>-1</v>
      </c>
      <c r="T6">
        <f>VLOOKUP($B6&amp;T$2, Data!$K$2:$L$6337,2,FALSE)</f>
        <v>-1</v>
      </c>
      <c r="U6">
        <f>VLOOKUP($B6&amp;U$2, Data!$K$2:$L$6337,2,FALSE)</f>
        <v>-1</v>
      </c>
      <c r="V6">
        <f>VLOOKUP($B6&amp;V$2, Data!$K$2:$L$6337,2,FALSE)</f>
        <v>-1</v>
      </c>
      <c r="W6">
        <f>VLOOKUP($B6&amp;W$2, Data!$K$2:$L$6337,2,FALSE)</f>
        <v>-1</v>
      </c>
      <c r="X6">
        <f>VLOOKUP($B6&amp;X$2, Data!$K$2:$L$6337,2,FALSE)</f>
        <v>-1</v>
      </c>
      <c r="Y6">
        <f>VLOOKUP($B6&amp;Y$2, Data!$K$2:$L$6337,2,FALSE)</f>
        <v>-1</v>
      </c>
      <c r="Z6">
        <f>VLOOKUP($B6&amp;Z$2, Data!$K$2:$L$6337,2,FALSE)</f>
        <v>-1</v>
      </c>
      <c r="AA6">
        <f>COUNTIF('Fix data'!C6:Z6, "&lt;&gt;-1")</f>
        <v>0</v>
      </c>
      <c r="AB6">
        <f t="shared" si="0"/>
        <v>0</v>
      </c>
      <c r="AC6">
        <f t="shared" si="1"/>
        <v>0</v>
      </c>
    </row>
    <row r="7" spans="1:30" x14ac:dyDescent="0.25">
      <c r="A7" t="s">
        <v>421</v>
      </c>
      <c r="B7" t="s">
        <v>572</v>
      </c>
      <c r="C7">
        <f>VLOOKUP($B7&amp;C$2, Data!$K$2:$L$6337,2,FALSE)</f>
        <v>10</v>
      </c>
      <c r="D7">
        <f>VLOOKUP($B7&amp;D$2, Data!$K$2:$L$6337,2,FALSE)</f>
        <v>-1</v>
      </c>
      <c r="E7">
        <f>VLOOKUP($B7&amp;E$2, Data!$K$2:$L$6337,2,FALSE)</f>
        <v>98.649999999999991</v>
      </c>
      <c r="F7">
        <f>VLOOKUP($B7&amp;F$2, Data!$K$2:$L$6337,2,FALSE)</f>
        <v>98.725000000000009</v>
      </c>
      <c r="G7">
        <f>VLOOKUP($B7&amp;G$2, Data!$K$2:$L$6337,2,FALSE)</f>
        <v>99.274999999999991</v>
      </c>
      <c r="H7">
        <f>VLOOKUP($B7&amp;H$2, Data!$K$2:$L$6337,2,FALSE)</f>
        <v>12.966666666666667</v>
      </c>
      <c r="I7">
        <f>VLOOKUP($B7&amp;I$2, Data!$K$2:$L$6337,2,FALSE)</f>
        <v>13.866666666666667</v>
      </c>
      <c r="J7">
        <f>VLOOKUP($B7&amp;J$2, Data!$K$2:$L$6337,2,FALSE)</f>
        <v>26.166666666666668</v>
      </c>
      <c r="K7">
        <f>VLOOKUP($B7&amp;K$2, Data!$K$2:$L$6337,2,FALSE)</f>
        <v>-1</v>
      </c>
      <c r="L7">
        <f>VLOOKUP($B7&amp;L$2, Data!$K$2:$L$6337,2,FALSE)</f>
        <v>10.25</v>
      </c>
      <c r="M7">
        <f>VLOOKUP($B7&amp;M$2, Data!$K$2:$L$6337,2,FALSE)</f>
        <v>8.0500000000000007</v>
      </c>
      <c r="N7">
        <f>VLOOKUP($B7&amp;N$2, Data!$K$2:$L$6337,2,FALSE)</f>
        <v>4.2</v>
      </c>
      <c r="O7">
        <f>VLOOKUP($B7&amp;O$2, Data!$K$2:$L$6337,2,FALSE)</f>
        <v>-1</v>
      </c>
      <c r="P7">
        <f>VLOOKUP($B7&amp;P$2, Data!$K$2:$L$6337,2,FALSE)</f>
        <v>-1</v>
      </c>
      <c r="Q7">
        <f>VLOOKUP($B7&amp;Q$2, Data!$K$2:$L$6337,2,FALSE)</f>
        <v>-1</v>
      </c>
      <c r="R7">
        <f>VLOOKUP($B7&amp;R$2, Data!$K$2:$L$6337,2,FALSE)</f>
        <v>64.050000000000011</v>
      </c>
      <c r="S7">
        <f>VLOOKUP($B7&amp;S$2, Data!$K$2:$L$6337,2,FALSE)</f>
        <v>53.55</v>
      </c>
      <c r="T7">
        <f>VLOOKUP($B7&amp;T$2, Data!$K$2:$L$6337,2,FALSE)</f>
        <v>-1</v>
      </c>
      <c r="U7">
        <f>VLOOKUP($B7&amp;U$2, Data!$K$2:$L$6337,2,FALSE)</f>
        <v>-1</v>
      </c>
      <c r="V7">
        <f>VLOOKUP($B7&amp;V$2, Data!$K$2:$L$6337,2,FALSE)</f>
        <v>-1</v>
      </c>
      <c r="W7">
        <f>VLOOKUP($B7&amp;W$2, Data!$K$2:$L$6337,2,FALSE)</f>
        <v>-1</v>
      </c>
      <c r="X7">
        <f>VLOOKUP($B7&amp;X$2, Data!$K$2:$L$6337,2,FALSE)</f>
        <v>-1</v>
      </c>
      <c r="Y7">
        <f>VLOOKUP($B7&amp;Y$2, Data!$K$2:$L$6337,2,FALSE)</f>
        <v>-1</v>
      </c>
      <c r="Z7">
        <f>VLOOKUP($B7&amp;Z$2, Data!$K$2:$L$6337,2,FALSE)</f>
        <v>-1</v>
      </c>
      <c r="AA7">
        <f>COUNTIF('Fix data'!C7:Z7, "&lt;&gt;-1")</f>
        <v>12</v>
      </c>
      <c r="AB7">
        <f t="shared" si="0"/>
        <v>0</v>
      </c>
      <c r="AC7">
        <f t="shared" si="1"/>
        <v>0</v>
      </c>
    </row>
    <row r="8" spans="1:30" x14ac:dyDescent="0.25">
      <c r="A8" t="s">
        <v>410</v>
      </c>
      <c r="B8" t="s">
        <v>510</v>
      </c>
      <c r="C8">
        <f>VLOOKUP($B8&amp;C$2, Data!$K$2:$L$6337,2,FALSE)</f>
        <v>6</v>
      </c>
      <c r="D8">
        <f>VLOOKUP($B8&amp;D$2, Data!$K$2:$L$6337,2,FALSE)</f>
        <v>-1</v>
      </c>
      <c r="E8">
        <f>VLOOKUP($B8&amp;E$2, Data!$K$2:$L$6337,2,FALSE)</f>
        <v>-1</v>
      </c>
      <c r="F8">
        <f>VLOOKUP($B8&amp;F$2, Data!$K$2:$L$6337,2,FALSE)</f>
        <v>-1</v>
      </c>
      <c r="G8">
        <f>VLOOKUP($B8&amp;G$2, Data!$K$2:$L$6337,2,FALSE)</f>
        <v>-1</v>
      </c>
      <c r="H8">
        <f>VLOOKUP($B8&amp;H$2, Data!$K$2:$L$6337,2,FALSE)</f>
        <v>-1</v>
      </c>
      <c r="I8">
        <f>VLOOKUP($B8&amp;I$2, Data!$K$2:$L$6337,2,FALSE)</f>
        <v>-1</v>
      </c>
      <c r="J8">
        <f>VLOOKUP($B8&amp;J$2, Data!$K$2:$L$6337,2,FALSE)</f>
        <v>-1</v>
      </c>
      <c r="K8">
        <f>VLOOKUP($B8&amp;K$2, Data!$K$2:$L$6337,2,FALSE)</f>
        <v>-1</v>
      </c>
      <c r="L8">
        <f>VLOOKUP($B8&amp;L$2, Data!$K$2:$L$6337,2,FALSE)</f>
        <v>50</v>
      </c>
      <c r="M8">
        <f>VLOOKUP($B8&amp;M$2, Data!$K$2:$L$6337,2,FALSE)</f>
        <v>26.8</v>
      </c>
      <c r="N8">
        <f>VLOOKUP($B8&amp;N$2, Data!$K$2:$L$6337,2,FALSE)</f>
        <v>25.5</v>
      </c>
      <c r="O8">
        <f>VLOOKUP($B8&amp;O$2, Data!$K$2:$L$6337,2,FALSE)</f>
        <v>7.95</v>
      </c>
      <c r="P8">
        <f>VLOOKUP($B8&amp;P$2, Data!$K$2:$L$6337,2,FALSE)</f>
        <v>39.700000000000003</v>
      </c>
      <c r="Q8">
        <f>VLOOKUP($B8&amp;Q$2, Data!$K$2:$L$6337,2,FALSE)</f>
        <v>105.9</v>
      </c>
      <c r="R8">
        <f>VLOOKUP($B8&amp;R$2, Data!$K$2:$L$6337,2,FALSE)</f>
        <v>29.05</v>
      </c>
      <c r="S8">
        <f>VLOOKUP($B8&amp;S$2, Data!$K$2:$L$6337,2,FALSE)</f>
        <v>24.7</v>
      </c>
      <c r="T8">
        <f>VLOOKUP($B8&amp;T$2, Data!$K$2:$L$6337,2,FALSE)</f>
        <v>-1</v>
      </c>
      <c r="U8">
        <f>VLOOKUP($B8&amp;U$2, Data!$K$2:$L$6337,2,FALSE)</f>
        <v>65.400000000000006</v>
      </c>
      <c r="V8">
        <f>VLOOKUP($B8&amp;V$2, Data!$K$2:$L$6337,2,FALSE)</f>
        <v>15.2</v>
      </c>
      <c r="W8">
        <f>VLOOKUP($B8&amp;W$2, Data!$K$2:$L$6337,2,FALSE)</f>
        <v>10.5</v>
      </c>
      <c r="X8">
        <f>VLOOKUP($B8&amp;X$2, Data!$K$2:$L$6337,2,FALSE)</f>
        <v>16.3</v>
      </c>
      <c r="Y8">
        <f>VLOOKUP($B8&amp;Y$2, Data!$K$2:$L$6337,2,FALSE)</f>
        <v>14.5</v>
      </c>
      <c r="Z8">
        <f>VLOOKUP($B8&amp;Z$2, Data!$K$2:$L$6337,2,FALSE)</f>
        <v>11.5</v>
      </c>
      <c r="AA8">
        <f>COUNTIF('Fix data'!C8:Z8, "&lt;&gt;-1")</f>
        <v>15</v>
      </c>
      <c r="AB8">
        <f t="shared" si="0"/>
        <v>6</v>
      </c>
      <c r="AC8">
        <f t="shared" si="1"/>
        <v>5</v>
      </c>
    </row>
    <row r="9" spans="1:30" x14ac:dyDescent="0.25">
      <c r="A9" t="s">
        <v>173</v>
      </c>
      <c r="B9" t="s">
        <v>225</v>
      </c>
      <c r="C9">
        <f>VLOOKUP($B9&amp;C$2, Data!$K$2:$L$6337,2,FALSE)</f>
        <v>11</v>
      </c>
      <c r="D9">
        <f>VLOOKUP($B9&amp;D$2, Data!$K$2:$L$6337,2,FALSE)</f>
        <v>99.4</v>
      </c>
      <c r="E9">
        <f>VLOOKUP($B9&amp;E$2, Data!$K$2:$L$6337,2,FALSE)</f>
        <v>-1</v>
      </c>
      <c r="F9">
        <f>VLOOKUP($B9&amp;F$2, Data!$K$2:$L$6337,2,FALSE)</f>
        <v>-1</v>
      </c>
      <c r="G9">
        <f>VLOOKUP($B9&amp;G$2, Data!$K$2:$L$6337,2,FALSE)</f>
        <v>-1</v>
      </c>
      <c r="H9">
        <f>VLOOKUP($B9&amp;H$2, Data!$K$2:$L$6337,2,FALSE)</f>
        <v>-1</v>
      </c>
      <c r="I9">
        <f>VLOOKUP($B9&amp;I$2, Data!$K$2:$L$6337,2,FALSE)</f>
        <v>-1</v>
      </c>
      <c r="J9">
        <f>VLOOKUP($B9&amp;J$2, Data!$K$2:$L$6337,2,FALSE)</f>
        <v>-1</v>
      </c>
      <c r="K9">
        <f>VLOOKUP($B9&amp;K$2, Data!$K$2:$L$6337,2,FALSE)</f>
        <v>-1</v>
      </c>
      <c r="L9">
        <f>VLOOKUP($B9&amp;L$2, Data!$K$2:$L$6337,2,FALSE)</f>
        <v>12.933333333333332</v>
      </c>
      <c r="M9">
        <f>VLOOKUP($B9&amp;M$2, Data!$K$2:$L$6337,2,FALSE)</f>
        <v>10.133333333333335</v>
      </c>
      <c r="N9">
        <f>VLOOKUP($B9&amp;N$2, Data!$K$2:$L$6337,2,FALSE)</f>
        <v>-1</v>
      </c>
      <c r="O9">
        <f>VLOOKUP($B9&amp;O$2, Data!$K$2:$L$6337,2,FALSE)</f>
        <v>-1</v>
      </c>
      <c r="P9">
        <f>VLOOKUP($B9&amp;P$2, Data!$K$2:$L$6337,2,FALSE)</f>
        <v>108.7</v>
      </c>
      <c r="Q9">
        <f>VLOOKUP($B9&amp;Q$2, Data!$K$2:$L$6337,2,FALSE)</f>
        <v>103.53333333333335</v>
      </c>
      <c r="R9">
        <f>VLOOKUP($B9&amp;R$2, Data!$K$2:$L$6337,2,FALSE)</f>
        <v>73.333333333333329</v>
      </c>
      <c r="S9">
        <f>VLOOKUP($B9&amp;S$2, Data!$K$2:$L$6337,2,FALSE)</f>
        <v>-1</v>
      </c>
      <c r="T9">
        <f>VLOOKUP($B9&amp;T$2, Data!$K$2:$L$6337,2,FALSE)</f>
        <v>-1</v>
      </c>
      <c r="U9">
        <f>VLOOKUP($B9&amp;U$2, Data!$K$2:$L$6337,2,FALSE)</f>
        <v>-1</v>
      </c>
      <c r="V9">
        <f>VLOOKUP($B9&amp;V$2, Data!$K$2:$L$6337,2,FALSE)</f>
        <v>-1</v>
      </c>
      <c r="W9">
        <f>VLOOKUP($B9&amp;W$2, Data!$K$2:$L$6337,2,FALSE)</f>
        <v>-1</v>
      </c>
      <c r="X9">
        <f>VLOOKUP($B9&amp;X$2, Data!$K$2:$L$6337,2,FALSE)</f>
        <v>-1</v>
      </c>
      <c r="Y9">
        <f>VLOOKUP($B9&amp;Y$2, Data!$K$2:$L$6337,2,FALSE)</f>
        <v>-1</v>
      </c>
      <c r="Z9">
        <f>VLOOKUP($B9&amp;Z$2, Data!$K$2:$L$6337,2,FALSE)</f>
        <v>-1</v>
      </c>
      <c r="AA9">
        <f>COUNTIF('Fix data'!C9:Z9, "&lt;&gt;-1")</f>
        <v>7</v>
      </c>
      <c r="AB9">
        <f t="shared" si="0"/>
        <v>0</v>
      </c>
      <c r="AC9">
        <f t="shared" si="1"/>
        <v>0</v>
      </c>
    </row>
    <row r="10" spans="1:30" x14ac:dyDescent="0.25">
      <c r="A10" t="s">
        <v>67</v>
      </c>
      <c r="B10" t="s">
        <v>210</v>
      </c>
      <c r="C10">
        <f>VLOOKUP($B10&amp;C$2, Data!$K$2:$L$6337,2,FALSE)</f>
        <v>14</v>
      </c>
      <c r="D10">
        <f>VLOOKUP($B10&amp;D$2, Data!$K$2:$L$6337,2,FALSE)</f>
        <v>99.133333333333326</v>
      </c>
      <c r="E10">
        <f>VLOOKUP($B10&amp;E$2, Data!$K$2:$L$6337,2,FALSE)</f>
        <v>88.600000000000009</v>
      </c>
      <c r="F10">
        <f>VLOOKUP($B10&amp;F$2, Data!$K$2:$L$6337,2,FALSE)</f>
        <v>86.3</v>
      </c>
      <c r="G10">
        <f>VLOOKUP($B10&amp;G$2, Data!$K$2:$L$6337,2,FALSE)</f>
        <v>95.533333333333346</v>
      </c>
      <c r="H10">
        <f>VLOOKUP($B10&amp;H$2, Data!$K$2:$L$6337,2,FALSE)</f>
        <v>15.433333333333332</v>
      </c>
      <c r="I10">
        <f>VLOOKUP($B10&amp;I$2, Data!$K$2:$L$6337,2,FALSE)</f>
        <v>21.899999999999995</v>
      </c>
      <c r="J10">
        <f>VLOOKUP($B10&amp;J$2, Data!$K$2:$L$6337,2,FALSE)</f>
        <v>16.933333333333334</v>
      </c>
      <c r="K10">
        <f>VLOOKUP($B10&amp;K$2, Data!$K$2:$L$6337,2,FALSE)</f>
        <v>99.666666666666671</v>
      </c>
      <c r="L10">
        <f>VLOOKUP($B10&amp;L$2, Data!$K$2:$L$6337,2,FALSE)</f>
        <v>-1</v>
      </c>
      <c r="M10">
        <f>VLOOKUP($B10&amp;M$2, Data!$K$2:$L$6337,2,FALSE)</f>
        <v>-1</v>
      </c>
      <c r="N10">
        <f>VLOOKUP($B10&amp;N$2, Data!$K$2:$L$6337,2,FALSE)</f>
        <v>-1</v>
      </c>
      <c r="O10">
        <f>VLOOKUP($B10&amp;O$2, Data!$K$2:$L$6337,2,FALSE)</f>
        <v>108.83333333333333</v>
      </c>
      <c r="P10">
        <f>VLOOKUP($B10&amp;P$2, Data!$K$2:$L$6337,2,FALSE)</f>
        <v>110.7</v>
      </c>
      <c r="Q10">
        <f>VLOOKUP($B10&amp;Q$2, Data!$K$2:$L$6337,2,FALSE)</f>
        <v>110.46666666666665</v>
      </c>
      <c r="R10">
        <f>VLOOKUP($B10&amp;R$2, Data!$K$2:$L$6337,2,FALSE)</f>
        <v>-1</v>
      </c>
      <c r="S10">
        <f>VLOOKUP($B10&amp;S$2, Data!$K$2:$L$6337,2,FALSE)</f>
        <v>-1</v>
      </c>
      <c r="T10">
        <f>VLOOKUP($B10&amp;T$2, Data!$K$2:$L$6337,2,FALSE)</f>
        <v>-1</v>
      </c>
      <c r="U10">
        <f>VLOOKUP($B10&amp;U$2, Data!$K$2:$L$6337,2,FALSE)</f>
        <v>-1</v>
      </c>
      <c r="V10">
        <f>VLOOKUP($B10&amp;V$2, Data!$K$2:$L$6337,2,FALSE)</f>
        <v>-1</v>
      </c>
      <c r="W10">
        <f>VLOOKUP($B10&amp;W$2, Data!$K$2:$L$6337,2,FALSE)</f>
        <v>-1</v>
      </c>
      <c r="X10">
        <f>VLOOKUP($B10&amp;X$2, Data!$K$2:$L$6337,2,FALSE)</f>
        <v>-1</v>
      </c>
      <c r="Y10">
        <f>VLOOKUP($B10&amp;Y$2, Data!$K$2:$L$6337,2,FALSE)</f>
        <v>-1</v>
      </c>
      <c r="Z10">
        <f>VLOOKUP($B10&amp;Z$2, Data!$K$2:$L$6337,2,FALSE)</f>
        <v>-1</v>
      </c>
      <c r="AA10">
        <f>COUNTIF('Fix data'!C10:Z10, "&lt;&gt;-1")</f>
        <v>12</v>
      </c>
      <c r="AB10">
        <f t="shared" si="0"/>
        <v>0</v>
      </c>
      <c r="AC10">
        <f t="shared" si="1"/>
        <v>0</v>
      </c>
    </row>
    <row r="11" spans="1:30" x14ac:dyDescent="0.25">
      <c r="A11" t="s">
        <v>524</v>
      </c>
      <c r="B11" t="s">
        <v>419</v>
      </c>
      <c r="C11">
        <f>VLOOKUP($B11&amp;C$2, Data!$K$2:$L$6337,2,FALSE)</f>
        <v>12</v>
      </c>
      <c r="D11">
        <f>VLOOKUP($B11&amp;D$2, Data!$K$2:$L$6337,2,FALSE)</f>
        <v>99.7</v>
      </c>
      <c r="E11">
        <f>VLOOKUP($B11&amp;E$2, Data!$K$2:$L$6337,2,FALSE)</f>
        <v>100</v>
      </c>
      <c r="F11">
        <f>VLOOKUP($B11&amp;F$2, Data!$K$2:$L$6337,2,FALSE)</f>
        <v>90.1</v>
      </c>
      <c r="G11">
        <f>VLOOKUP($B11&amp;G$2, Data!$K$2:$L$6337,2,FALSE)</f>
        <v>99.5</v>
      </c>
      <c r="H11">
        <f>VLOOKUP($B11&amp;H$2, Data!$K$2:$L$6337,2,FALSE)</f>
        <v>10.766666666666666</v>
      </c>
      <c r="I11">
        <f>VLOOKUP($B11&amp;I$2, Data!$K$2:$L$6337,2,FALSE)</f>
        <v>-1</v>
      </c>
      <c r="J11">
        <f>VLOOKUP($B11&amp;J$2, Data!$K$2:$L$6337,2,FALSE)</f>
        <v>9.7666666666666675</v>
      </c>
      <c r="K11">
        <f>VLOOKUP($B11&amp;K$2, Data!$K$2:$L$6337,2,FALSE)</f>
        <v>99.9</v>
      </c>
      <c r="L11">
        <f>VLOOKUP($B11&amp;L$2, Data!$K$2:$L$6337,2,FALSE)</f>
        <v>15.4</v>
      </c>
      <c r="M11">
        <f>VLOOKUP($B11&amp;M$2, Data!$K$2:$L$6337,2,FALSE)</f>
        <v>8</v>
      </c>
      <c r="N11">
        <f>VLOOKUP($B11&amp;N$2, Data!$K$2:$L$6337,2,FALSE)</f>
        <v>6.9499999999999993</v>
      </c>
      <c r="O11">
        <f>VLOOKUP($B11&amp;O$2, Data!$K$2:$L$6337,2,FALSE)</f>
        <v>57.225000000000001</v>
      </c>
      <c r="P11">
        <f>VLOOKUP($B11&amp;P$2, Data!$K$2:$L$6337,2,FALSE)</f>
        <v>86.55</v>
      </c>
      <c r="Q11">
        <f>VLOOKUP($B11&amp;Q$2, Data!$K$2:$L$6337,2,FALSE)</f>
        <v>94.424999999999997</v>
      </c>
      <c r="R11">
        <f>VLOOKUP($B11&amp;R$2, Data!$K$2:$L$6337,2,FALSE)</f>
        <v>79.900000000000006</v>
      </c>
      <c r="S11">
        <f>VLOOKUP($B11&amp;S$2, Data!$K$2:$L$6337,2,FALSE)</f>
        <v>58.2</v>
      </c>
      <c r="T11">
        <f>VLOOKUP($B11&amp;T$2, Data!$K$2:$L$6337,2,FALSE)</f>
        <v>66</v>
      </c>
      <c r="U11">
        <f>VLOOKUP($B11&amp;U$2, Data!$K$2:$L$6337,2,FALSE)</f>
        <v>-1</v>
      </c>
      <c r="V11">
        <f>VLOOKUP($B11&amp;V$2, Data!$K$2:$L$6337,2,FALSE)</f>
        <v>6.1</v>
      </c>
      <c r="W11">
        <f>VLOOKUP($B11&amp;W$2, Data!$K$2:$L$6337,2,FALSE)</f>
        <v>0.4</v>
      </c>
      <c r="X11">
        <f>VLOOKUP($B11&amp;X$2, Data!$K$2:$L$6337,2,FALSE)</f>
        <v>8.6</v>
      </c>
      <c r="Y11">
        <f>VLOOKUP($B11&amp;Y$2, Data!$K$2:$L$6337,2,FALSE)</f>
        <v>5.2</v>
      </c>
      <c r="Z11">
        <f>VLOOKUP($B11&amp;Z$2, Data!$K$2:$L$6337,2,FALSE)</f>
        <v>0.8</v>
      </c>
      <c r="AA11">
        <f>COUNTIF('Fix data'!C11:Z11, "&lt;&gt;-1")</f>
        <v>22</v>
      </c>
      <c r="AB11">
        <f t="shared" si="0"/>
        <v>6</v>
      </c>
      <c r="AC11">
        <f t="shared" si="1"/>
        <v>5</v>
      </c>
    </row>
    <row r="12" spans="1:30" x14ac:dyDescent="0.25">
      <c r="A12" t="s">
        <v>397</v>
      </c>
      <c r="B12" t="s">
        <v>418</v>
      </c>
      <c r="C12">
        <f>VLOOKUP($B12&amp;C$2, Data!$K$2:$L$6337,2,FALSE)</f>
        <v>13</v>
      </c>
      <c r="D12">
        <f>VLOOKUP($B12&amp;D$2, Data!$K$2:$L$6337,2,FALSE)</f>
        <v>97.8</v>
      </c>
      <c r="E12">
        <f>VLOOKUP($B12&amp;E$2, Data!$K$2:$L$6337,2,FALSE)</f>
        <v>100</v>
      </c>
      <c r="F12">
        <f>VLOOKUP($B12&amp;F$2, Data!$K$2:$L$6337,2,FALSE)</f>
        <v>100</v>
      </c>
      <c r="G12">
        <f>VLOOKUP($B12&amp;G$2, Data!$K$2:$L$6337,2,FALSE)</f>
        <v>100</v>
      </c>
      <c r="H12">
        <f>VLOOKUP($B12&amp;H$2, Data!$K$2:$L$6337,2,FALSE)</f>
        <v>-1</v>
      </c>
      <c r="I12">
        <f>VLOOKUP($B12&amp;I$2, Data!$K$2:$L$6337,2,FALSE)</f>
        <v>-1</v>
      </c>
      <c r="J12">
        <f>VLOOKUP($B12&amp;J$2, Data!$K$2:$L$6337,2,FALSE)</f>
        <v>120.75</v>
      </c>
      <c r="K12">
        <f>VLOOKUP($B12&amp;K$2, Data!$K$2:$L$6337,2,FALSE)</f>
        <v>99.4</v>
      </c>
      <c r="L12">
        <f>VLOOKUP($B12&amp;L$2, Data!$K$2:$L$6337,2,FALSE)</f>
        <v>-1</v>
      </c>
      <c r="M12">
        <f>VLOOKUP($B12&amp;M$2, Data!$K$2:$L$6337,2,FALSE)</f>
        <v>-1</v>
      </c>
      <c r="N12">
        <f>VLOOKUP($B12&amp;N$2, Data!$K$2:$L$6337,2,FALSE)</f>
        <v>11.1</v>
      </c>
      <c r="O12">
        <f>VLOOKUP($B12&amp;O$2, Data!$K$2:$L$6337,2,FALSE)</f>
        <v>21.049999999999997</v>
      </c>
      <c r="P12">
        <f>VLOOKUP($B12&amp;P$2, Data!$K$2:$L$6337,2,FALSE)</f>
        <v>-1</v>
      </c>
      <c r="Q12">
        <f>VLOOKUP($B12&amp;Q$2, Data!$K$2:$L$6337,2,FALSE)</f>
        <v>-1</v>
      </c>
      <c r="R12">
        <f>VLOOKUP($B12&amp;R$2, Data!$K$2:$L$6337,2,FALSE)</f>
        <v>-1</v>
      </c>
      <c r="S12">
        <f>VLOOKUP($B12&amp;S$2, Data!$K$2:$L$6337,2,FALSE)</f>
        <v>57.8</v>
      </c>
      <c r="T12">
        <f>VLOOKUP($B12&amp;T$2, Data!$K$2:$L$6337,2,FALSE)</f>
        <v>-1</v>
      </c>
      <c r="U12">
        <f>VLOOKUP($B12&amp;U$2, Data!$K$2:$L$6337,2,FALSE)</f>
        <v>-1</v>
      </c>
      <c r="V12">
        <f>VLOOKUP($B12&amp;V$2, Data!$K$2:$L$6337,2,FALSE)</f>
        <v>-1</v>
      </c>
      <c r="W12">
        <f>VLOOKUP($B12&amp;W$2, Data!$K$2:$L$6337,2,FALSE)</f>
        <v>-1</v>
      </c>
      <c r="X12">
        <f>VLOOKUP($B12&amp;X$2, Data!$K$2:$L$6337,2,FALSE)</f>
        <v>-1</v>
      </c>
      <c r="Y12">
        <f>VLOOKUP($B12&amp;Y$2, Data!$K$2:$L$6337,2,FALSE)</f>
        <v>-1</v>
      </c>
      <c r="Z12">
        <f>VLOOKUP($B12&amp;Z$2, Data!$K$2:$L$6337,2,FALSE)</f>
        <v>-1</v>
      </c>
      <c r="AA12">
        <f>COUNTIF('Fix data'!C12:Z12, "&lt;&gt;-1")</f>
        <v>10</v>
      </c>
      <c r="AB12">
        <f t="shared" si="0"/>
        <v>0</v>
      </c>
      <c r="AC12">
        <f t="shared" si="1"/>
        <v>0</v>
      </c>
    </row>
    <row r="13" spans="1:30" x14ac:dyDescent="0.25">
      <c r="A13" t="s">
        <v>386</v>
      </c>
      <c r="B13" t="s">
        <v>430</v>
      </c>
      <c r="C13">
        <f>VLOOKUP($B13&amp;C$2, Data!$K$2:$L$6337,2,FALSE)</f>
        <v>10</v>
      </c>
      <c r="D13">
        <f>VLOOKUP($B13&amp;D$2, Data!$K$2:$L$6337,2,FALSE)</f>
        <v>-1</v>
      </c>
      <c r="E13">
        <f>VLOOKUP($B13&amp;E$2, Data!$K$2:$L$6337,2,FALSE)</f>
        <v>94.85</v>
      </c>
      <c r="F13">
        <f>VLOOKUP($B13&amp;F$2, Data!$K$2:$L$6337,2,FALSE)</f>
        <v>95</v>
      </c>
      <c r="G13">
        <f>VLOOKUP($B13&amp;G$2, Data!$K$2:$L$6337,2,FALSE)</f>
        <v>88.75</v>
      </c>
      <c r="H13">
        <f>VLOOKUP($B13&amp;H$2, Data!$K$2:$L$6337,2,FALSE)</f>
        <v>19.05</v>
      </c>
      <c r="I13">
        <f>VLOOKUP($B13&amp;I$2, Data!$K$2:$L$6337,2,FALSE)</f>
        <v>16.100000000000001</v>
      </c>
      <c r="J13">
        <f>VLOOKUP($B13&amp;J$2, Data!$K$2:$L$6337,2,FALSE)</f>
        <v>19.7</v>
      </c>
      <c r="K13">
        <f>VLOOKUP($B13&amp;K$2, Data!$K$2:$L$6337,2,FALSE)</f>
        <v>-1</v>
      </c>
      <c r="L13">
        <f>VLOOKUP($B13&amp;L$2, Data!$K$2:$L$6337,2,FALSE)</f>
        <v>-1</v>
      </c>
      <c r="M13">
        <f>VLOOKUP($B13&amp;M$2, Data!$K$2:$L$6337,2,FALSE)</f>
        <v>-1</v>
      </c>
      <c r="N13">
        <f>VLOOKUP($B13&amp;N$2, Data!$K$2:$L$6337,2,FALSE)</f>
        <v>-1</v>
      </c>
      <c r="O13">
        <f>VLOOKUP($B13&amp;O$2, Data!$K$2:$L$6337,2,FALSE)</f>
        <v>139.1</v>
      </c>
      <c r="P13">
        <f>VLOOKUP($B13&amp;P$2, Data!$K$2:$L$6337,2,FALSE)</f>
        <v>143</v>
      </c>
      <c r="Q13">
        <f>VLOOKUP($B13&amp;Q$2, Data!$K$2:$L$6337,2,FALSE)</f>
        <v>100.86666666666667</v>
      </c>
      <c r="R13">
        <f>VLOOKUP($B13&amp;R$2, Data!$K$2:$L$6337,2,FALSE)</f>
        <v>-1</v>
      </c>
      <c r="S13">
        <f>VLOOKUP($B13&amp;S$2, Data!$K$2:$L$6337,2,FALSE)</f>
        <v>-1</v>
      </c>
      <c r="T13">
        <f>VLOOKUP($B13&amp;T$2, Data!$K$2:$L$6337,2,FALSE)</f>
        <v>-1</v>
      </c>
      <c r="U13">
        <f>VLOOKUP($B13&amp;U$2, Data!$K$2:$L$6337,2,FALSE)</f>
        <v>-1</v>
      </c>
      <c r="V13">
        <f>VLOOKUP($B13&amp;V$2, Data!$K$2:$L$6337,2,FALSE)</f>
        <v>-1</v>
      </c>
      <c r="W13">
        <f>VLOOKUP($B13&amp;W$2, Data!$K$2:$L$6337,2,FALSE)</f>
        <v>-1</v>
      </c>
      <c r="X13">
        <f>VLOOKUP($B13&amp;X$2, Data!$K$2:$L$6337,2,FALSE)</f>
        <v>-1</v>
      </c>
      <c r="Y13">
        <f>VLOOKUP($B13&amp;Y$2, Data!$K$2:$L$6337,2,FALSE)</f>
        <v>-1</v>
      </c>
      <c r="Z13">
        <f>VLOOKUP($B13&amp;Z$2, Data!$K$2:$L$6337,2,FALSE)</f>
        <v>-1</v>
      </c>
      <c r="AA13">
        <f>COUNTIF('Fix data'!C13:Z13, "&lt;&gt;-1")</f>
        <v>10</v>
      </c>
      <c r="AB13">
        <f t="shared" si="0"/>
        <v>0</v>
      </c>
      <c r="AC13">
        <f t="shared" si="1"/>
        <v>0</v>
      </c>
    </row>
    <row r="14" spans="1:30" x14ac:dyDescent="0.25">
      <c r="A14" t="s">
        <v>55</v>
      </c>
      <c r="B14" t="s">
        <v>512</v>
      </c>
      <c r="C14">
        <f>VLOOKUP($B14&amp;C$2, Data!$K$2:$L$6337,2,FALSE)</f>
        <v>11.5</v>
      </c>
      <c r="D14">
        <f>VLOOKUP($B14&amp;D$2, Data!$K$2:$L$6337,2,FALSE)</f>
        <v>-1</v>
      </c>
      <c r="E14">
        <f>VLOOKUP($B14&amp;E$2, Data!$K$2:$L$6337,2,FALSE)</f>
        <v>93.6</v>
      </c>
      <c r="F14">
        <f>VLOOKUP($B14&amp;F$2, Data!$K$2:$L$6337,2,FALSE)</f>
        <v>97.45</v>
      </c>
      <c r="G14">
        <f>VLOOKUP($B14&amp;G$2, Data!$K$2:$L$6337,2,FALSE)</f>
        <v>91.1</v>
      </c>
      <c r="H14">
        <f>VLOOKUP($B14&amp;H$2, Data!$K$2:$L$6337,2,FALSE)</f>
        <v>23.35</v>
      </c>
      <c r="I14">
        <f>VLOOKUP($B14&amp;I$2, Data!$K$2:$L$6337,2,FALSE)</f>
        <v>27.5</v>
      </c>
      <c r="J14">
        <f>VLOOKUP($B14&amp;J$2, Data!$K$2:$L$6337,2,FALSE)</f>
        <v>36.1</v>
      </c>
      <c r="K14">
        <f>VLOOKUP($B14&amp;K$2, Data!$K$2:$L$6337,2,FALSE)</f>
        <v>-1</v>
      </c>
      <c r="L14">
        <f>VLOOKUP($B14&amp;L$2, Data!$K$2:$L$6337,2,FALSE)</f>
        <v>10.299999999999999</v>
      </c>
      <c r="M14">
        <f>VLOOKUP($B14&amp;M$2, Data!$K$2:$L$6337,2,FALSE)</f>
        <v>9.4333333333333336</v>
      </c>
      <c r="N14">
        <f>VLOOKUP($B14&amp;N$2, Data!$K$2:$L$6337,2,FALSE)</f>
        <v>7.2</v>
      </c>
      <c r="O14">
        <f>VLOOKUP($B14&amp;O$2, Data!$K$2:$L$6337,2,FALSE)</f>
        <v>90.433333333333337</v>
      </c>
      <c r="P14">
        <f>VLOOKUP($B14&amp;P$2, Data!$K$2:$L$6337,2,FALSE)</f>
        <v>98.566666666666663</v>
      </c>
      <c r="Q14">
        <f>VLOOKUP($B14&amp;Q$2, Data!$K$2:$L$6337,2,FALSE)</f>
        <v>102.16666666666667</v>
      </c>
      <c r="R14">
        <f>VLOOKUP($B14&amp;R$2, Data!$K$2:$L$6337,2,FALSE)</f>
        <v>65.36666666666666</v>
      </c>
      <c r="S14">
        <f>VLOOKUP($B14&amp;S$2, Data!$K$2:$L$6337,2,FALSE)</f>
        <v>42.366666666666667</v>
      </c>
      <c r="T14">
        <f>VLOOKUP($B14&amp;T$2, Data!$K$2:$L$6337,2,FALSE)</f>
        <v>-1</v>
      </c>
      <c r="U14">
        <f>VLOOKUP($B14&amp;U$2, Data!$K$2:$L$6337,2,FALSE)</f>
        <v>-1</v>
      </c>
      <c r="V14">
        <f>VLOOKUP($B14&amp;V$2, Data!$K$2:$L$6337,2,FALSE)</f>
        <v>-1</v>
      </c>
      <c r="W14">
        <f>VLOOKUP($B14&amp;W$2, Data!$K$2:$L$6337,2,FALSE)</f>
        <v>-1</v>
      </c>
      <c r="X14">
        <f>VLOOKUP($B14&amp;X$2, Data!$K$2:$L$6337,2,FALSE)</f>
        <v>-1</v>
      </c>
      <c r="Y14">
        <f>VLOOKUP($B14&amp;Y$2, Data!$K$2:$L$6337,2,FALSE)</f>
        <v>-1</v>
      </c>
      <c r="Z14">
        <f>VLOOKUP($B14&amp;Z$2, Data!$K$2:$L$6337,2,FALSE)</f>
        <v>-1</v>
      </c>
      <c r="AA14">
        <f>COUNTIF('Fix data'!C14:Z14, "&lt;&gt;-1")</f>
        <v>15</v>
      </c>
      <c r="AB14">
        <f t="shared" si="0"/>
        <v>0</v>
      </c>
      <c r="AC14">
        <f t="shared" si="1"/>
        <v>0</v>
      </c>
    </row>
    <row r="15" spans="1:30" x14ac:dyDescent="0.25">
      <c r="A15" t="s">
        <v>54</v>
      </c>
      <c r="B15" t="s">
        <v>324</v>
      </c>
      <c r="C15">
        <f>VLOOKUP($B15&amp;C$2, Data!$K$2:$L$6337,2,FALSE)</f>
        <v>10</v>
      </c>
      <c r="D15">
        <f>VLOOKUP($B15&amp;D$2, Data!$K$2:$L$6337,2,FALSE)</f>
        <v>99.7</v>
      </c>
      <c r="E15">
        <f>VLOOKUP($B15&amp;E$2, Data!$K$2:$L$6337,2,FALSE)</f>
        <v>-1</v>
      </c>
      <c r="F15">
        <f>VLOOKUP($B15&amp;F$2, Data!$K$2:$L$6337,2,FALSE)</f>
        <v>98.9</v>
      </c>
      <c r="G15">
        <f>VLOOKUP($B15&amp;G$2, Data!$K$2:$L$6337,2,FALSE)</f>
        <v>99.166666666666671</v>
      </c>
      <c r="H15">
        <f>VLOOKUP($B15&amp;H$2, Data!$K$2:$L$6337,2,FALSE)</f>
        <v>-1</v>
      </c>
      <c r="I15">
        <f>VLOOKUP($B15&amp;I$2, Data!$K$2:$L$6337,2,FALSE)</f>
        <v>-1</v>
      </c>
      <c r="J15">
        <f>VLOOKUP($B15&amp;J$2, Data!$K$2:$L$6337,2,FALSE)</f>
        <v>20.2</v>
      </c>
      <c r="K15">
        <f>VLOOKUP($B15&amp;K$2, Data!$K$2:$L$6337,2,FALSE)</f>
        <v>99.90000000000002</v>
      </c>
      <c r="L15">
        <f>VLOOKUP($B15&amp;L$2, Data!$K$2:$L$6337,2,FALSE)</f>
        <v>14.975</v>
      </c>
      <c r="M15">
        <f>VLOOKUP($B15&amp;M$2, Data!$K$2:$L$6337,2,FALSE)</f>
        <v>7.6</v>
      </c>
      <c r="N15">
        <f>VLOOKUP($B15&amp;N$2, Data!$K$2:$L$6337,2,FALSE)</f>
        <v>9.9249999999999989</v>
      </c>
      <c r="O15">
        <f>VLOOKUP($B15&amp;O$2, Data!$K$2:$L$6337,2,FALSE)</f>
        <v>28.574999999999999</v>
      </c>
      <c r="P15">
        <f>VLOOKUP($B15&amp;P$2, Data!$K$2:$L$6337,2,FALSE)</f>
        <v>94.5</v>
      </c>
      <c r="Q15">
        <f>VLOOKUP($B15&amp;Q$2, Data!$K$2:$L$6337,2,FALSE)</f>
        <v>103.925</v>
      </c>
      <c r="R15">
        <f>VLOOKUP($B15&amp;R$2, Data!$K$2:$L$6337,2,FALSE)</f>
        <v>73.466666666666669</v>
      </c>
      <c r="S15">
        <f>VLOOKUP($B15&amp;S$2, Data!$K$2:$L$6337,2,FALSE)</f>
        <v>58.65</v>
      </c>
      <c r="T15">
        <f>VLOOKUP($B15&amp;T$2, Data!$K$2:$L$6337,2,FALSE)</f>
        <v>-1</v>
      </c>
      <c r="U15">
        <f>VLOOKUP($B15&amp;U$2, Data!$K$2:$L$6337,2,FALSE)</f>
        <v>-1</v>
      </c>
      <c r="V15">
        <f>VLOOKUP($B15&amp;V$2, Data!$K$2:$L$6337,2,FALSE)</f>
        <v>-1</v>
      </c>
      <c r="W15">
        <f>VLOOKUP($B15&amp;W$2, Data!$K$2:$L$6337,2,FALSE)</f>
        <v>-1</v>
      </c>
      <c r="X15">
        <f>VLOOKUP($B15&amp;X$2, Data!$K$2:$L$6337,2,FALSE)</f>
        <v>-1</v>
      </c>
      <c r="Y15">
        <f>VLOOKUP($B15&amp;Y$2, Data!$K$2:$L$6337,2,FALSE)</f>
        <v>-1</v>
      </c>
      <c r="Z15">
        <f>VLOOKUP($B15&amp;Z$2, Data!$K$2:$L$6337,2,FALSE)</f>
        <v>-1</v>
      </c>
      <c r="AA15">
        <f>COUNTIF('Fix data'!C15:Z15, "&lt;&gt;-1")</f>
        <v>14</v>
      </c>
      <c r="AB15">
        <f t="shared" si="0"/>
        <v>0</v>
      </c>
      <c r="AC15">
        <f t="shared" si="1"/>
        <v>0</v>
      </c>
    </row>
    <row r="16" spans="1:30" x14ac:dyDescent="0.25">
      <c r="A16" t="s">
        <v>409</v>
      </c>
      <c r="B16" t="s">
        <v>230</v>
      </c>
      <c r="C16">
        <f>VLOOKUP($B16&amp;C$2, Data!$K$2:$L$6337,2,FALSE)</f>
        <v>12</v>
      </c>
      <c r="D16">
        <f>VLOOKUP($B16&amp;D$2, Data!$K$2:$L$6337,2,FALSE)</f>
        <v>-1</v>
      </c>
      <c r="E16">
        <f>VLOOKUP($B16&amp;E$2, Data!$K$2:$L$6337,2,FALSE)</f>
        <v>-1</v>
      </c>
      <c r="F16">
        <f>VLOOKUP($B16&amp;F$2, Data!$K$2:$L$6337,2,FALSE)</f>
        <v>-1</v>
      </c>
      <c r="G16">
        <f>VLOOKUP($B16&amp;G$2, Data!$K$2:$L$6337,2,FALSE)</f>
        <v>-1</v>
      </c>
      <c r="H16">
        <f>VLOOKUP($B16&amp;H$2, Data!$K$2:$L$6337,2,FALSE)</f>
        <v>-1</v>
      </c>
      <c r="I16">
        <f>VLOOKUP($B16&amp;I$2, Data!$K$2:$L$6337,2,FALSE)</f>
        <v>-1</v>
      </c>
      <c r="J16">
        <f>VLOOKUP($B16&amp;J$2, Data!$K$2:$L$6337,2,FALSE)</f>
        <v>-1</v>
      </c>
      <c r="K16">
        <f>VLOOKUP($B16&amp;K$2, Data!$K$2:$L$6337,2,FALSE)</f>
        <v>-1</v>
      </c>
      <c r="L16">
        <f>VLOOKUP($B16&amp;L$2, Data!$K$2:$L$6337,2,FALSE)</f>
        <v>20</v>
      </c>
      <c r="M16">
        <f>VLOOKUP($B16&amp;M$2, Data!$K$2:$L$6337,2,FALSE)</f>
        <v>11.8</v>
      </c>
      <c r="N16">
        <f>VLOOKUP($B16&amp;N$2, Data!$K$2:$L$6337,2,FALSE)</f>
        <v>-1</v>
      </c>
      <c r="O16">
        <f>VLOOKUP($B16&amp;O$2, Data!$K$2:$L$6337,2,FALSE)</f>
        <v>-1</v>
      </c>
      <c r="P16">
        <f>VLOOKUP($B16&amp;P$2, Data!$K$2:$L$6337,2,FALSE)</f>
        <v>70.349999999999994</v>
      </c>
      <c r="Q16">
        <f>VLOOKUP($B16&amp;Q$2, Data!$K$2:$L$6337,2,FALSE)</f>
        <v>83.4</v>
      </c>
      <c r="R16">
        <f>VLOOKUP($B16&amp;R$2, Data!$K$2:$L$6337,2,FALSE)</f>
        <v>72.099999999999994</v>
      </c>
      <c r="S16">
        <f>VLOOKUP($B16&amp;S$2, Data!$K$2:$L$6337,2,FALSE)</f>
        <v>-1</v>
      </c>
      <c r="T16">
        <f>VLOOKUP($B16&amp;T$2, Data!$K$2:$L$6337,2,FALSE)</f>
        <v>-1</v>
      </c>
      <c r="U16">
        <f>VLOOKUP($B16&amp;U$2, Data!$K$2:$L$6337,2,FALSE)</f>
        <v>-1</v>
      </c>
      <c r="V16">
        <f>VLOOKUP($B16&amp;V$2, Data!$K$2:$L$6337,2,FALSE)</f>
        <v>-1</v>
      </c>
      <c r="W16">
        <f>VLOOKUP($B16&amp;W$2, Data!$K$2:$L$6337,2,FALSE)</f>
        <v>-1</v>
      </c>
      <c r="X16">
        <f>VLOOKUP($B16&amp;X$2, Data!$K$2:$L$6337,2,FALSE)</f>
        <v>-1</v>
      </c>
      <c r="Y16">
        <f>VLOOKUP($B16&amp;Y$2, Data!$K$2:$L$6337,2,FALSE)</f>
        <v>-1</v>
      </c>
      <c r="Z16">
        <f>VLOOKUP($B16&amp;Z$2, Data!$K$2:$L$6337,2,FALSE)</f>
        <v>-1</v>
      </c>
      <c r="AA16">
        <f>COUNTIF('Fix data'!C16:Z16, "&lt;&gt;-1")</f>
        <v>6</v>
      </c>
      <c r="AB16">
        <f t="shared" si="0"/>
        <v>0</v>
      </c>
      <c r="AC16">
        <f t="shared" si="1"/>
        <v>0</v>
      </c>
    </row>
    <row r="17" spans="1:29" x14ac:dyDescent="0.25">
      <c r="A17" t="s">
        <v>76</v>
      </c>
      <c r="B17" t="s">
        <v>480</v>
      </c>
      <c r="C17">
        <f>VLOOKUP($B17&amp;C$2, Data!$K$2:$L$6337,2,FALSE)</f>
        <v>9</v>
      </c>
      <c r="D17">
        <f>VLOOKUP($B17&amp;D$2, Data!$K$2:$L$6337,2,FALSE)</f>
        <v>94.633333333333326</v>
      </c>
      <c r="E17">
        <f>VLOOKUP($B17&amp;E$2, Data!$K$2:$L$6337,2,FALSE)</f>
        <v>-1</v>
      </c>
      <c r="F17">
        <f>VLOOKUP($B17&amp;F$2, Data!$K$2:$L$6337,2,FALSE)</f>
        <v>-1</v>
      </c>
      <c r="G17">
        <f>VLOOKUP($B17&amp;G$2, Data!$K$2:$L$6337,2,FALSE)</f>
        <v>-1</v>
      </c>
      <c r="H17">
        <f>VLOOKUP($B17&amp;H$2, Data!$K$2:$L$6337,2,FALSE)</f>
        <v>11.2</v>
      </c>
      <c r="I17">
        <f>VLOOKUP($B17&amp;I$2, Data!$K$2:$L$6337,2,FALSE)</f>
        <v>17.5</v>
      </c>
      <c r="J17">
        <f>VLOOKUP($B17&amp;J$2, Data!$K$2:$L$6337,2,FALSE)</f>
        <v>-1</v>
      </c>
      <c r="K17">
        <f>VLOOKUP($B17&amp;K$2, Data!$K$2:$L$6337,2,FALSE)</f>
        <v>99.100000000000009</v>
      </c>
      <c r="L17">
        <f>VLOOKUP($B17&amp;L$2, Data!$K$2:$L$6337,2,FALSE)</f>
        <v>11.975</v>
      </c>
      <c r="M17">
        <f>VLOOKUP($B17&amp;M$2, Data!$K$2:$L$6337,2,FALSE)</f>
        <v>10</v>
      </c>
      <c r="N17">
        <f>VLOOKUP($B17&amp;N$2, Data!$K$2:$L$6337,2,FALSE)</f>
        <v>18.924999999999997</v>
      </c>
      <c r="O17">
        <f>VLOOKUP($B17&amp;O$2, Data!$K$2:$L$6337,2,FALSE)</f>
        <v>63.599999999999994</v>
      </c>
      <c r="P17">
        <f>VLOOKUP($B17&amp;P$2, Data!$K$2:$L$6337,2,FALSE)</f>
        <v>102.97499999999999</v>
      </c>
      <c r="Q17">
        <f>VLOOKUP($B17&amp;Q$2, Data!$K$2:$L$6337,2,FALSE)</f>
        <v>100.925</v>
      </c>
      <c r="R17">
        <f>VLOOKUP($B17&amp;R$2, Data!$K$2:$L$6337,2,FALSE)</f>
        <v>57.375</v>
      </c>
      <c r="S17">
        <f>VLOOKUP($B17&amp;S$2, Data!$K$2:$L$6337,2,FALSE)</f>
        <v>38.575000000000003</v>
      </c>
      <c r="T17">
        <f>VLOOKUP($B17&amp;T$2, Data!$K$2:$L$6337,2,FALSE)</f>
        <v>-1</v>
      </c>
      <c r="U17">
        <f>VLOOKUP($B17&amp;U$2, Data!$K$2:$L$6337,2,FALSE)</f>
        <v>-1</v>
      </c>
      <c r="V17">
        <f>VLOOKUP($B17&amp;V$2, Data!$K$2:$L$6337,2,FALSE)</f>
        <v>-1</v>
      </c>
      <c r="W17">
        <f>VLOOKUP($B17&amp;W$2, Data!$K$2:$L$6337,2,FALSE)</f>
        <v>-1</v>
      </c>
      <c r="X17">
        <f>VLOOKUP($B17&amp;X$2, Data!$K$2:$L$6337,2,FALSE)</f>
        <v>-1</v>
      </c>
      <c r="Y17">
        <f>VLOOKUP($B17&amp;Y$2, Data!$K$2:$L$6337,2,FALSE)</f>
        <v>-1</v>
      </c>
      <c r="Z17">
        <f>VLOOKUP($B17&amp;Z$2, Data!$K$2:$L$6337,2,FALSE)</f>
        <v>-1</v>
      </c>
      <c r="AA17">
        <f>COUNTIF('Fix data'!C17:Z17, "&lt;&gt;-1")</f>
        <v>13</v>
      </c>
      <c r="AB17">
        <f t="shared" si="0"/>
        <v>0</v>
      </c>
      <c r="AC17">
        <f t="shared" si="1"/>
        <v>0</v>
      </c>
    </row>
    <row r="18" spans="1:29" x14ac:dyDescent="0.25">
      <c r="A18" t="s">
        <v>549</v>
      </c>
      <c r="B18" t="s">
        <v>75</v>
      </c>
      <c r="C18">
        <f>VLOOKUP($B18&amp;C$2, Data!$K$2:$L$6337,2,FALSE)</f>
        <v>5</v>
      </c>
      <c r="D18">
        <f>VLOOKUP($B18&amp;D$2, Data!$K$2:$L$6337,2,FALSE)</f>
        <v>68.375</v>
      </c>
      <c r="E18">
        <f>VLOOKUP($B18&amp;E$2, Data!$K$2:$L$6337,2,FALSE)</f>
        <v>-1</v>
      </c>
      <c r="F18">
        <f>VLOOKUP($B18&amp;F$2, Data!$K$2:$L$6337,2,FALSE)</f>
        <v>72.8</v>
      </c>
      <c r="G18">
        <f>VLOOKUP($B18&amp;G$2, Data!$K$2:$L$6337,2,FALSE)</f>
        <v>91.9</v>
      </c>
      <c r="H18">
        <f>VLOOKUP($B18&amp;H$2, Data!$K$2:$L$6337,2,FALSE)</f>
        <v>-1</v>
      </c>
      <c r="I18">
        <f>VLOOKUP($B18&amp;I$2, Data!$K$2:$L$6337,2,FALSE)</f>
        <v>10.199999999999999</v>
      </c>
      <c r="J18">
        <f>VLOOKUP($B18&amp;J$2, Data!$K$2:$L$6337,2,FALSE)</f>
        <v>30.8</v>
      </c>
      <c r="K18">
        <f>VLOOKUP($B18&amp;K$2, Data!$K$2:$L$6337,2,FALSE)</f>
        <v>93.074999999999989</v>
      </c>
      <c r="L18">
        <f>VLOOKUP($B18&amp;L$2, Data!$K$2:$L$6337,2,FALSE)</f>
        <v>30.1</v>
      </c>
      <c r="M18">
        <f>VLOOKUP($B18&amp;M$2, Data!$K$2:$L$6337,2,FALSE)</f>
        <v>35.1</v>
      </c>
      <c r="N18">
        <f>VLOOKUP($B18&amp;N$2, Data!$K$2:$L$6337,2,FALSE)</f>
        <v>32.133333333333333</v>
      </c>
      <c r="O18">
        <f>VLOOKUP($B18&amp;O$2, Data!$K$2:$L$6337,2,FALSE)</f>
        <v>15.533333333333333</v>
      </c>
      <c r="P18">
        <f>VLOOKUP($B18&amp;P$2, Data!$K$2:$L$6337,2,FALSE)</f>
        <v>74.55</v>
      </c>
      <c r="Q18">
        <f>VLOOKUP($B18&amp;Q$2, Data!$K$2:$L$6337,2,FALSE)</f>
        <v>120.8</v>
      </c>
      <c r="R18">
        <f>VLOOKUP($B18&amp;R$2, Data!$K$2:$L$6337,2,FALSE)</f>
        <v>22.266666666666666</v>
      </c>
      <c r="S18">
        <f>VLOOKUP($B18&amp;S$2, Data!$K$2:$L$6337,2,FALSE)</f>
        <v>23.5</v>
      </c>
      <c r="T18">
        <f>VLOOKUP($B18&amp;T$2, Data!$K$2:$L$6337,2,FALSE)</f>
        <v>-1</v>
      </c>
      <c r="U18">
        <f>VLOOKUP($B18&amp;U$2, Data!$K$2:$L$6337,2,FALSE)</f>
        <v>-1</v>
      </c>
      <c r="V18">
        <f>VLOOKUP($B18&amp;V$2, Data!$K$2:$L$6337,2,FALSE)</f>
        <v>-1</v>
      </c>
      <c r="W18">
        <f>VLOOKUP($B18&amp;W$2, Data!$K$2:$L$6337,2,FALSE)</f>
        <v>-1</v>
      </c>
      <c r="X18">
        <f>VLOOKUP($B18&amp;X$2, Data!$K$2:$L$6337,2,FALSE)</f>
        <v>-1</v>
      </c>
      <c r="Y18">
        <f>VLOOKUP($B18&amp;Y$2, Data!$K$2:$L$6337,2,FALSE)</f>
        <v>-1</v>
      </c>
      <c r="Z18">
        <f>VLOOKUP($B18&amp;Z$2, Data!$K$2:$L$6337,2,FALSE)</f>
        <v>-1</v>
      </c>
      <c r="AA18">
        <f>COUNTIF('Fix data'!C18:Z18, "&lt;&gt;-1")</f>
        <v>15</v>
      </c>
      <c r="AB18">
        <f t="shared" si="0"/>
        <v>0</v>
      </c>
      <c r="AC18">
        <f t="shared" si="1"/>
        <v>0</v>
      </c>
    </row>
    <row r="19" spans="1:29" x14ac:dyDescent="0.25">
      <c r="A19" t="s">
        <v>250</v>
      </c>
      <c r="B19" t="s">
        <v>554</v>
      </c>
      <c r="C19">
        <f>VLOOKUP($B19&amp;C$2, Data!$K$2:$L$6337,2,FALSE)</f>
        <v>11</v>
      </c>
      <c r="D19">
        <f>VLOOKUP($B19&amp;D$2, Data!$K$2:$L$6337,2,FALSE)</f>
        <v>-1</v>
      </c>
      <c r="E19">
        <f>VLOOKUP($B19&amp;E$2, Data!$K$2:$L$6337,2,FALSE)</f>
        <v>92</v>
      </c>
      <c r="F19">
        <f>VLOOKUP($B19&amp;F$2, Data!$K$2:$L$6337,2,FALSE)</f>
        <v>99.2</v>
      </c>
      <c r="G19">
        <f>VLOOKUP($B19&amp;G$2, Data!$K$2:$L$6337,2,FALSE)</f>
        <v>100</v>
      </c>
      <c r="H19">
        <f>VLOOKUP($B19&amp;H$2, Data!$K$2:$L$6337,2,FALSE)</f>
        <v>20.7</v>
      </c>
      <c r="I19">
        <f>VLOOKUP($B19&amp;I$2, Data!$K$2:$L$6337,2,FALSE)</f>
        <v>27.9</v>
      </c>
      <c r="J19">
        <f>VLOOKUP($B19&amp;J$2, Data!$K$2:$L$6337,2,FALSE)</f>
        <v>-1</v>
      </c>
      <c r="K19">
        <f>VLOOKUP($B19&amp;K$2, Data!$K$2:$L$6337,2,FALSE)</f>
        <v>-1</v>
      </c>
      <c r="L19">
        <f>VLOOKUP($B19&amp;L$2, Data!$K$2:$L$6337,2,FALSE)</f>
        <v>13.700000000000001</v>
      </c>
      <c r="M19">
        <f>VLOOKUP($B19&amp;M$2, Data!$K$2:$L$6337,2,FALSE)</f>
        <v>18.125</v>
      </c>
      <c r="N19">
        <f>VLOOKUP($B19&amp;N$2, Data!$K$2:$L$6337,2,FALSE)</f>
        <v>-1</v>
      </c>
      <c r="O19">
        <f>VLOOKUP($B19&amp;O$2, Data!$K$2:$L$6337,2,FALSE)</f>
        <v>-1</v>
      </c>
      <c r="P19">
        <f>VLOOKUP($B19&amp;P$2, Data!$K$2:$L$6337,2,FALSE)</f>
        <v>108.25</v>
      </c>
      <c r="Q19">
        <f>VLOOKUP($B19&amp;Q$2, Data!$K$2:$L$6337,2,FALSE)</f>
        <v>96.575000000000003</v>
      </c>
      <c r="R19">
        <f>VLOOKUP($B19&amp;R$2, Data!$K$2:$L$6337,2,FALSE)</f>
        <v>64.45</v>
      </c>
      <c r="S19">
        <f>VLOOKUP($B19&amp;S$2, Data!$K$2:$L$6337,2,FALSE)</f>
        <v>-1</v>
      </c>
      <c r="T19">
        <f>VLOOKUP($B19&amp;T$2, Data!$K$2:$L$6337,2,FALSE)</f>
        <v>-1</v>
      </c>
      <c r="U19">
        <f>VLOOKUP($B19&amp;U$2, Data!$K$2:$L$6337,2,FALSE)</f>
        <v>-1</v>
      </c>
      <c r="V19">
        <f>VLOOKUP($B19&amp;V$2, Data!$K$2:$L$6337,2,FALSE)</f>
        <v>-1</v>
      </c>
      <c r="W19">
        <f>VLOOKUP($B19&amp;W$2, Data!$K$2:$L$6337,2,FALSE)</f>
        <v>-1</v>
      </c>
      <c r="X19">
        <f>VLOOKUP($B19&amp;X$2, Data!$K$2:$L$6337,2,FALSE)</f>
        <v>-1</v>
      </c>
      <c r="Y19">
        <f>VLOOKUP($B19&amp;Y$2, Data!$K$2:$L$6337,2,FALSE)</f>
        <v>-1</v>
      </c>
      <c r="Z19">
        <f>VLOOKUP($B19&amp;Z$2, Data!$K$2:$L$6337,2,FALSE)</f>
        <v>-1</v>
      </c>
      <c r="AA19">
        <f>COUNTIF('Fix data'!C19:Z19, "&lt;&gt;-1")</f>
        <v>11</v>
      </c>
      <c r="AB19">
        <f t="shared" si="0"/>
        <v>0</v>
      </c>
      <c r="AC19">
        <f t="shared" si="1"/>
        <v>0</v>
      </c>
    </row>
    <row r="20" spans="1:29" x14ac:dyDescent="0.25">
      <c r="A20" t="s">
        <v>257</v>
      </c>
      <c r="B20" t="s">
        <v>152</v>
      </c>
      <c r="C20">
        <f>VLOOKUP($B20&amp;C$2, Data!$K$2:$L$6337,2,FALSE)</f>
        <v>9</v>
      </c>
      <c r="D20">
        <f>VLOOKUP($B20&amp;D$2, Data!$K$2:$L$6337,2,FALSE)</f>
        <v>99.7</v>
      </c>
      <c r="E20">
        <f>VLOOKUP($B20&amp;E$2, Data!$K$2:$L$6337,2,FALSE)</f>
        <v>-1</v>
      </c>
      <c r="F20">
        <f>VLOOKUP($B20&amp;F$2, Data!$K$2:$L$6337,2,FALSE)</f>
        <v>94.9</v>
      </c>
      <c r="G20">
        <f>VLOOKUP($B20&amp;G$2, Data!$K$2:$L$6337,2,FALSE)</f>
        <v>95.09999999999998</v>
      </c>
      <c r="H20">
        <f>VLOOKUP($B20&amp;H$2, Data!$K$2:$L$6337,2,FALSE)</f>
        <v>-1</v>
      </c>
      <c r="I20">
        <f>VLOOKUP($B20&amp;I$2, Data!$K$2:$L$6337,2,FALSE)</f>
        <v>35.9</v>
      </c>
      <c r="J20">
        <f>VLOOKUP($B20&amp;J$2, Data!$K$2:$L$6337,2,FALSE)</f>
        <v>17</v>
      </c>
      <c r="K20">
        <f>VLOOKUP($B20&amp;K$2, Data!$K$2:$L$6337,2,FALSE)</f>
        <v>99.9</v>
      </c>
      <c r="L20">
        <f>VLOOKUP($B20&amp;L$2, Data!$K$2:$L$6337,2,FALSE)</f>
        <v>18.475000000000001</v>
      </c>
      <c r="M20">
        <f>VLOOKUP($B20&amp;M$2, Data!$K$2:$L$6337,2,FALSE)</f>
        <v>8.4250000000000007</v>
      </c>
      <c r="N20">
        <f>VLOOKUP($B20&amp;N$2, Data!$K$2:$L$6337,2,FALSE)</f>
        <v>14.5</v>
      </c>
      <c r="O20">
        <f>VLOOKUP($B20&amp;O$2, Data!$K$2:$L$6337,2,FALSE)</f>
        <v>98.925000000000011</v>
      </c>
      <c r="P20">
        <f>VLOOKUP($B20&amp;P$2, Data!$K$2:$L$6337,2,FALSE)</f>
        <v>103.22499999999999</v>
      </c>
      <c r="Q20">
        <f>VLOOKUP($B20&amp;Q$2, Data!$K$2:$L$6337,2,FALSE)</f>
        <v>100.625</v>
      </c>
      <c r="R20">
        <f>VLOOKUP($B20&amp;R$2, Data!$K$2:$L$6337,2,FALSE)</f>
        <v>80.424999999999983</v>
      </c>
      <c r="S20">
        <f>VLOOKUP($B20&amp;S$2, Data!$K$2:$L$6337,2,FALSE)</f>
        <v>60.6</v>
      </c>
      <c r="T20">
        <f>VLOOKUP($B20&amp;T$2, Data!$K$2:$L$6337,2,FALSE)</f>
        <v>-1</v>
      </c>
      <c r="U20">
        <f>VLOOKUP($B20&amp;U$2, Data!$K$2:$L$6337,2,FALSE)</f>
        <v>-1</v>
      </c>
      <c r="V20">
        <f>VLOOKUP($B20&amp;V$2, Data!$K$2:$L$6337,2,FALSE)</f>
        <v>-1</v>
      </c>
      <c r="W20">
        <f>VLOOKUP($B20&amp;W$2, Data!$K$2:$L$6337,2,FALSE)</f>
        <v>-1</v>
      </c>
      <c r="X20">
        <f>VLOOKUP($B20&amp;X$2, Data!$K$2:$L$6337,2,FALSE)</f>
        <v>-1</v>
      </c>
      <c r="Y20">
        <f>VLOOKUP($B20&amp;Y$2, Data!$K$2:$L$6337,2,FALSE)</f>
        <v>-1</v>
      </c>
      <c r="Z20">
        <f>VLOOKUP($B20&amp;Z$2, Data!$K$2:$L$6337,2,FALSE)</f>
        <v>-1</v>
      </c>
      <c r="AA20">
        <f>COUNTIF('Fix data'!C20:Z20, "&lt;&gt;-1")</f>
        <v>15</v>
      </c>
      <c r="AB20">
        <f t="shared" si="0"/>
        <v>0</v>
      </c>
      <c r="AC20">
        <f t="shared" si="1"/>
        <v>0</v>
      </c>
    </row>
    <row r="21" spans="1:29" x14ac:dyDescent="0.25">
      <c r="A21" t="s">
        <v>531</v>
      </c>
      <c r="B21" t="s">
        <v>469</v>
      </c>
      <c r="C21">
        <f>VLOOKUP($B21&amp;C$2, Data!$K$2:$L$6337,2,FALSE)</f>
        <v>12</v>
      </c>
      <c r="D21">
        <f>VLOOKUP($B21&amp;D$2, Data!$K$2:$L$6337,2,FALSE)</f>
        <v>-1</v>
      </c>
      <c r="E21">
        <f>VLOOKUP($B21&amp;E$2, Data!$K$2:$L$6337,2,FALSE)</f>
        <v>94.05</v>
      </c>
      <c r="F21">
        <f>VLOOKUP($B21&amp;F$2, Data!$K$2:$L$6337,2,FALSE)</f>
        <v>-1</v>
      </c>
      <c r="G21">
        <f>VLOOKUP($B21&amp;G$2, Data!$K$2:$L$6337,2,FALSE)</f>
        <v>95</v>
      </c>
      <c r="H21">
        <f>VLOOKUP($B21&amp;H$2, Data!$K$2:$L$6337,2,FALSE)</f>
        <v>21.95</v>
      </c>
      <c r="I21">
        <f>VLOOKUP($B21&amp;I$2, Data!$K$2:$L$6337,2,FALSE)</f>
        <v>-1</v>
      </c>
      <c r="J21">
        <f>VLOOKUP($B21&amp;J$2, Data!$K$2:$L$6337,2,FALSE)</f>
        <v>32.200000000000003</v>
      </c>
      <c r="K21">
        <f>VLOOKUP($B21&amp;K$2, Data!$K$2:$L$6337,2,FALSE)</f>
        <v>-1</v>
      </c>
      <c r="L21">
        <f>VLOOKUP($B21&amp;L$2, Data!$K$2:$L$6337,2,FALSE)</f>
        <v>11.266666666666666</v>
      </c>
      <c r="M21">
        <f>VLOOKUP($B21&amp;M$2, Data!$K$2:$L$6337,2,FALSE)</f>
        <v>9.1666666666666661</v>
      </c>
      <c r="N21">
        <f>VLOOKUP($B21&amp;N$2, Data!$K$2:$L$6337,2,FALSE)</f>
        <v>17.099999999999998</v>
      </c>
      <c r="O21">
        <f>VLOOKUP($B21&amp;O$2, Data!$K$2:$L$6337,2,FALSE)</f>
        <v>87.066666666666663</v>
      </c>
      <c r="P21">
        <f>VLOOKUP($B21&amp;P$2, Data!$K$2:$L$6337,2,FALSE)</f>
        <v>170.9666666666667</v>
      </c>
      <c r="Q21">
        <f>VLOOKUP($B21&amp;Q$2, Data!$K$2:$L$6337,2,FALSE)</f>
        <v>103.46666666666665</v>
      </c>
      <c r="R21">
        <f>VLOOKUP($B21&amp;R$2, Data!$K$2:$L$6337,2,FALSE)</f>
        <v>63</v>
      </c>
      <c r="S21">
        <f>VLOOKUP($B21&amp;S$2, Data!$K$2:$L$6337,2,FALSE)</f>
        <v>48.466666666666669</v>
      </c>
      <c r="T21">
        <f>VLOOKUP($B21&amp;T$2, Data!$K$2:$L$6337,2,FALSE)</f>
        <v>-1</v>
      </c>
      <c r="U21">
        <f>VLOOKUP($B21&amp;U$2, Data!$K$2:$L$6337,2,FALSE)</f>
        <v>-1</v>
      </c>
      <c r="V21">
        <f>VLOOKUP($B21&amp;V$2, Data!$K$2:$L$6337,2,FALSE)</f>
        <v>-1</v>
      </c>
      <c r="W21">
        <f>VLOOKUP($B21&amp;W$2, Data!$K$2:$L$6337,2,FALSE)</f>
        <v>-1</v>
      </c>
      <c r="X21">
        <f>VLOOKUP($B21&amp;X$2, Data!$K$2:$L$6337,2,FALSE)</f>
        <v>-1</v>
      </c>
      <c r="Y21">
        <f>VLOOKUP($B21&amp;Y$2, Data!$K$2:$L$6337,2,FALSE)</f>
        <v>-1</v>
      </c>
      <c r="Z21">
        <f>VLOOKUP($B21&amp;Z$2, Data!$K$2:$L$6337,2,FALSE)</f>
        <v>-1</v>
      </c>
      <c r="AA21">
        <f>COUNTIF('Fix data'!C21:Z21, "&lt;&gt;-1")</f>
        <v>13</v>
      </c>
      <c r="AB21">
        <f t="shared" si="0"/>
        <v>0</v>
      </c>
      <c r="AC21">
        <f t="shared" si="1"/>
        <v>0</v>
      </c>
    </row>
    <row r="22" spans="1:29" x14ac:dyDescent="0.25">
      <c r="A22" t="s">
        <v>145</v>
      </c>
      <c r="B22" t="s">
        <v>216</v>
      </c>
      <c r="C22">
        <f>VLOOKUP($B22&amp;C$2, Data!$K$2:$L$6337,2,FALSE)</f>
        <v>8</v>
      </c>
      <c r="D22">
        <f>VLOOKUP($B22&amp;D$2, Data!$K$2:$L$6337,2,FALSE)</f>
        <v>-1</v>
      </c>
      <c r="E22">
        <f>VLOOKUP($B22&amp;E$2, Data!$K$2:$L$6337,2,FALSE)</f>
        <v>-1</v>
      </c>
      <c r="F22">
        <f>VLOOKUP($B22&amp;F$2, Data!$K$2:$L$6337,2,FALSE)</f>
        <v>-1</v>
      </c>
      <c r="G22">
        <f>VLOOKUP($B22&amp;G$2, Data!$K$2:$L$6337,2,FALSE)</f>
        <v>-1</v>
      </c>
      <c r="H22">
        <f>VLOOKUP($B22&amp;H$2, Data!$K$2:$L$6337,2,FALSE)</f>
        <v>15.9</v>
      </c>
      <c r="I22">
        <f>VLOOKUP($B22&amp;I$2, Data!$K$2:$L$6337,2,FALSE)</f>
        <v>26.366666666666664</v>
      </c>
      <c r="J22">
        <f>VLOOKUP($B22&amp;J$2, Data!$K$2:$L$6337,2,FALSE)</f>
        <v>29.433333333333334</v>
      </c>
      <c r="K22">
        <f>VLOOKUP($B22&amp;K$2, Data!$K$2:$L$6337,2,FALSE)</f>
        <v>-1</v>
      </c>
      <c r="L22">
        <f>VLOOKUP($B22&amp;L$2, Data!$K$2:$L$6337,2,FALSE)</f>
        <v>20.074999999999999</v>
      </c>
      <c r="M22">
        <f>VLOOKUP($B22&amp;M$2, Data!$K$2:$L$6337,2,FALSE)</f>
        <v>17</v>
      </c>
      <c r="N22">
        <f>VLOOKUP($B22&amp;N$2, Data!$K$2:$L$6337,2,FALSE)</f>
        <v>14.266666666666666</v>
      </c>
      <c r="O22">
        <f>VLOOKUP($B22&amp;O$2, Data!$K$2:$L$6337,2,FALSE)</f>
        <v>29.7</v>
      </c>
      <c r="P22">
        <f>VLOOKUP($B22&amp;P$2, Data!$K$2:$L$6337,2,FALSE)</f>
        <v>85.675000000000011</v>
      </c>
      <c r="Q22">
        <f>VLOOKUP($B22&amp;Q$2, Data!$K$2:$L$6337,2,FALSE)</f>
        <v>110.22500000000001</v>
      </c>
      <c r="R22">
        <f>VLOOKUP($B22&amp;R$2, Data!$K$2:$L$6337,2,FALSE)</f>
        <v>62.95</v>
      </c>
      <c r="S22">
        <f>VLOOKUP($B22&amp;S$2, Data!$K$2:$L$6337,2,FALSE)</f>
        <v>50.833333333333336</v>
      </c>
      <c r="T22">
        <f>VLOOKUP($B22&amp;T$2, Data!$K$2:$L$6337,2,FALSE)</f>
        <v>-1</v>
      </c>
      <c r="U22">
        <f>VLOOKUP($B22&amp;U$2, Data!$K$2:$L$6337,2,FALSE)</f>
        <v>-1</v>
      </c>
      <c r="V22">
        <f>VLOOKUP($B22&amp;V$2, Data!$K$2:$L$6337,2,FALSE)</f>
        <v>-1</v>
      </c>
      <c r="W22">
        <f>VLOOKUP($B22&amp;W$2, Data!$K$2:$L$6337,2,FALSE)</f>
        <v>-1</v>
      </c>
      <c r="X22">
        <f>VLOOKUP($B22&amp;X$2, Data!$K$2:$L$6337,2,FALSE)</f>
        <v>-1</v>
      </c>
      <c r="Y22">
        <f>VLOOKUP($B22&amp;Y$2, Data!$K$2:$L$6337,2,FALSE)</f>
        <v>-1</v>
      </c>
      <c r="Z22">
        <f>VLOOKUP($B22&amp;Z$2, Data!$K$2:$L$6337,2,FALSE)</f>
        <v>-1</v>
      </c>
      <c r="AA22">
        <f>COUNTIF('Fix data'!C22:Z22, "&lt;&gt;-1")</f>
        <v>12</v>
      </c>
      <c r="AB22">
        <f t="shared" si="0"/>
        <v>0</v>
      </c>
      <c r="AC22">
        <f t="shared" si="1"/>
        <v>0</v>
      </c>
    </row>
    <row r="23" spans="1:29" x14ac:dyDescent="0.25">
      <c r="A23" t="s">
        <v>184</v>
      </c>
      <c r="B23" t="s">
        <v>320</v>
      </c>
      <c r="C23">
        <f>VLOOKUP($B23&amp;C$2, Data!$K$2:$L$6337,2,FALSE)</f>
        <v>6</v>
      </c>
      <c r="D23">
        <f>VLOOKUP($B23&amp;D$2, Data!$K$2:$L$6337,2,FALSE)</f>
        <v>31.1</v>
      </c>
      <c r="E23">
        <f>VLOOKUP($B23&amp;E$2, Data!$K$2:$L$6337,2,FALSE)</f>
        <v>91</v>
      </c>
      <c r="F23">
        <f>VLOOKUP($B23&amp;F$2, Data!$K$2:$L$6337,2,FALSE)</f>
        <v>94.4</v>
      </c>
      <c r="G23">
        <f>VLOOKUP($B23&amp;G$2, Data!$K$2:$L$6337,2,FALSE)</f>
        <v>90</v>
      </c>
      <c r="H23">
        <f>VLOOKUP($B23&amp;H$2, Data!$K$2:$L$6337,2,FALSE)</f>
        <v>9.1999999999999993</v>
      </c>
      <c r="I23">
        <f>VLOOKUP($B23&amp;I$2, Data!$K$2:$L$6337,2,FALSE)</f>
        <v>10.8</v>
      </c>
      <c r="J23">
        <f>VLOOKUP($B23&amp;J$2, Data!$K$2:$L$6337,2,FALSE)</f>
        <v>73</v>
      </c>
      <c r="K23">
        <f>VLOOKUP($B23&amp;K$2, Data!$K$2:$L$6337,2,FALSE)</f>
        <v>51.9</v>
      </c>
      <c r="L23">
        <f>VLOOKUP($B23&amp;L$2, Data!$K$2:$L$6337,2,FALSE)</f>
        <v>42.349999999999994</v>
      </c>
      <c r="M23">
        <f>VLOOKUP($B23&amp;M$2, Data!$K$2:$L$6337,2,FALSE)</f>
        <v>10.65</v>
      </c>
      <c r="N23">
        <f>VLOOKUP($B23&amp;N$2, Data!$K$2:$L$6337,2,FALSE)</f>
        <v>29.5</v>
      </c>
      <c r="O23">
        <f>VLOOKUP($B23&amp;O$2, Data!$K$2:$L$6337,2,FALSE)</f>
        <v>7.6000000000000005</v>
      </c>
      <c r="P23">
        <f>VLOOKUP($B23&amp;P$2, Data!$K$2:$L$6337,2,FALSE)</f>
        <v>49.8</v>
      </c>
      <c r="Q23">
        <f>VLOOKUP($B23&amp;Q$2, Data!$K$2:$L$6337,2,FALSE)</f>
        <v>123.6</v>
      </c>
      <c r="R23">
        <f>VLOOKUP($B23&amp;R$2, Data!$K$2:$L$6337,2,FALSE)</f>
        <v>11.05</v>
      </c>
      <c r="S23">
        <f>VLOOKUP($B23&amp;S$2, Data!$K$2:$L$6337,2,FALSE)</f>
        <v>27.2</v>
      </c>
      <c r="T23">
        <f>VLOOKUP($B23&amp;T$2, Data!$K$2:$L$6337,2,FALSE)</f>
        <v>-1</v>
      </c>
      <c r="U23">
        <f>VLOOKUP($B23&amp;U$2, Data!$K$2:$L$6337,2,FALSE)</f>
        <v>-1</v>
      </c>
      <c r="V23">
        <f>VLOOKUP($B23&amp;V$2, Data!$K$2:$L$6337,2,FALSE)</f>
        <v>20.8</v>
      </c>
      <c r="W23">
        <f>VLOOKUP($B23&amp;W$2, Data!$K$2:$L$6337,2,FALSE)</f>
        <v>13.9</v>
      </c>
      <c r="X23">
        <f>VLOOKUP($B23&amp;X$2, Data!$K$2:$L$6337,2,FALSE)</f>
        <v>22.6</v>
      </c>
      <c r="Y23">
        <f>VLOOKUP($B23&amp;Y$2, Data!$K$2:$L$6337,2,FALSE)</f>
        <v>21.2</v>
      </c>
      <c r="Z23">
        <f>VLOOKUP($B23&amp;Z$2, Data!$K$2:$L$6337,2,FALSE)</f>
        <v>12.8</v>
      </c>
      <c r="AA23">
        <f>COUNTIF('Fix data'!C23:Z23, "&lt;&gt;-1")</f>
        <v>22</v>
      </c>
      <c r="AB23">
        <f t="shared" si="0"/>
        <v>5</v>
      </c>
      <c r="AC23">
        <f t="shared" si="1"/>
        <v>5</v>
      </c>
    </row>
    <row r="24" spans="1:29" x14ac:dyDescent="0.25">
      <c r="A24" t="s">
        <v>564</v>
      </c>
      <c r="B24" t="s">
        <v>224</v>
      </c>
      <c r="C24">
        <f>VLOOKUP($B24&amp;C$2, Data!$K$2:$L$6337,2,FALSE)</f>
        <v>13</v>
      </c>
      <c r="D24">
        <f>VLOOKUP($B24&amp;D$2, Data!$K$2:$L$6337,2,FALSE)</f>
        <v>-1</v>
      </c>
      <c r="E24">
        <f>VLOOKUP($B24&amp;E$2, Data!$K$2:$L$6337,2,FALSE)</f>
        <v>-1</v>
      </c>
      <c r="F24">
        <f>VLOOKUP($B24&amp;F$2, Data!$K$2:$L$6337,2,FALSE)</f>
        <v>89.4</v>
      </c>
      <c r="G24">
        <f>VLOOKUP($B24&amp;G$2, Data!$K$2:$L$6337,2,FALSE)</f>
        <v>95.9</v>
      </c>
      <c r="H24">
        <f>VLOOKUP($B24&amp;H$2, Data!$K$2:$L$6337,2,FALSE)</f>
        <v>-1</v>
      </c>
      <c r="I24">
        <f>VLOOKUP($B24&amp;I$2, Data!$K$2:$L$6337,2,FALSE)</f>
        <v>-1</v>
      </c>
      <c r="J24">
        <f>VLOOKUP($B24&amp;J$2, Data!$K$2:$L$6337,2,FALSE)</f>
        <v>-1</v>
      </c>
      <c r="K24">
        <f>VLOOKUP($B24&amp;K$2, Data!$K$2:$L$6337,2,FALSE)</f>
        <v>-1</v>
      </c>
      <c r="L24">
        <f>VLOOKUP($B24&amp;L$2, Data!$K$2:$L$6337,2,FALSE)</f>
        <v>10.4</v>
      </c>
      <c r="M24">
        <f>VLOOKUP($B24&amp;M$2, Data!$K$2:$L$6337,2,FALSE)</f>
        <v>6.3</v>
      </c>
      <c r="N24">
        <f>VLOOKUP($B24&amp;N$2, Data!$K$2:$L$6337,2,FALSE)</f>
        <v>15</v>
      </c>
      <c r="O24">
        <f>VLOOKUP($B24&amp;O$2, Data!$K$2:$L$6337,2,FALSE)</f>
        <v>26.899999999999995</v>
      </c>
      <c r="P24">
        <f>VLOOKUP($B24&amp;P$2, Data!$K$2:$L$6337,2,FALSE)</f>
        <v>81.5</v>
      </c>
      <c r="Q24">
        <f>VLOOKUP($B24&amp;Q$2, Data!$K$2:$L$6337,2,FALSE)</f>
        <v>100.2</v>
      </c>
      <c r="R24">
        <f>VLOOKUP($B24&amp;R$2, Data!$K$2:$L$6337,2,FALSE)</f>
        <v>67.400000000000006</v>
      </c>
      <c r="S24">
        <f>VLOOKUP($B24&amp;S$2, Data!$K$2:$L$6337,2,FALSE)</f>
        <v>55.966666666666669</v>
      </c>
      <c r="T24">
        <f>VLOOKUP($B24&amp;T$2, Data!$K$2:$L$6337,2,FALSE)</f>
        <v>-1</v>
      </c>
      <c r="U24">
        <f>VLOOKUP($B24&amp;U$2, Data!$K$2:$L$6337,2,FALSE)</f>
        <v>-1</v>
      </c>
      <c r="V24">
        <f>VLOOKUP($B24&amp;V$2, Data!$K$2:$L$6337,2,FALSE)</f>
        <v>-1</v>
      </c>
      <c r="W24">
        <f>VLOOKUP($B24&amp;W$2, Data!$K$2:$L$6337,2,FALSE)</f>
        <v>-1</v>
      </c>
      <c r="X24">
        <f>VLOOKUP($B24&amp;X$2, Data!$K$2:$L$6337,2,FALSE)</f>
        <v>-1</v>
      </c>
      <c r="Y24">
        <f>VLOOKUP($B24&amp;Y$2, Data!$K$2:$L$6337,2,FALSE)</f>
        <v>-1</v>
      </c>
      <c r="Z24">
        <f>VLOOKUP($B24&amp;Z$2, Data!$K$2:$L$6337,2,FALSE)</f>
        <v>-1</v>
      </c>
      <c r="AA24">
        <f>COUNTIF('Fix data'!C24:Z24, "&lt;&gt;-1")</f>
        <v>11</v>
      </c>
      <c r="AB24">
        <f t="shared" si="0"/>
        <v>0</v>
      </c>
      <c r="AC24">
        <f t="shared" si="1"/>
        <v>0</v>
      </c>
    </row>
    <row r="25" spans="1:29" x14ac:dyDescent="0.25">
      <c r="A25" t="s">
        <v>536</v>
      </c>
      <c r="B25" t="s">
        <v>64</v>
      </c>
      <c r="C25">
        <f>VLOOKUP($B25&amp;C$2, Data!$K$2:$L$6337,2,FALSE)</f>
        <v>-1</v>
      </c>
      <c r="D25">
        <f>VLOOKUP($B25&amp;D$2, Data!$K$2:$L$6337,2,FALSE)</f>
        <v>57.1</v>
      </c>
      <c r="E25">
        <f>VLOOKUP($B25&amp;E$2, Data!$K$2:$L$6337,2,FALSE)</f>
        <v>87.4</v>
      </c>
      <c r="F25">
        <f>VLOOKUP($B25&amp;F$2, Data!$K$2:$L$6337,2,FALSE)</f>
        <v>86.3</v>
      </c>
      <c r="G25">
        <f>VLOOKUP($B25&amp;G$2, Data!$K$2:$L$6337,2,FALSE)</f>
        <v>-1</v>
      </c>
      <c r="H25">
        <f>VLOOKUP($B25&amp;H$2, Data!$K$2:$L$6337,2,FALSE)</f>
        <v>-1</v>
      </c>
      <c r="I25">
        <f>VLOOKUP($B25&amp;I$2, Data!$K$2:$L$6337,2,FALSE)</f>
        <v>32.1</v>
      </c>
      <c r="J25">
        <f>VLOOKUP($B25&amp;J$2, Data!$K$2:$L$6337,2,FALSE)</f>
        <v>-1</v>
      </c>
      <c r="K25">
        <f>VLOOKUP($B25&amp;K$2, Data!$K$2:$L$6337,2,FALSE)</f>
        <v>92.9</v>
      </c>
      <c r="L25">
        <f>VLOOKUP($B25&amp;L$2, Data!$K$2:$L$6337,2,FALSE)</f>
        <v>36.825000000000003</v>
      </c>
      <c r="M25">
        <f>VLOOKUP($B25&amp;M$2, Data!$K$2:$L$6337,2,FALSE)</f>
        <v>11.324999999999999</v>
      </c>
      <c r="N25">
        <f>VLOOKUP($B25&amp;N$2, Data!$K$2:$L$6337,2,FALSE)</f>
        <v>15.6</v>
      </c>
      <c r="O25">
        <f>VLOOKUP($B25&amp;O$2, Data!$K$2:$L$6337,2,FALSE)</f>
        <v>15.5</v>
      </c>
      <c r="P25">
        <f>VLOOKUP($B25&amp;P$2, Data!$K$2:$L$6337,2,FALSE)</f>
        <v>91.25</v>
      </c>
      <c r="Q25">
        <f>VLOOKUP($B25&amp;Q$2, Data!$K$2:$L$6337,2,FALSE)</f>
        <v>102.3</v>
      </c>
      <c r="R25">
        <f>VLOOKUP($B25&amp;R$2, Data!$K$2:$L$6337,2,FALSE)</f>
        <v>41.699999999999996</v>
      </c>
      <c r="S25">
        <f>VLOOKUP($B25&amp;S$2, Data!$K$2:$L$6337,2,FALSE)</f>
        <v>30.3</v>
      </c>
      <c r="T25">
        <f>VLOOKUP($B25&amp;T$2, Data!$K$2:$L$6337,2,FALSE)</f>
        <v>-1</v>
      </c>
      <c r="U25">
        <f>VLOOKUP($B25&amp;U$2, Data!$K$2:$L$6337,2,FALSE)</f>
        <v>-1</v>
      </c>
      <c r="V25">
        <f>VLOOKUP($B25&amp;V$2, Data!$K$2:$L$6337,2,FALSE)</f>
        <v>-1</v>
      </c>
      <c r="W25">
        <f>VLOOKUP($B25&amp;W$2, Data!$K$2:$L$6337,2,FALSE)</f>
        <v>-1</v>
      </c>
      <c r="X25">
        <f>VLOOKUP($B25&amp;X$2, Data!$K$2:$L$6337,2,FALSE)</f>
        <v>-1</v>
      </c>
      <c r="Y25">
        <f>VLOOKUP($B25&amp;Y$2, Data!$K$2:$L$6337,2,FALSE)</f>
        <v>-1</v>
      </c>
      <c r="Z25">
        <f>VLOOKUP($B25&amp;Z$2, Data!$K$2:$L$6337,2,FALSE)</f>
        <v>-1</v>
      </c>
      <c r="AA25">
        <f>COUNTIF('Fix data'!C25:Z25, "&lt;&gt;-1")</f>
        <v>13</v>
      </c>
      <c r="AB25">
        <f t="shared" si="0"/>
        <v>0</v>
      </c>
      <c r="AC25">
        <f t="shared" si="1"/>
        <v>0</v>
      </c>
    </row>
    <row r="26" spans="1:29" x14ac:dyDescent="0.25">
      <c r="A26" t="s">
        <v>260</v>
      </c>
      <c r="B26" t="s">
        <v>77</v>
      </c>
      <c r="C26">
        <f>VLOOKUP($B26&amp;C$2, Data!$K$2:$L$6337,2,FALSE)</f>
        <v>14</v>
      </c>
      <c r="D26">
        <f>VLOOKUP($B26&amp;D$2, Data!$K$2:$L$6337,2,FALSE)</f>
        <v>88.6</v>
      </c>
      <c r="E26">
        <f>VLOOKUP($B26&amp;E$2, Data!$K$2:$L$6337,2,FALSE)</f>
        <v>-1</v>
      </c>
      <c r="F26">
        <f>VLOOKUP($B26&amp;F$2, Data!$K$2:$L$6337,2,FALSE)</f>
        <v>-1</v>
      </c>
      <c r="G26">
        <f>VLOOKUP($B26&amp;G$2, Data!$K$2:$L$6337,2,FALSE)</f>
        <v>-1</v>
      </c>
      <c r="H26">
        <f>VLOOKUP($B26&amp;H$2, Data!$K$2:$L$6337,2,FALSE)</f>
        <v>-1</v>
      </c>
      <c r="I26">
        <f>VLOOKUP($B26&amp;I$2, Data!$K$2:$L$6337,2,FALSE)</f>
        <v>-1</v>
      </c>
      <c r="J26">
        <f>VLOOKUP($B26&amp;J$2, Data!$K$2:$L$6337,2,FALSE)</f>
        <v>-1</v>
      </c>
      <c r="K26">
        <f>VLOOKUP($B26&amp;K$2, Data!$K$2:$L$6337,2,FALSE)</f>
        <v>99.4</v>
      </c>
      <c r="L26">
        <f>VLOOKUP($B26&amp;L$2, Data!$K$2:$L$6337,2,FALSE)</f>
        <v>18.433333333333334</v>
      </c>
      <c r="M26">
        <f>VLOOKUP($B26&amp;M$2, Data!$K$2:$L$6337,2,FALSE)</f>
        <v>20.466666666666665</v>
      </c>
      <c r="N26">
        <f>VLOOKUP($B26&amp;N$2, Data!$K$2:$L$6337,2,FALSE)</f>
        <v>-1</v>
      </c>
      <c r="O26">
        <f>VLOOKUP($B26&amp;O$2, Data!$K$2:$L$6337,2,FALSE)</f>
        <v>-1</v>
      </c>
      <c r="P26">
        <f>VLOOKUP($B26&amp;P$2, Data!$K$2:$L$6337,2,FALSE)</f>
        <v>86.433333333333323</v>
      </c>
      <c r="Q26">
        <f>VLOOKUP($B26&amp;Q$2, Data!$K$2:$L$6337,2,FALSE)</f>
        <v>95.833333333333329</v>
      </c>
      <c r="R26">
        <f>VLOOKUP($B26&amp;R$2, Data!$K$2:$L$6337,2,FALSE)</f>
        <v>52.066666666666663</v>
      </c>
      <c r="S26">
        <f>VLOOKUP($B26&amp;S$2, Data!$K$2:$L$6337,2,FALSE)</f>
        <v>-1</v>
      </c>
      <c r="T26">
        <f>VLOOKUP($B26&amp;T$2, Data!$K$2:$L$6337,2,FALSE)</f>
        <v>-1</v>
      </c>
      <c r="U26">
        <f>VLOOKUP($B26&amp;U$2, Data!$K$2:$L$6337,2,FALSE)</f>
        <v>-1</v>
      </c>
      <c r="V26">
        <f>VLOOKUP($B26&amp;V$2, Data!$K$2:$L$6337,2,FALSE)</f>
        <v>-1</v>
      </c>
      <c r="W26">
        <f>VLOOKUP($B26&amp;W$2, Data!$K$2:$L$6337,2,FALSE)</f>
        <v>-1</v>
      </c>
      <c r="X26">
        <f>VLOOKUP($B26&amp;X$2, Data!$K$2:$L$6337,2,FALSE)</f>
        <v>-1</v>
      </c>
      <c r="Y26">
        <f>VLOOKUP($B26&amp;Y$2, Data!$K$2:$L$6337,2,FALSE)</f>
        <v>-1</v>
      </c>
      <c r="Z26">
        <f>VLOOKUP($B26&amp;Z$2, Data!$K$2:$L$6337,2,FALSE)</f>
        <v>-1</v>
      </c>
      <c r="AA26">
        <f>COUNTIF('Fix data'!C26:Z26, "&lt;&gt;-1")</f>
        <v>8</v>
      </c>
      <c r="AB26">
        <f t="shared" si="0"/>
        <v>0</v>
      </c>
      <c r="AC26">
        <f t="shared" si="1"/>
        <v>0</v>
      </c>
    </row>
    <row r="27" spans="1:29" x14ac:dyDescent="0.25">
      <c r="A27" t="s">
        <v>407</v>
      </c>
      <c r="B27" t="s">
        <v>121</v>
      </c>
      <c r="C27">
        <f>VLOOKUP($B27&amp;C$2, Data!$K$2:$L$6337,2,FALSE)</f>
        <v>9</v>
      </c>
      <c r="D27">
        <f>VLOOKUP($B27&amp;D$2, Data!$K$2:$L$6337,2,FALSE)</f>
        <v>-1</v>
      </c>
      <c r="E27">
        <f>VLOOKUP($B27&amp;E$2, Data!$K$2:$L$6337,2,FALSE)</f>
        <v>-1</v>
      </c>
      <c r="F27">
        <f>VLOOKUP($B27&amp;F$2, Data!$K$2:$L$6337,2,FALSE)</f>
        <v>97.7</v>
      </c>
      <c r="G27">
        <f>VLOOKUP($B27&amp;G$2, Data!$K$2:$L$6337,2,FALSE)</f>
        <v>95.6</v>
      </c>
      <c r="H27">
        <f>VLOOKUP($B27&amp;H$2, Data!$K$2:$L$6337,2,FALSE)</f>
        <v>-1</v>
      </c>
      <c r="I27">
        <f>VLOOKUP($B27&amp;I$2, Data!$K$2:$L$6337,2,FALSE)</f>
        <v>45.2</v>
      </c>
      <c r="J27">
        <f>VLOOKUP($B27&amp;J$2, Data!$K$2:$L$6337,2,FALSE)</f>
        <v>24.6</v>
      </c>
      <c r="K27">
        <f>VLOOKUP($B27&amp;K$2, Data!$K$2:$L$6337,2,FALSE)</f>
        <v>-1</v>
      </c>
      <c r="L27">
        <f>VLOOKUP($B27&amp;L$2, Data!$K$2:$L$6337,2,FALSE)</f>
        <v>17.149999999999999</v>
      </c>
      <c r="M27">
        <f>VLOOKUP($B27&amp;M$2, Data!$K$2:$L$6337,2,FALSE)</f>
        <v>9.5499999999999989</v>
      </c>
      <c r="N27">
        <f>VLOOKUP($B27&amp;N$2, Data!$K$2:$L$6337,2,FALSE)</f>
        <v>10.525</v>
      </c>
      <c r="O27">
        <f>VLOOKUP($B27&amp;O$2, Data!$K$2:$L$6337,2,FALSE)</f>
        <v>-1</v>
      </c>
      <c r="P27">
        <f>VLOOKUP($B27&amp;P$2, Data!$K$2:$L$6337,2,FALSE)</f>
        <v>-1</v>
      </c>
      <c r="Q27">
        <f>VLOOKUP($B27&amp;Q$2, Data!$K$2:$L$6337,2,FALSE)</f>
        <v>-1</v>
      </c>
      <c r="R27">
        <f>VLOOKUP($B27&amp;R$2, Data!$K$2:$L$6337,2,FALSE)</f>
        <v>61.099999999999994</v>
      </c>
      <c r="S27">
        <f>VLOOKUP($B27&amp;S$2, Data!$K$2:$L$6337,2,FALSE)</f>
        <v>43.974999999999994</v>
      </c>
      <c r="T27">
        <f>VLOOKUP($B27&amp;T$2, Data!$K$2:$L$6337,2,FALSE)</f>
        <v>-1</v>
      </c>
      <c r="U27">
        <f>VLOOKUP($B27&amp;U$2, Data!$K$2:$L$6337,2,FALSE)</f>
        <v>-1</v>
      </c>
      <c r="V27">
        <f>VLOOKUP($B27&amp;V$2, Data!$K$2:$L$6337,2,FALSE)</f>
        <v>-1</v>
      </c>
      <c r="W27">
        <f>VLOOKUP($B27&amp;W$2, Data!$K$2:$L$6337,2,FALSE)</f>
        <v>-1</v>
      </c>
      <c r="X27">
        <f>VLOOKUP($B27&amp;X$2, Data!$K$2:$L$6337,2,FALSE)</f>
        <v>-1</v>
      </c>
      <c r="Y27">
        <f>VLOOKUP($B27&amp;Y$2, Data!$K$2:$L$6337,2,FALSE)</f>
        <v>-1</v>
      </c>
      <c r="Z27">
        <f>VLOOKUP($B27&amp;Z$2, Data!$K$2:$L$6337,2,FALSE)</f>
        <v>-1</v>
      </c>
      <c r="AA27">
        <f>COUNTIF('Fix data'!C27:Z27, "&lt;&gt;-1")</f>
        <v>10</v>
      </c>
      <c r="AB27">
        <f t="shared" si="0"/>
        <v>0</v>
      </c>
      <c r="AC27">
        <f t="shared" si="1"/>
        <v>0</v>
      </c>
    </row>
    <row r="28" spans="1:29" x14ac:dyDescent="0.25">
      <c r="A28" t="s">
        <v>303</v>
      </c>
      <c r="B28" t="s">
        <v>32</v>
      </c>
      <c r="C28">
        <f>VLOOKUP($B28&amp;C$2, Data!$K$2:$L$6337,2,FALSE)</f>
        <v>-1</v>
      </c>
      <c r="D28">
        <f>VLOOKUP($B28&amp;D$2, Data!$K$2:$L$6337,2,FALSE)</f>
        <v>-1</v>
      </c>
      <c r="E28">
        <f>VLOOKUP($B28&amp;E$2, Data!$K$2:$L$6337,2,FALSE)</f>
        <v>-1</v>
      </c>
      <c r="F28">
        <f>VLOOKUP($B28&amp;F$2, Data!$K$2:$L$6337,2,FALSE)</f>
        <v>-1</v>
      </c>
      <c r="G28">
        <f>VLOOKUP($B28&amp;G$2, Data!$K$2:$L$6337,2,FALSE)</f>
        <v>-1</v>
      </c>
      <c r="H28">
        <f>VLOOKUP($B28&amp;H$2, Data!$K$2:$L$6337,2,FALSE)</f>
        <v>-1</v>
      </c>
      <c r="I28">
        <f>VLOOKUP($B28&amp;I$2, Data!$K$2:$L$6337,2,FALSE)</f>
        <v>-1</v>
      </c>
      <c r="J28">
        <f>VLOOKUP($B28&amp;J$2, Data!$K$2:$L$6337,2,FALSE)</f>
        <v>-1</v>
      </c>
      <c r="K28">
        <f>VLOOKUP($B28&amp;K$2, Data!$K$2:$L$6337,2,FALSE)</f>
        <v>-1</v>
      </c>
      <c r="L28">
        <f>VLOOKUP($B28&amp;L$2, Data!$K$2:$L$6337,2,FALSE)</f>
        <v>23.7</v>
      </c>
      <c r="M28">
        <f>VLOOKUP($B28&amp;M$2, Data!$K$2:$L$6337,2,FALSE)</f>
        <v>-1</v>
      </c>
      <c r="N28">
        <f>VLOOKUP($B28&amp;N$2, Data!$K$2:$L$6337,2,FALSE)</f>
        <v>19.200000000000003</v>
      </c>
      <c r="O28">
        <f>VLOOKUP($B28&amp;O$2, Data!$K$2:$L$6337,2,FALSE)</f>
        <v>31.400000000000002</v>
      </c>
      <c r="P28">
        <f>VLOOKUP($B28&amp;P$2, Data!$K$2:$L$6337,2,FALSE)</f>
        <v>-1</v>
      </c>
      <c r="Q28">
        <f>VLOOKUP($B28&amp;Q$2, Data!$K$2:$L$6337,2,FALSE)</f>
        <v>102.1</v>
      </c>
      <c r="R28">
        <f>VLOOKUP($B28&amp;R$2, Data!$K$2:$L$6337,2,FALSE)</f>
        <v>-1</v>
      </c>
      <c r="S28">
        <f>VLOOKUP($B28&amp;S$2, Data!$K$2:$L$6337,2,FALSE)</f>
        <v>39.6</v>
      </c>
      <c r="T28">
        <f>VLOOKUP($B28&amp;T$2, Data!$K$2:$L$6337,2,FALSE)</f>
        <v>-1</v>
      </c>
      <c r="U28">
        <f>VLOOKUP($B28&amp;U$2, Data!$K$2:$L$6337,2,FALSE)</f>
        <v>-1</v>
      </c>
      <c r="V28">
        <f>VLOOKUP($B28&amp;V$2, Data!$K$2:$L$6337,2,FALSE)</f>
        <v>-1</v>
      </c>
      <c r="W28">
        <f>VLOOKUP($B28&amp;W$2, Data!$K$2:$L$6337,2,FALSE)</f>
        <v>-1</v>
      </c>
      <c r="X28">
        <f>VLOOKUP($B28&amp;X$2, Data!$K$2:$L$6337,2,FALSE)</f>
        <v>-1</v>
      </c>
      <c r="Y28">
        <f>VLOOKUP($B28&amp;Y$2, Data!$K$2:$L$6337,2,FALSE)</f>
        <v>-1</v>
      </c>
      <c r="Z28">
        <f>VLOOKUP($B28&amp;Z$2, Data!$K$2:$L$6337,2,FALSE)</f>
        <v>-1</v>
      </c>
      <c r="AA28">
        <f>COUNTIF('Fix data'!C28:Z28, "&lt;&gt;-1")</f>
        <v>5</v>
      </c>
      <c r="AB28">
        <f t="shared" si="0"/>
        <v>0</v>
      </c>
      <c r="AC28">
        <f t="shared" si="1"/>
        <v>0</v>
      </c>
    </row>
    <row r="29" spans="1:29" x14ac:dyDescent="0.25">
      <c r="A29" t="s">
        <v>465</v>
      </c>
      <c r="B29" t="s">
        <v>486</v>
      </c>
      <c r="C29">
        <f>VLOOKUP($B29&amp;C$2, Data!$K$2:$L$6337,2,FALSE)</f>
        <v>14</v>
      </c>
      <c r="D29">
        <f>VLOOKUP($B29&amp;D$2, Data!$K$2:$L$6337,2,FALSE)</f>
        <v>92.974999999999994</v>
      </c>
      <c r="E29">
        <f>VLOOKUP($B29&amp;E$2, Data!$K$2:$L$6337,2,FALSE)</f>
        <v>96.55</v>
      </c>
      <c r="F29">
        <f>VLOOKUP($B29&amp;F$2, Data!$K$2:$L$6337,2,FALSE)</f>
        <v>97.199999999999989</v>
      </c>
      <c r="G29">
        <f>VLOOKUP($B29&amp;G$2, Data!$K$2:$L$6337,2,FALSE)</f>
        <v>95.35</v>
      </c>
      <c r="H29">
        <f>VLOOKUP($B29&amp;H$2, Data!$K$2:$L$6337,2,FALSE)</f>
        <v>20.2</v>
      </c>
      <c r="I29">
        <f>VLOOKUP($B29&amp;I$2, Data!$K$2:$L$6337,2,FALSE)</f>
        <v>21.7</v>
      </c>
      <c r="J29">
        <f>VLOOKUP($B29&amp;J$2, Data!$K$2:$L$6337,2,FALSE)</f>
        <v>33.299999999999997</v>
      </c>
      <c r="K29">
        <f>VLOOKUP($B29&amp;K$2, Data!$K$2:$L$6337,2,FALSE)</f>
        <v>99.425000000000011</v>
      </c>
      <c r="L29">
        <f>VLOOKUP($B29&amp;L$2, Data!$K$2:$L$6337,2,FALSE)</f>
        <v>20.366666666666671</v>
      </c>
      <c r="M29">
        <f>VLOOKUP($B29&amp;M$2, Data!$K$2:$L$6337,2,FALSE)</f>
        <v>16.599999999999998</v>
      </c>
      <c r="N29">
        <f>VLOOKUP($B29&amp;N$2, Data!$K$2:$L$6337,2,FALSE)</f>
        <v>19.333333333333332</v>
      </c>
      <c r="O29">
        <f>VLOOKUP($B29&amp;O$2, Data!$K$2:$L$6337,2,FALSE)</f>
        <v>58.9</v>
      </c>
      <c r="P29">
        <f>VLOOKUP($B29&amp;P$2, Data!$K$2:$L$6337,2,FALSE)</f>
        <v>103.06666666666668</v>
      </c>
      <c r="Q29">
        <f>VLOOKUP($B29&amp;Q$2, Data!$K$2:$L$6337,2,FALSE)</f>
        <v>112.06666666666668</v>
      </c>
      <c r="R29">
        <f>VLOOKUP($B29&amp;R$2, Data!$K$2:$L$6337,2,FALSE)</f>
        <v>64.233333333333334</v>
      </c>
      <c r="S29">
        <f>VLOOKUP($B29&amp;S$2, Data!$K$2:$L$6337,2,FALSE)</f>
        <v>45.6</v>
      </c>
      <c r="T29">
        <f>VLOOKUP($B29&amp;T$2, Data!$K$2:$L$6337,2,FALSE)</f>
        <v>-1</v>
      </c>
      <c r="U29">
        <f>VLOOKUP($B29&amp;U$2, Data!$K$2:$L$6337,2,FALSE)</f>
        <v>-1</v>
      </c>
      <c r="V29">
        <f>VLOOKUP($B29&amp;V$2, Data!$K$2:$L$6337,2,FALSE)</f>
        <v>-1</v>
      </c>
      <c r="W29">
        <f>VLOOKUP($B29&amp;W$2, Data!$K$2:$L$6337,2,FALSE)</f>
        <v>-1</v>
      </c>
      <c r="X29">
        <f>VLOOKUP($B29&amp;X$2, Data!$K$2:$L$6337,2,FALSE)</f>
        <v>-1</v>
      </c>
      <c r="Y29">
        <f>VLOOKUP($B29&amp;Y$2, Data!$K$2:$L$6337,2,FALSE)</f>
        <v>-1</v>
      </c>
      <c r="Z29">
        <f>VLOOKUP($B29&amp;Z$2, Data!$K$2:$L$6337,2,FALSE)</f>
        <v>-1</v>
      </c>
      <c r="AA29">
        <f>COUNTIF('Fix data'!C29:Z29, "&lt;&gt;-1")</f>
        <v>17</v>
      </c>
      <c r="AB29">
        <f t="shared" si="0"/>
        <v>0</v>
      </c>
      <c r="AC29">
        <f t="shared" si="1"/>
        <v>0</v>
      </c>
    </row>
    <row r="30" spans="1:29" x14ac:dyDescent="0.25">
      <c r="A30" t="s">
        <v>172</v>
      </c>
      <c r="B30" t="s">
        <v>41</v>
      </c>
      <c r="C30">
        <f>VLOOKUP($B30&amp;C$2, Data!$K$2:$L$6337,2,FALSE)</f>
        <v>12</v>
      </c>
      <c r="D30">
        <f>VLOOKUP($B30&amp;D$2, Data!$K$2:$L$6337,2,FALSE)</f>
        <v>-1</v>
      </c>
      <c r="E30">
        <f>VLOOKUP($B30&amp;E$2, Data!$K$2:$L$6337,2,FALSE)</f>
        <v>-1</v>
      </c>
      <c r="F30">
        <f>VLOOKUP($B30&amp;F$2, Data!$K$2:$L$6337,2,FALSE)</f>
        <v>87.7</v>
      </c>
      <c r="G30">
        <f>VLOOKUP($B30&amp;G$2, Data!$K$2:$L$6337,2,FALSE)</f>
        <v>-1</v>
      </c>
      <c r="H30">
        <f>VLOOKUP($B30&amp;H$2, Data!$K$2:$L$6337,2,FALSE)</f>
        <v>-1</v>
      </c>
      <c r="I30">
        <f>VLOOKUP($B30&amp;I$2, Data!$K$2:$L$6337,2,FALSE)</f>
        <v>-1</v>
      </c>
      <c r="J30">
        <f>VLOOKUP($B30&amp;J$2, Data!$K$2:$L$6337,2,FALSE)</f>
        <v>-1</v>
      </c>
      <c r="K30">
        <f>VLOOKUP($B30&amp;K$2, Data!$K$2:$L$6337,2,FALSE)</f>
        <v>-1</v>
      </c>
      <c r="L30">
        <f>VLOOKUP($B30&amp;L$2, Data!$K$2:$L$6337,2,FALSE)</f>
        <v>11.266666666666666</v>
      </c>
      <c r="M30">
        <f>VLOOKUP($B30&amp;M$2, Data!$K$2:$L$6337,2,FALSE)</f>
        <v>8.1</v>
      </c>
      <c r="N30">
        <f>VLOOKUP($B30&amp;N$2, Data!$K$2:$L$6337,2,FALSE)</f>
        <v>9.4</v>
      </c>
      <c r="O30">
        <f>VLOOKUP($B30&amp;O$2, Data!$K$2:$L$6337,2,FALSE)</f>
        <v>52.45</v>
      </c>
      <c r="P30">
        <f>VLOOKUP($B30&amp;P$2, Data!$K$2:$L$6337,2,FALSE)</f>
        <v>100.43333333333332</v>
      </c>
      <c r="Q30">
        <f>VLOOKUP($B30&amp;Q$2, Data!$K$2:$L$6337,2,FALSE)</f>
        <v>119.7</v>
      </c>
      <c r="R30">
        <f>VLOOKUP($B30&amp;R$2, Data!$K$2:$L$6337,2,FALSE)</f>
        <v>66.666666666666671</v>
      </c>
      <c r="S30">
        <f>VLOOKUP($B30&amp;S$2, Data!$K$2:$L$6337,2,FALSE)</f>
        <v>55.95</v>
      </c>
      <c r="T30">
        <f>VLOOKUP($B30&amp;T$2, Data!$K$2:$L$6337,2,FALSE)</f>
        <v>-1</v>
      </c>
      <c r="U30">
        <f>VLOOKUP($B30&amp;U$2, Data!$K$2:$L$6337,2,FALSE)</f>
        <v>-1</v>
      </c>
      <c r="V30">
        <f>VLOOKUP($B30&amp;V$2, Data!$K$2:$L$6337,2,FALSE)</f>
        <v>-1</v>
      </c>
      <c r="W30">
        <f>VLOOKUP($B30&amp;W$2, Data!$K$2:$L$6337,2,FALSE)</f>
        <v>-1</v>
      </c>
      <c r="X30">
        <f>VLOOKUP($B30&amp;X$2, Data!$K$2:$L$6337,2,FALSE)</f>
        <v>-1</v>
      </c>
      <c r="Y30">
        <f>VLOOKUP($B30&amp;Y$2, Data!$K$2:$L$6337,2,FALSE)</f>
        <v>-1</v>
      </c>
      <c r="Z30">
        <f>VLOOKUP($B30&amp;Z$2, Data!$K$2:$L$6337,2,FALSE)</f>
        <v>-1</v>
      </c>
      <c r="AA30">
        <f>COUNTIF('Fix data'!C30:Z30, "&lt;&gt;-1")</f>
        <v>10</v>
      </c>
      <c r="AB30">
        <f t="shared" si="0"/>
        <v>0</v>
      </c>
      <c r="AC30">
        <f t="shared" si="1"/>
        <v>0</v>
      </c>
    </row>
    <row r="31" spans="1:29" x14ac:dyDescent="0.25">
      <c r="A31" t="s">
        <v>176</v>
      </c>
      <c r="B31" t="s">
        <v>51</v>
      </c>
      <c r="C31">
        <f>VLOOKUP($B31&amp;C$2, Data!$K$2:$L$6337,2,FALSE)</f>
        <v>9</v>
      </c>
      <c r="D31">
        <f>VLOOKUP($B31&amp;D$2, Data!$K$2:$L$6337,2,FALSE)</f>
        <v>96.3</v>
      </c>
      <c r="E31">
        <f>VLOOKUP($B31&amp;E$2, Data!$K$2:$L$6337,2,FALSE)</f>
        <v>98.8</v>
      </c>
      <c r="F31">
        <f>VLOOKUP($B31&amp;F$2, Data!$K$2:$L$6337,2,FALSE)</f>
        <v>95.9</v>
      </c>
      <c r="G31">
        <f>VLOOKUP($B31&amp;G$2, Data!$K$2:$L$6337,2,FALSE)</f>
        <v>97.4</v>
      </c>
      <c r="H31">
        <f>VLOOKUP($B31&amp;H$2, Data!$K$2:$L$6337,2,FALSE)</f>
        <v>8.9</v>
      </c>
      <c r="I31">
        <f>VLOOKUP($B31&amp;I$2, Data!$K$2:$L$6337,2,FALSE)</f>
        <v>23.8</v>
      </c>
      <c r="J31">
        <f>VLOOKUP($B31&amp;J$2, Data!$K$2:$L$6337,2,FALSE)</f>
        <v>32.1</v>
      </c>
      <c r="K31">
        <f>VLOOKUP($B31&amp;K$2, Data!$K$2:$L$6337,2,FALSE)</f>
        <v>99.8</v>
      </c>
      <c r="L31">
        <f>VLOOKUP($B31&amp;L$2, Data!$K$2:$L$6337,2,FALSE)</f>
        <v>10.074999999999999</v>
      </c>
      <c r="M31">
        <f>VLOOKUP($B31&amp;M$2, Data!$K$2:$L$6337,2,FALSE)</f>
        <v>8.6</v>
      </c>
      <c r="N31">
        <f>VLOOKUP($B31&amp;N$2, Data!$K$2:$L$6337,2,FALSE)</f>
        <v>11.9</v>
      </c>
      <c r="O31">
        <f>VLOOKUP($B31&amp;O$2, Data!$K$2:$L$6337,2,FALSE)</f>
        <v>40.224999999999994</v>
      </c>
      <c r="P31">
        <f>VLOOKUP($B31&amp;P$2, Data!$K$2:$L$6337,2,FALSE)</f>
        <v>95.425000000000011</v>
      </c>
      <c r="Q31">
        <f>VLOOKUP($B31&amp;Q$2, Data!$K$2:$L$6337,2,FALSE)</f>
        <v>105.22499999999999</v>
      </c>
      <c r="R31">
        <f>VLOOKUP($B31&amp;R$2, Data!$K$2:$L$6337,2,FALSE)</f>
        <v>68.125</v>
      </c>
      <c r="S31">
        <f>VLOOKUP($B31&amp;S$2, Data!$K$2:$L$6337,2,FALSE)</f>
        <v>47.075000000000003</v>
      </c>
      <c r="T31">
        <f>VLOOKUP($B31&amp;T$2, Data!$K$2:$L$6337,2,FALSE)</f>
        <v>-1</v>
      </c>
      <c r="U31">
        <f>VLOOKUP($B31&amp;U$2, Data!$K$2:$L$6337,2,FALSE)</f>
        <v>-1</v>
      </c>
      <c r="V31">
        <f>VLOOKUP($B31&amp;V$2, Data!$K$2:$L$6337,2,FALSE)</f>
        <v>-1</v>
      </c>
      <c r="W31">
        <f>VLOOKUP($B31&amp;W$2, Data!$K$2:$L$6337,2,FALSE)</f>
        <v>-1</v>
      </c>
      <c r="X31">
        <f>VLOOKUP($B31&amp;X$2, Data!$K$2:$L$6337,2,FALSE)</f>
        <v>-1</v>
      </c>
      <c r="Y31">
        <f>VLOOKUP($B31&amp;Y$2, Data!$K$2:$L$6337,2,FALSE)</f>
        <v>-1</v>
      </c>
      <c r="Z31">
        <f>VLOOKUP($B31&amp;Z$2, Data!$K$2:$L$6337,2,FALSE)</f>
        <v>-1</v>
      </c>
      <c r="AA31">
        <f>COUNTIF('Fix data'!C31:Z31, "&lt;&gt;-1")</f>
        <v>17</v>
      </c>
      <c r="AB31">
        <f t="shared" si="0"/>
        <v>0</v>
      </c>
      <c r="AC31">
        <f t="shared" si="1"/>
        <v>0</v>
      </c>
    </row>
    <row r="32" spans="1:29" x14ac:dyDescent="0.25">
      <c r="A32" t="s">
        <v>133</v>
      </c>
      <c r="B32" t="s">
        <v>571</v>
      </c>
      <c r="C32">
        <f>VLOOKUP($B32&amp;C$2, Data!$K$2:$L$6337,2,FALSE)</f>
        <v>11</v>
      </c>
      <c r="D32">
        <f>VLOOKUP($B32&amp;D$2, Data!$K$2:$L$6337,2,FALSE)</f>
        <v>-1</v>
      </c>
      <c r="E32">
        <f>VLOOKUP($B32&amp;E$2, Data!$K$2:$L$6337,2,FALSE)</f>
        <v>-1</v>
      </c>
      <c r="F32">
        <f>VLOOKUP($B32&amp;F$2, Data!$K$2:$L$6337,2,FALSE)</f>
        <v>-1</v>
      </c>
      <c r="G32">
        <f>VLOOKUP($B32&amp;G$2, Data!$K$2:$L$6337,2,FALSE)</f>
        <v>-1</v>
      </c>
      <c r="H32">
        <f>VLOOKUP($B32&amp;H$2, Data!$K$2:$L$6337,2,FALSE)</f>
        <v>-1</v>
      </c>
      <c r="I32">
        <f>VLOOKUP($B32&amp;I$2, Data!$K$2:$L$6337,2,FALSE)</f>
        <v>-1</v>
      </c>
      <c r="J32">
        <f>VLOOKUP($B32&amp;J$2, Data!$K$2:$L$6337,2,FALSE)</f>
        <v>-1</v>
      </c>
      <c r="K32">
        <f>VLOOKUP($B32&amp;K$2, Data!$K$2:$L$6337,2,FALSE)</f>
        <v>-1</v>
      </c>
      <c r="L32">
        <f>VLOOKUP($B32&amp;L$2, Data!$K$2:$L$6337,2,FALSE)</f>
        <v>17.600000000000001</v>
      </c>
      <c r="M32">
        <f>VLOOKUP($B32&amp;M$2, Data!$K$2:$L$6337,2,FALSE)</f>
        <v>12.6</v>
      </c>
      <c r="N32">
        <f>VLOOKUP($B32&amp;N$2, Data!$K$2:$L$6337,2,FALSE)</f>
        <v>11.8</v>
      </c>
      <c r="O32">
        <f>VLOOKUP($B32&amp;O$2, Data!$K$2:$L$6337,2,FALSE)</f>
        <v>79.199999999999989</v>
      </c>
      <c r="P32">
        <f>VLOOKUP($B32&amp;P$2, Data!$K$2:$L$6337,2,FALSE)</f>
        <v>99.35</v>
      </c>
      <c r="Q32">
        <f>VLOOKUP($B32&amp;Q$2, Data!$K$2:$L$6337,2,FALSE)</f>
        <v>92.15</v>
      </c>
      <c r="R32">
        <f>VLOOKUP($B32&amp;R$2, Data!$K$2:$L$6337,2,FALSE)</f>
        <v>78.599999999999994</v>
      </c>
      <c r="S32">
        <f>VLOOKUP($B32&amp;S$2, Data!$K$2:$L$6337,2,FALSE)</f>
        <v>48.9</v>
      </c>
      <c r="T32">
        <f>VLOOKUP($B32&amp;T$2, Data!$K$2:$L$6337,2,FALSE)</f>
        <v>-1</v>
      </c>
      <c r="U32">
        <f>VLOOKUP($B32&amp;U$2, Data!$K$2:$L$6337,2,FALSE)</f>
        <v>-1</v>
      </c>
      <c r="V32">
        <f>VLOOKUP($B32&amp;V$2, Data!$K$2:$L$6337,2,FALSE)</f>
        <v>-1</v>
      </c>
      <c r="W32">
        <f>VLOOKUP($B32&amp;W$2, Data!$K$2:$L$6337,2,FALSE)</f>
        <v>-1</v>
      </c>
      <c r="X32">
        <f>VLOOKUP($B32&amp;X$2, Data!$K$2:$L$6337,2,FALSE)</f>
        <v>-1</v>
      </c>
      <c r="Y32">
        <f>VLOOKUP($B32&amp;Y$2, Data!$K$2:$L$6337,2,FALSE)</f>
        <v>-1</v>
      </c>
      <c r="Z32">
        <f>VLOOKUP($B32&amp;Z$2, Data!$K$2:$L$6337,2,FALSE)</f>
        <v>-1</v>
      </c>
      <c r="AA32">
        <f>COUNTIF('Fix data'!C32:Z32, "&lt;&gt;-1")</f>
        <v>9</v>
      </c>
      <c r="AB32">
        <f t="shared" si="0"/>
        <v>0</v>
      </c>
      <c r="AC32">
        <f t="shared" si="1"/>
        <v>0</v>
      </c>
    </row>
    <row r="33" spans="1:29" x14ac:dyDescent="0.25">
      <c r="A33" t="s">
        <v>344</v>
      </c>
      <c r="B33" t="s">
        <v>0</v>
      </c>
      <c r="C33">
        <f>VLOOKUP($B33&amp;C$2, Data!$K$2:$L$6337,2,FALSE)</f>
        <v>10</v>
      </c>
      <c r="D33">
        <f>VLOOKUP($B33&amp;D$2, Data!$K$2:$L$6337,2,FALSE)</f>
        <v>32.700000000000003</v>
      </c>
      <c r="E33">
        <f>VLOOKUP($B33&amp;E$2, Data!$K$2:$L$6337,2,FALSE)</f>
        <v>96.699999999999989</v>
      </c>
      <c r="F33">
        <f>VLOOKUP($B33&amp;F$2, Data!$K$2:$L$6337,2,FALSE)</f>
        <v>90.5</v>
      </c>
      <c r="G33">
        <f>VLOOKUP($B33&amp;G$2, Data!$K$2:$L$6337,2,FALSE)</f>
        <v>-1</v>
      </c>
      <c r="H33">
        <f>VLOOKUP($B33&amp;H$2, Data!$K$2:$L$6337,2,FALSE)</f>
        <v>16</v>
      </c>
      <c r="I33">
        <f>VLOOKUP($B33&amp;I$2, Data!$K$2:$L$6337,2,FALSE)</f>
        <v>17.899999999999999</v>
      </c>
      <c r="J33">
        <f>VLOOKUP($B33&amp;J$2, Data!$K$2:$L$6337,2,FALSE)</f>
        <v>237.25</v>
      </c>
      <c r="K33">
        <f>VLOOKUP($B33&amp;K$2, Data!$K$2:$L$6337,2,FALSE)</f>
        <v>54.7</v>
      </c>
      <c r="L33">
        <f>VLOOKUP($B33&amp;L$2, Data!$K$2:$L$6337,2,FALSE)</f>
        <v>41.025000000000006</v>
      </c>
      <c r="M33">
        <f>VLOOKUP($B33&amp;M$2, Data!$K$2:$L$6337,2,FALSE)</f>
        <v>23.75</v>
      </c>
      <c r="N33">
        <f>VLOOKUP($B33&amp;N$2, Data!$K$2:$L$6337,2,FALSE)</f>
        <v>18.574999999999999</v>
      </c>
      <c r="O33">
        <f>VLOOKUP($B33&amp;O$2, Data!$K$2:$L$6337,2,FALSE)</f>
        <v>4.05</v>
      </c>
      <c r="P33">
        <f>VLOOKUP($B33&amp;P$2, Data!$K$2:$L$6337,2,FALSE)</f>
        <v>36.375</v>
      </c>
      <c r="Q33">
        <f>VLOOKUP($B33&amp;Q$2, Data!$K$2:$L$6337,2,FALSE)</f>
        <v>91.375000000000014</v>
      </c>
      <c r="R33">
        <f>VLOOKUP($B33&amp;R$2, Data!$K$2:$L$6337,2,FALSE)</f>
        <v>16.7</v>
      </c>
      <c r="S33">
        <f>VLOOKUP($B33&amp;S$2, Data!$K$2:$L$6337,2,FALSE)</f>
        <v>9.35</v>
      </c>
      <c r="T33">
        <f>VLOOKUP($B33&amp;T$2, Data!$K$2:$L$6337,2,FALSE)</f>
        <v>-1</v>
      </c>
      <c r="U33">
        <f>VLOOKUP($B33&amp;U$2, Data!$K$2:$L$6337,2,FALSE)</f>
        <v>-1</v>
      </c>
      <c r="V33">
        <f>VLOOKUP($B33&amp;V$2, Data!$K$2:$L$6337,2,FALSE)</f>
        <v>-1</v>
      </c>
      <c r="W33">
        <f>VLOOKUP($B33&amp;W$2, Data!$K$2:$L$6337,2,FALSE)</f>
        <v>-1</v>
      </c>
      <c r="X33">
        <f>VLOOKUP($B33&amp;X$2, Data!$K$2:$L$6337,2,FALSE)</f>
        <v>-1</v>
      </c>
      <c r="Y33">
        <f>VLOOKUP($B33&amp;Y$2, Data!$K$2:$L$6337,2,FALSE)</f>
        <v>-1</v>
      </c>
      <c r="Z33">
        <f>VLOOKUP($B33&amp;Z$2, Data!$K$2:$L$6337,2,FALSE)</f>
        <v>-1</v>
      </c>
      <c r="AA33">
        <f>COUNTIF('Fix data'!C33:Z33, "&lt;&gt;-1")</f>
        <v>16</v>
      </c>
      <c r="AB33">
        <f t="shared" si="0"/>
        <v>0</v>
      </c>
      <c r="AC33">
        <f t="shared" si="1"/>
        <v>0</v>
      </c>
    </row>
    <row r="34" spans="1:29" x14ac:dyDescent="0.25">
      <c r="A34" t="s">
        <v>52</v>
      </c>
      <c r="B34" t="s">
        <v>48</v>
      </c>
      <c r="C34">
        <f>VLOOKUP($B34&amp;C$2, Data!$K$2:$L$6337,2,FALSE)</f>
        <v>-1</v>
      </c>
      <c r="D34">
        <f>VLOOKUP($B34&amp;D$2, Data!$K$2:$L$6337,2,FALSE)</f>
        <v>61.2</v>
      </c>
      <c r="E34">
        <f>VLOOKUP($B34&amp;E$2, Data!$K$2:$L$6337,2,FALSE)</f>
        <v>-1</v>
      </c>
      <c r="F34">
        <f>VLOOKUP($B34&amp;F$2, Data!$K$2:$L$6337,2,FALSE)</f>
        <v>-1</v>
      </c>
      <c r="G34">
        <f>VLOOKUP($B34&amp;G$2, Data!$K$2:$L$6337,2,FALSE)</f>
        <v>-1</v>
      </c>
      <c r="H34">
        <f>VLOOKUP($B34&amp;H$2, Data!$K$2:$L$6337,2,FALSE)</f>
        <v>-1</v>
      </c>
      <c r="I34">
        <f>VLOOKUP($B34&amp;I$2, Data!$K$2:$L$6337,2,FALSE)</f>
        <v>-1</v>
      </c>
      <c r="J34">
        <f>VLOOKUP($B34&amp;J$2, Data!$K$2:$L$6337,2,FALSE)</f>
        <v>-1</v>
      </c>
      <c r="K34">
        <f>VLOOKUP($B34&amp;K$2, Data!$K$2:$L$6337,2,FALSE)</f>
        <v>85.6</v>
      </c>
      <c r="L34">
        <f>VLOOKUP($B34&amp;L$2, Data!$K$2:$L$6337,2,FALSE)</f>
        <v>46.25</v>
      </c>
      <c r="M34">
        <f>VLOOKUP($B34&amp;M$2, Data!$K$2:$L$6337,2,FALSE)</f>
        <v>30.625</v>
      </c>
      <c r="N34">
        <f>VLOOKUP($B34&amp;N$2, Data!$K$2:$L$6337,2,FALSE)</f>
        <v>21</v>
      </c>
      <c r="O34">
        <f>VLOOKUP($B34&amp;O$2, Data!$K$2:$L$6337,2,FALSE)</f>
        <v>3.65</v>
      </c>
      <c r="P34">
        <f>VLOOKUP($B34&amp;P$2, Data!$K$2:$L$6337,2,FALSE)</f>
        <v>47.949999999999996</v>
      </c>
      <c r="Q34">
        <f>VLOOKUP($B34&amp;Q$2, Data!$K$2:$L$6337,2,FALSE)</f>
        <v>127.325</v>
      </c>
      <c r="R34">
        <f>VLOOKUP($B34&amp;R$2, Data!$K$2:$L$6337,2,FALSE)</f>
        <v>23.424999999999997</v>
      </c>
      <c r="S34">
        <f>VLOOKUP($B34&amp;S$2, Data!$K$2:$L$6337,2,FALSE)</f>
        <v>16.600000000000001</v>
      </c>
      <c r="T34">
        <f>VLOOKUP($B34&amp;T$2, Data!$K$2:$L$6337,2,FALSE)</f>
        <v>-1</v>
      </c>
      <c r="U34">
        <f>VLOOKUP($B34&amp;U$2, Data!$K$2:$L$6337,2,FALSE)</f>
        <v>-1</v>
      </c>
      <c r="V34">
        <f>VLOOKUP($B34&amp;V$2, Data!$K$2:$L$6337,2,FALSE)</f>
        <v>30.1</v>
      </c>
      <c r="W34">
        <f>VLOOKUP($B34&amp;W$2, Data!$K$2:$L$6337,2,FALSE)</f>
        <v>22</v>
      </c>
      <c r="X34">
        <f>VLOOKUP($B34&amp;X$2, Data!$K$2:$L$6337,2,FALSE)</f>
        <v>51.8</v>
      </c>
      <c r="Y34">
        <f>VLOOKUP($B34&amp;Y$2, Data!$K$2:$L$6337,2,FALSE)</f>
        <v>39.200000000000003</v>
      </c>
      <c r="Z34">
        <f>VLOOKUP($B34&amp;Z$2, Data!$K$2:$L$6337,2,FALSE)</f>
        <v>41.8</v>
      </c>
      <c r="AA34">
        <f>COUNTIF('Fix data'!C34:Z34, "&lt;&gt;-1")</f>
        <v>15</v>
      </c>
      <c r="AB34">
        <f t="shared" si="0"/>
        <v>5</v>
      </c>
      <c r="AC34">
        <f t="shared" si="1"/>
        <v>5</v>
      </c>
    </row>
    <row r="35" spans="1:29" x14ac:dyDescent="0.25">
      <c r="A35" t="s">
        <v>507</v>
      </c>
      <c r="B35" t="s">
        <v>573</v>
      </c>
      <c r="C35">
        <f>VLOOKUP($B35&amp;C$2, Data!$K$2:$L$6337,2,FALSE)</f>
        <v>10</v>
      </c>
      <c r="D35">
        <f>VLOOKUP($B35&amp;D$2, Data!$K$2:$L$6337,2,FALSE)</f>
        <v>82</v>
      </c>
      <c r="E35">
        <f>VLOOKUP($B35&amp;E$2, Data!$K$2:$L$6337,2,FALSE)</f>
        <v>96.95</v>
      </c>
      <c r="F35">
        <f>VLOOKUP($B35&amp;F$2, Data!$K$2:$L$6337,2,FALSE)</f>
        <v>95.55</v>
      </c>
      <c r="G35">
        <f>VLOOKUP($B35&amp;G$2, Data!$K$2:$L$6337,2,FALSE)</f>
        <v>91.7</v>
      </c>
      <c r="H35">
        <f>VLOOKUP($B35&amp;H$2, Data!$K$2:$L$6337,2,FALSE)</f>
        <v>17.033333333333335</v>
      </c>
      <c r="I35">
        <f>VLOOKUP($B35&amp;I$2, Data!$K$2:$L$6337,2,FALSE)</f>
        <v>19.7</v>
      </c>
      <c r="J35">
        <f>VLOOKUP($B35&amp;J$2, Data!$K$2:$L$6337,2,FALSE)</f>
        <v>40.033333333333331</v>
      </c>
      <c r="K35">
        <f>VLOOKUP($B35&amp;K$2, Data!$K$2:$L$6337,2,FALSE)</f>
        <v>98.7</v>
      </c>
      <c r="L35">
        <f>VLOOKUP($B35&amp;L$2, Data!$K$2:$L$6337,2,FALSE)</f>
        <v>21.4</v>
      </c>
      <c r="M35">
        <f>VLOOKUP($B35&amp;M$2, Data!$K$2:$L$6337,2,FALSE)</f>
        <v>15.85</v>
      </c>
      <c r="N35">
        <f>VLOOKUP($B35&amp;N$2, Data!$K$2:$L$6337,2,FALSE)</f>
        <v>9.1999999999999993</v>
      </c>
      <c r="O35">
        <f>VLOOKUP($B35&amp;O$2, Data!$K$2:$L$6337,2,FALSE)</f>
        <v>28.566666666666666</v>
      </c>
      <c r="P35">
        <f>VLOOKUP($B35&amp;P$2, Data!$K$2:$L$6337,2,FALSE)</f>
        <v>96.974999999999994</v>
      </c>
      <c r="Q35">
        <f>VLOOKUP($B35&amp;Q$2, Data!$K$2:$L$6337,2,FALSE)</f>
        <v>100.52500000000001</v>
      </c>
      <c r="R35">
        <f>VLOOKUP($B35&amp;R$2, Data!$K$2:$L$6337,2,FALSE)</f>
        <v>46.125</v>
      </c>
      <c r="S35">
        <f>VLOOKUP($B35&amp;S$2, Data!$K$2:$L$6337,2,FALSE)</f>
        <v>39.966666666666669</v>
      </c>
      <c r="T35">
        <f>VLOOKUP($B35&amp;T$2, Data!$K$2:$L$6337,2,FALSE)</f>
        <v>-1</v>
      </c>
      <c r="U35">
        <f>VLOOKUP($B35&amp;U$2, Data!$K$2:$L$6337,2,FALSE)</f>
        <v>-1</v>
      </c>
      <c r="V35">
        <f>VLOOKUP($B35&amp;V$2, Data!$K$2:$L$6337,2,FALSE)</f>
        <v>-1</v>
      </c>
      <c r="W35">
        <f>VLOOKUP($B35&amp;W$2, Data!$K$2:$L$6337,2,FALSE)</f>
        <v>-1</v>
      </c>
      <c r="X35">
        <f>VLOOKUP($B35&amp;X$2, Data!$K$2:$L$6337,2,FALSE)</f>
        <v>-1</v>
      </c>
      <c r="Y35">
        <f>VLOOKUP($B35&amp;Y$2, Data!$K$2:$L$6337,2,FALSE)</f>
        <v>-1</v>
      </c>
      <c r="Z35">
        <f>VLOOKUP($B35&amp;Z$2, Data!$K$2:$L$6337,2,FALSE)</f>
        <v>-1</v>
      </c>
      <c r="AA35">
        <f>COUNTIF('Fix data'!C35:Z35, "&lt;&gt;-1")</f>
        <v>17</v>
      </c>
      <c r="AB35">
        <f t="shared" si="0"/>
        <v>0</v>
      </c>
      <c r="AC35">
        <f t="shared" si="1"/>
        <v>0</v>
      </c>
    </row>
    <row r="36" spans="1:29" x14ac:dyDescent="0.25">
      <c r="A36" t="s">
        <v>439</v>
      </c>
      <c r="B36" t="s">
        <v>58</v>
      </c>
      <c r="C36">
        <f>VLOOKUP($B36&amp;C$2, Data!$K$2:$L$6337,2,FALSE)</f>
        <v>-1</v>
      </c>
      <c r="D36">
        <f>VLOOKUP($B36&amp;D$2, Data!$K$2:$L$6337,2,FALSE)</f>
        <v>75</v>
      </c>
      <c r="E36">
        <f>VLOOKUP($B36&amp;E$2, Data!$K$2:$L$6337,2,FALSE)</f>
        <v>-1</v>
      </c>
      <c r="F36">
        <f>VLOOKUP($B36&amp;F$2, Data!$K$2:$L$6337,2,FALSE)</f>
        <v>-1</v>
      </c>
      <c r="G36">
        <f>VLOOKUP($B36&amp;G$2, Data!$K$2:$L$6337,2,FALSE)</f>
        <v>-1</v>
      </c>
      <c r="H36">
        <f>VLOOKUP($B36&amp;H$2, Data!$K$2:$L$6337,2,FALSE)</f>
        <v>-1</v>
      </c>
      <c r="I36">
        <f>VLOOKUP($B36&amp;I$2, Data!$K$2:$L$6337,2,FALSE)</f>
        <v>-1</v>
      </c>
      <c r="J36">
        <f>VLOOKUP($B36&amp;J$2, Data!$K$2:$L$6337,2,FALSE)</f>
        <v>-1</v>
      </c>
      <c r="K36">
        <f>VLOOKUP($B36&amp;K$2, Data!$K$2:$L$6337,2,FALSE)</f>
        <v>92.6</v>
      </c>
      <c r="L36">
        <f>VLOOKUP($B36&amp;L$2, Data!$K$2:$L$6337,2,FALSE)</f>
        <v>42.849999999999994</v>
      </c>
      <c r="M36">
        <f>VLOOKUP($B36&amp;M$2, Data!$K$2:$L$6337,2,FALSE)</f>
        <v>-1</v>
      </c>
      <c r="N36">
        <f>VLOOKUP($B36&amp;N$2, Data!$K$2:$L$6337,2,FALSE)</f>
        <v>15.8</v>
      </c>
      <c r="O36">
        <f>VLOOKUP($B36&amp;O$2, Data!$K$2:$L$6337,2,FALSE)</f>
        <v>12</v>
      </c>
      <c r="P36">
        <f>VLOOKUP($B36&amp;P$2, Data!$K$2:$L$6337,2,FALSE)</f>
        <v>-1</v>
      </c>
      <c r="Q36">
        <f>VLOOKUP($B36&amp;Q$2, Data!$K$2:$L$6337,2,FALSE)</f>
        <v>109.5</v>
      </c>
      <c r="R36">
        <f>VLOOKUP($B36&amp;R$2, Data!$K$2:$L$6337,2,FALSE)</f>
        <v>-1</v>
      </c>
      <c r="S36">
        <f>VLOOKUP($B36&amp;S$2, Data!$K$2:$L$6337,2,FALSE)</f>
        <v>17.149999999999999</v>
      </c>
      <c r="T36">
        <f>VLOOKUP($B36&amp;T$2, Data!$K$2:$L$6337,2,FALSE)</f>
        <v>-1</v>
      </c>
      <c r="U36">
        <f>VLOOKUP($B36&amp;U$2, Data!$K$2:$L$6337,2,FALSE)</f>
        <v>-1</v>
      </c>
      <c r="V36">
        <f>VLOOKUP($B36&amp;V$2, Data!$K$2:$L$6337,2,FALSE)</f>
        <v>-1</v>
      </c>
      <c r="W36">
        <f>VLOOKUP($B36&amp;W$2, Data!$K$2:$L$6337,2,FALSE)</f>
        <v>-1</v>
      </c>
      <c r="X36">
        <f>VLOOKUP($B36&amp;X$2, Data!$K$2:$L$6337,2,FALSE)</f>
        <v>-1</v>
      </c>
      <c r="Y36">
        <f>VLOOKUP($B36&amp;Y$2, Data!$K$2:$L$6337,2,FALSE)</f>
        <v>-1</v>
      </c>
      <c r="Z36">
        <f>VLOOKUP($B36&amp;Z$2, Data!$K$2:$L$6337,2,FALSE)</f>
        <v>-1</v>
      </c>
      <c r="AA36">
        <f>COUNTIF('Fix data'!C36:Z36, "&lt;&gt;-1")</f>
        <v>7</v>
      </c>
      <c r="AB36">
        <f t="shared" si="0"/>
        <v>0</v>
      </c>
      <c r="AC36">
        <f t="shared" si="1"/>
        <v>0</v>
      </c>
    </row>
    <row r="37" spans="1:29" x14ac:dyDescent="0.25">
      <c r="A37" t="s">
        <v>311</v>
      </c>
      <c r="B37" t="s">
        <v>429</v>
      </c>
      <c r="C37">
        <f>VLOOKUP($B37&amp;C$2, Data!$K$2:$L$6337,2,FALSE)</f>
        <v>6</v>
      </c>
      <c r="D37">
        <f>VLOOKUP($B37&amp;D$2, Data!$K$2:$L$6337,2,FALSE)</f>
        <v>71.599999999999994</v>
      </c>
      <c r="E37">
        <f>VLOOKUP($B37&amp;E$2, Data!$K$2:$L$6337,2,FALSE)</f>
        <v>-1</v>
      </c>
      <c r="F37">
        <f>VLOOKUP($B37&amp;F$2, Data!$K$2:$L$6337,2,FALSE)</f>
        <v>-1</v>
      </c>
      <c r="G37">
        <f>VLOOKUP($B37&amp;G$2, Data!$K$2:$L$6337,2,FALSE)</f>
        <v>-1</v>
      </c>
      <c r="H37">
        <f>VLOOKUP($B37&amp;H$2, Data!$K$2:$L$6337,2,FALSE)</f>
        <v>-1</v>
      </c>
      <c r="I37">
        <f>VLOOKUP($B37&amp;I$2, Data!$K$2:$L$6337,2,FALSE)</f>
        <v>-1</v>
      </c>
      <c r="J37">
        <f>VLOOKUP($B37&amp;J$2, Data!$K$2:$L$6337,2,FALSE)</f>
        <v>-1</v>
      </c>
      <c r="K37">
        <f>VLOOKUP($B37&amp;K$2, Data!$K$2:$L$6337,2,FALSE)</f>
        <v>82.4</v>
      </c>
      <c r="L37">
        <f>VLOOKUP($B37&amp;L$2, Data!$K$2:$L$6337,2,FALSE)</f>
        <v>43</v>
      </c>
      <c r="M37">
        <f>VLOOKUP($B37&amp;M$2, Data!$K$2:$L$6337,2,FALSE)</f>
        <v>19.600000000000001</v>
      </c>
      <c r="N37">
        <f>VLOOKUP($B37&amp;N$2, Data!$K$2:$L$6337,2,FALSE)</f>
        <v>-1</v>
      </c>
      <c r="O37">
        <f>VLOOKUP($B37&amp;O$2, Data!$K$2:$L$6337,2,FALSE)</f>
        <v>12.733333333333333</v>
      </c>
      <c r="P37">
        <f>VLOOKUP($B37&amp;P$2, Data!$K$2:$L$6337,2,FALSE)</f>
        <v>54.9</v>
      </c>
      <c r="Q37">
        <f>VLOOKUP($B37&amp;Q$2, Data!$K$2:$L$6337,2,FALSE)</f>
        <v>105.96666666666665</v>
      </c>
      <c r="R37">
        <f>VLOOKUP($B37&amp;R$2, Data!$K$2:$L$6337,2,FALSE)</f>
        <v>34.75</v>
      </c>
      <c r="S37">
        <f>VLOOKUP($B37&amp;S$2, Data!$K$2:$L$6337,2,FALSE)</f>
        <v>-1</v>
      </c>
      <c r="T37">
        <f>VLOOKUP($B37&amp;T$2, Data!$K$2:$L$6337,2,FALSE)</f>
        <v>-1</v>
      </c>
      <c r="U37">
        <f>VLOOKUP($B37&amp;U$2, Data!$K$2:$L$6337,2,FALSE)</f>
        <v>-1</v>
      </c>
      <c r="V37">
        <f>VLOOKUP($B37&amp;V$2, Data!$K$2:$L$6337,2,FALSE)</f>
        <v>-1</v>
      </c>
      <c r="W37">
        <f>VLOOKUP($B37&amp;W$2, Data!$K$2:$L$6337,2,FALSE)</f>
        <v>-1</v>
      </c>
      <c r="X37">
        <f>VLOOKUP($B37&amp;X$2, Data!$K$2:$L$6337,2,FALSE)</f>
        <v>-1</v>
      </c>
      <c r="Y37">
        <f>VLOOKUP($B37&amp;Y$2, Data!$K$2:$L$6337,2,FALSE)</f>
        <v>-1</v>
      </c>
      <c r="Z37">
        <f>VLOOKUP($B37&amp;Z$2, Data!$K$2:$L$6337,2,FALSE)</f>
        <v>-1</v>
      </c>
      <c r="AA37">
        <f>COUNTIF('Fix data'!C37:Z37, "&lt;&gt;-1")</f>
        <v>9</v>
      </c>
      <c r="AB37">
        <f t="shared" si="0"/>
        <v>0</v>
      </c>
      <c r="AC37">
        <f t="shared" si="1"/>
        <v>0</v>
      </c>
    </row>
    <row r="38" spans="1:29" x14ac:dyDescent="0.25">
      <c r="A38" t="s">
        <v>259</v>
      </c>
      <c r="B38" t="s">
        <v>519</v>
      </c>
      <c r="C38">
        <f>VLOOKUP($B38&amp;C$2, Data!$K$2:$L$6337,2,FALSE)</f>
        <v>10</v>
      </c>
      <c r="D38">
        <f>VLOOKUP($B38&amp;D$2, Data!$K$2:$L$6337,2,FALSE)</f>
        <v>-1</v>
      </c>
      <c r="E38">
        <f>VLOOKUP($B38&amp;E$2, Data!$K$2:$L$6337,2,FALSE)</f>
        <v>92.9</v>
      </c>
      <c r="F38">
        <f>VLOOKUP($B38&amp;F$2, Data!$K$2:$L$6337,2,FALSE)</f>
        <v>-1</v>
      </c>
      <c r="G38">
        <f>VLOOKUP($B38&amp;G$2, Data!$K$2:$L$6337,2,FALSE)</f>
        <v>92.05</v>
      </c>
      <c r="H38">
        <f>VLOOKUP($B38&amp;H$2, Data!$K$2:$L$6337,2,FALSE)</f>
        <v>17.600000000000001</v>
      </c>
      <c r="I38">
        <f>VLOOKUP($B38&amp;I$2, Data!$K$2:$L$6337,2,FALSE)</f>
        <v>-1</v>
      </c>
      <c r="J38">
        <f>VLOOKUP($B38&amp;J$2, Data!$K$2:$L$6337,2,FALSE)</f>
        <v>34.299999999999997</v>
      </c>
      <c r="K38">
        <f>VLOOKUP($B38&amp;K$2, Data!$K$2:$L$6337,2,FALSE)</f>
        <v>-1</v>
      </c>
      <c r="L38">
        <f>VLOOKUP($B38&amp;L$2, Data!$K$2:$L$6337,2,FALSE)</f>
        <v>-1</v>
      </c>
      <c r="M38">
        <f>VLOOKUP($B38&amp;M$2, Data!$K$2:$L$6337,2,FALSE)</f>
        <v>-1</v>
      </c>
      <c r="N38">
        <f>VLOOKUP($B38&amp;N$2, Data!$K$2:$L$6337,2,FALSE)</f>
        <v>8.3999999999999986</v>
      </c>
      <c r="O38">
        <f>VLOOKUP($B38&amp;O$2, Data!$K$2:$L$6337,2,FALSE)</f>
        <v>76.733333333333334</v>
      </c>
      <c r="P38">
        <f>VLOOKUP($B38&amp;P$2, Data!$K$2:$L$6337,2,FALSE)</f>
        <v>112.93333333333334</v>
      </c>
      <c r="Q38">
        <f>VLOOKUP($B38&amp;Q$2, Data!$K$2:$L$6337,2,FALSE)</f>
        <v>101.60000000000001</v>
      </c>
      <c r="R38">
        <f>VLOOKUP($B38&amp;R$2, Data!$K$2:$L$6337,2,FALSE)</f>
        <v>-1</v>
      </c>
      <c r="S38">
        <f>VLOOKUP($B38&amp;S$2, Data!$K$2:$L$6337,2,FALSE)</f>
        <v>48.4</v>
      </c>
      <c r="T38">
        <f>VLOOKUP($B38&amp;T$2, Data!$K$2:$L$6337,2,FALSE)</f>
        <v>-1</v>
      </c>
      <c r="U38">
        <f>VLOOKUP($B38&amp;U$2, Data!$K$2:$L$6337,2,FALSE)</f>
        <v>-1</v>
      </c>
      <c r="V38">
        <f>VLOOKUP($B38&amp;V$2, Data!$K$2:$L$6337,2,FALSE)</f>
        <v>-1</v>
      </c>
      <c r="W38">
        <f>VLOOKUP($B38&amp;W$2, Data!$K$2:$L$6337,2,FALSE)</f>
        <v>-1</v>
      </c>
      <c r="X38">
        <f>VLOOKUP($B38&amp;X$2, Data!$K$2:$L$6337,2,FALSE)</f>
        <v>-1</v>
      </c>
      <c r="Y38">
        <f>VLOOKUP($B38&amp;Y$2, Data!$K$2:$L$6337,2,FALSE)</f>
        <v>-1</v>
      </c>
      <c r="Z38">
        <f>VLOOKUP($B38&amp;Z$2, Data!$K$2:$L$6337,2,FALSE)</f>
        <v>-1</v>
      </c>
      <c r="AA38">
        <f>COUNTIF('Fix data'!C38:Z38, "&lt;&gt;-1")</f>
        <v>10</v>
      </c>
      <c r="AB38">
        <f t="shared" si="0"/>
        <v>0</v>
      </c>
      <c r="AC38">
        <f t="shared" si="1"/>
        <v>0</v>
      </c>
    </row>
    <row r="39" spans="1:29" x14ac:dyDescent="0.25">
      <c r="A39" t="s">
        <v>119</v>
      </c>
      <c r="B39" t="s">
        <v>292</v>
      </c>
      <c r="C39">
        <f>VLOOKUP($B39&amp;C$2, Data!$K$2:$L$6337,2,FALSE)</f>
        <v>12</v>
      </c>
      <c r="D39">
        <f>VLOOKUP($B39&amp;D$2, Data!$K$2:$L$6337,2,FALSE)</f>
        <v>-1</v>
      </c>
      <c r="E39">
        <f>VLOOKUP($B39&amp;E$2, Data!$K$2:$L$6337,2,FALSE)</f>
        <v>-1</v>
      </c>
      <c r="F39">
        <f>VLOOKUP($B39&amp;F$2, Data!$K$2:$L$6337,2,FALSE)</f>
        <v>-1</v>
      </c>
      <c r="G39">
        <f>VLOOKUP($B39&amp;G$2, Data!$K$2:$L$6337,2,FALSE)</f>
        <v>-1</v>
      </c>
      <c r="H39">
        <f>VLOOKUP($B39&amp;H$2, Data!$K$2:$L$6337,2,FALSE)</f>
        <v>-1</v>
      </c>
      <c r="I39">
        <f>VLOOKUP($B39&amp;I$2, Data!$K$2:$L$6337,2,FALSE)</f>
        <v>-1</v>
      </c>
      <c r="J39">
        <f>VLOOKUP($B39&amp;J$2, Data!$K$2:$L$6337,2,FALSE)</f>
        <v>-1</v>
      </c>
      <c r="K39">
        <f>VLOOKUP($B39&amp;K$2, Data!$K$2:$L$6337,2,FALSE)</f>
        <v>-1</v>
      </c>
      <c r="L39">
        <f>VLOOKUP($B39&amp;L$2, Data!$K$2:$L$6337,2,FALSE)</f>
        <v>15.7</v>
      </c>
      <c r="M39">
        <f>VLOOKUP($B39&amp;M$2, Data!$K$2:$L$6337,2,FALSE)</f>
        <v>11</v>
      </c>
      <c r="N39">
        <f>VLOOKUP($B39&amp;N$2, Data!$K$2:$L$6337,2,FALSE)</f>
        <v>-1</v>
      </c>
      <c r="O39">
        <f>VLOOKUP($B39&amp;O$2, Data!$K$2:$L$6337,2,FALSE)</f>
        <v>-1</v>
      </c>
      <c r="P39">
        <f>VLOOKUP($B39&amp;P$2, Data!$K$2:$L$6337,2,FALSE)</f>
        <v>-1</v>
      </c>
      <c r="Q39">
        <f>VLOOKUP($B39&amp;Q$2, Data!$K$2:$L$6337,2,FALSE)</f>
        <v>-1</v>
      </c>
      <c r="R39">
        <f>VLOOKUP($B39&amp;R$2, Data!$K$2:$L$6337,2,FALSE)</f>
        <v>67.8</v>
      </c>
      <c r="S39">
        <f>VLOOKUP($B39&amp;S$2, Data!$K$2:$L$6337,2,FALSE)</f>
        <v>-1</v>
      </c>
      <c r="T39">
        <f>VLOOKUP($B39&amp;T$2, Data!$K$2:$L$6337,2,FALSE)</f>
        <v>-1</v>
      </c>
      <c r="U39">
        <f>VLOOKUP($B39&amp;U$2, Data!$K$2:$L$6337,2,FALSE)</f>
        <v>-1</v>
      </c>
      <c r="V39">
        <f>VLOOKUP($B39&amp;V$2, Data!$K$2:$L$6337,2,FALSE)</f>
        <v>-1</v>
      </c>
      <c r="W39">
        <f>VLOOKUP($B39&amp;W$2, Data!$K$2:$L$6337,2,FALSE)</f>
        <v>-1</v>
      </c>
      <c r="X39">
        <f>VLOOKUP($B39&amp;X$2, Data!$K$2:$L$6337,2,FALSE)</f>
        <v>-1</v>
      </c>
      <c r="Y39">
        <f>VLOOKUP($B39&amp;Y$2, Data!$K$2:$L$6337,2,FALSE)</f>
        <v>-1</v>
      </c>
      <c r="Z39">
        <f>VLOOKUP($B39&amp;Z$2, Data!$K$2:$L$6337,2,FALSE)</f>
        <v>-1</v>
      </c>
      <c r="AA39">
        <f>COUNTIF('Fix data'!C39:Z39, "&lt;&gt;-1")</f>
        <v>4</v>
      </c>
      <c r="AB39">
        <f t="shared" si="0"/>
        <v>0</v>
      </c>
      <c r="AC39">
        <f t="shared" si="1"/>
        <v>0</v>
      </c>
    </row>
    <row r="40" spans="1:29" x14ac:dyDescent="0.25">
      <c r="A40" t="s">
        <v>484</v>
      </c>
      <c r="B40" t="s">
        <v>478</v>
      </c>
      <c r="C40">
        <f>VLOOKUP($B40&amp;C$2, Data!$K$2:$L$6337,2,FALSE)</f>
        <v>10</v>
      </c>
      <c r="D40">
        <f>VLOOKUP($B40&amp;D$2, Data!$K$2:$L$6337,2,FALSE)</f>
        <v>25.8</v>
      </c>
      <c r="E40">
        <f>VLOOKUP($B40&amp;E$2, Data!$K$2:$L$6337,2,FALSE)</f>
        <v>-1</v>
      </c>
      <c r="F40">
        <f>VLOOKUP($B40&amp;F$2, Data!$K$2:$L$6337,2,FALSE)</f>
        <v>-1</v>
      </c>
      <c r="G40">
        <f>VLOOKUP($B40&amp;G$2, Data!$K$2:$L$6337,2,FALSE)</f>
        <v>-1</v>
      </c>
      <c r="H40">
        <f>VLOOKUP($B40&amp;H$2, Data!$K$2:$L$6337,2,FALSE)</f>
        <v>-1</v>
      </c>
      <c r="I40">
        <f>VLOOKUP($B40&amp;I$2, Data!$K$2:$L$6337,2,FALSE)</f>
        <v>-1</v>
      </c>
      <c r="J40">
        <f>VLOOKUP($B40&amp;J$2, Data!$K$2:$L$6337,2,FALSE)</f>
        <v>-1</v>
      </c>
      <c r="K40">
        <f>VLOOKUP($B40&amp;K$2, Data!$K$2:$L$6337,2,FALSE)</f>
        <v>28.7</v>
      </c>
      <c r="L40">
        <f>VLOOKUP($B40&amp;L$2, Data!$K$2:$L$6337,2,FALSE)</f>
        <v>83.4</v>
      </c>
      <c r="M40">
        <f>VLOOKUP($B40&amp;M$2, Data!$K$2:$L$6337,2,FALSE)</f>
        <v>33.1</v>
      </c>
      <c r="N40">
        <f>VLOOKUP($B40&amp;N$2, Data!$K$2:$L$6337,2,FALSE)</f>
        <v>-1</v>
      </c>
      <c r="O40">
        <f>VLOOKUP($B40&amp;O$2, Data!$K$2:$L$6337,2,FALSE)</f>
        <v>-1</v>
      </c>
      <c r="P40">
        <f>VLOOKUP($B40&amp;P$2, Data!$K$2:$L$6337,2,FALSE)</f>
        <v>12.8</v>
      </c>
      <c r="Q40">
        <f>VLOOKUP($B40&amp;Q$2, Data!$K$2:$L$6337,2,FALSE)</f>
        <v>89.4</v>
      </c>
      <c r="R40">
        <f>VLOOKUP($B40&amp;R$2, Data!$K$2:$L$6337,2,FALSE)</f>
        <v>29.799999999999997</v>
      </c>
      <c r="S40">
        <f>VLOOKUP($B40&amp;S$2, Data!$K$2:$L$6337,2,FALSE)</f>
        <v>-1</v>
      </c>
      <c r="T40">
        <f>VLOOKUP($B40&amp;T$2, Data!$K$2:$L$6337,2,FALSE)</f>
        <v>-1</v>
      </c>
      <c r="U40">
        <f>VLOOKUP($B40&amp;U$2, Data!$K$2:$L$6337,2,FALSE)</f>
        <v>-1</v>
      </c>
      <c r="V40">
        <f>VLOOKUP($B40&amp;V$2, Data!$K$2:$L$6337,2,FALSE)</f>
        <v>-1</v>
      </c>
      <c r="W40">
        <f>VLOOKUP($B40&amp;W$2, Data!$K$2:$L$6337,2,FALSE)</f>
        <v>-1</v>
      </c>
      <c r="X40">
        <f>VLOOKUP($B40&amp;X$2, Data!$K$2:$L$6337,2,FALSE)</f>
        <v>-1</v>
      </c>
      <c r="Y40">
        <f>VLOOKUP($B40&amp;Y$2, Data!$K$2:$L$6337,2,FALSE)</f>
        <v>-1</v>
      </c>
      <c r="Z40">
        <f>VLOOKUP($B40&amp;Z$2, Data!$K$2:$L$6337,2,FALSE)</f>
        <v>-1</v>
      </c>
      <c r="AA40">
        <f>COUNTIF('Fix data'!C40:Z40, "&lt;&gt;-1")</f>
        <v>8</v>
      </c>
      <c r="AB40">
        <f t="shared" si="0"/>
        <v>0</v>
      </c>
      <c r="AC40">
        <f t="shared" si="1"/>
        <v>0</v>
      </c>
    </row>
    <row r="41" spans="1:29" x14ac:dyDescent="0.25">
      <c r="A41" t="s">
        <v>588</v>
      </c>
      <c r="B41" t="s">
        <v>179</v>
      </c>
      <c r="C41">
        <f>VLOOKUP($B41&amp;C$2, Data!$K$2:$L$6337,2,FALSE)</f>
        <v>10</v>
      </c>
      <c r="D41">
        <f>VLOOKUP($B41&amp;D$2, Data!$K$2:$L$6337,2,FALSE)</f>
        <v>13.95</v>
      </c>
      <c r="E41">
        <f>VLOOKUP($B41&amp;E$2, Data!$K$2:$L$6337,2,FALSE)</f>
        <v>-1</v>
      </c>
      <c r="F41">
        <f>VLOOKUP($B41&amp;F$2, Data!$K$2:$L$6337,2,FALSE)</f>
        <v>-1</v>
      </c>
      <c r="G41">
        <f>VLOOKUP($B41&amp;G$2, Data!$K$2:$L$6337,2,FALSE)</f>
        <v>-1</v>
      </c>
      <c r="H41">
        <f>VLOOKUP($B41&amp;H$2, Data!$K$2:$L$6337,2,FALSE)</f>
        <v>-1</v>
      </c>
      <c r="I41">
        <f>VLOOKUP($B41&amp;I$2, Data!$K$2:$L$6337,2,FALSE)</f>
        <v>-1</v>
      </c>
      <c r="J41">
        <f>VLOOKUP($B41&amp;J$2, Data!$K$2:$L$6337,2,FALSE)</f>
        <v>-1</v>
      </c>
      <c r="K41">
        <f>VLOOKUP($B41&amp;K$2, Data!$K$2:$L$6337,2,FALSE)</f>
        <v>24.2</v>
      </c>
      <c r="L41">
        <f>VLOOKUP($B41&amp;L$2, Data!$K$2:$L$6337,2,FALSE)</f>
        <v>56.2</v>
      </c>
      <c r="M41">
        <f>VLOOKUP($B41&amp;M$2, Data!$K$2:$L$6337,2,FALSE)</f>
        <v>27.3</v>
      </c>
      <c r="N41">
        <f>VLOOKUP($B41&amp;N$2, Data!$K$2:$L$6337,2,FALSE)</f>
        <v>26.4</v>
      </c>
      <c r="O41">
        <f>VLOOKUP($B41&amp;O$2, Data!$K$2:$L$6337,2,FALSE)</f>
        <v>1.5</v>
      </c>
      <c r="P41">
        <f>VLOOKUP($B41&amp;P$2, Data!$K$2:$L$6337,2,FALSE)</f>
        <v>14.05</v>
      </c>
      <c r="Q41">
        <f>VLOOKUP($B41&amp;Q$2, Data!$K$2:$L$6337,2,FALSE)</f>
        <v>77.45</v>
      </c>
      <c r="R41">
        <f>VLOOKUP($B41&amp;R$2, Data!$K$2:$L$6337,2,FALSE)</f>
        <v>6.9</v>
      </c>
      <c r="S41">
        <f>VLOOKUP($B41&amp;S$2, Data!$K$2:$L$6337,2,FALSE)</f>
        <v>6.1</v>
      </c>
      <c r="T41">
        <f>VLOOKUP($B41&amp;T$2, Data!$K$2:$L$6337,2,FALSE)</f>
        <v>27.1</v>
      </c>
      <c r="U41">
        <f>VLOOKUP($B41&amp;U$2, Data!$K$2:$L$6337,2,FALSE)</f>
        <v>17.399999999999999</v>
      </c>
      <c r="V41">
        <f>VLOOKUP($B41&amp;V$2, Data!$K$2:$L$6337,2,FALSE)</f>
        <v>49.8</v>
      </c>
      <c r="W41">
        <f>VLOOKUP($B41&amp;W$2, Data!$K$2:$L$6337,2,FALSE)</f>
        <v>48.6</v>
      </c>
      <c r="X41">
        <f>VLOOKUP($B41&amp;X$2, Data!$K$2:$L$6337,2,FALSE)</f>
        <v>59.7</v>
      </c>
      <c r="Y41">
        <f>VLOOKUP($B41&amp;Y$2, Data!$K$2:$L$6337,2,FALSE)</f>
        <v>59</v>
      </c>
      <c r="Z41">
        <f>VLOOKUP($B41&amp;Z$2, Data!$K$2:$L$6337,2,FALSE)</f>
        <v>40.6</v>
      </c>
      <c r="AA41">
        <f>COUNTIF('Fix data'!C41:Z41, "&lt;&gt;-1")</f>
        <v>18</v>
      </c>
      <c r="AB41">
        <f t="shared" si="0"/>
        <v>7</v>
      </c>
      <c r="AC41">
        <f t="shared" si="1"/>
        <v>5</v>
      </c>
    </row>
    <row r="42" spans="1:29" x14ac:dyDescent="0.25">
      <c r="A42" t="s">
        <v>233</v>
      </c>
      <c r="B42" t="s">
        <v>237</v>
      </c>
      <c r="C42">
        <f>VLOOKUP($B42&amp;C$2, Data!$K$2:$L$6337,2,FALSE)</f>
        <v>-1</v>
      </c>
      <c r="D42">
        <f>VLOOKUP($B42&amp;D$2, Data!$K$2:$L$6337,2,FALSE)</f>
        <v>-1</v>
      </c>
      <c r="E42">
        <f>VLOOKUP($B42&amp;E$2, Data!$K$2:$L$6337,2,FALSE)</f>
        <v>-1</v>
      </c>
      <c r="F42">
        <f>VLOOKUP($B42&amp;F$2, Data!$K$2:$L$6337,2,FALSE)</f>
        <v>-1</v>
      </c>
      <c r="G42">
        <f>VLOOKUP($B42&amp;G$2, Data!$K$2:$L$6337,2,FALSE)</f>
        <v>-1</v>
      </c>
      <c r="H42">
        <f>VLOOKUP($B42&amp;H$2, Data!$K$2:$L$6337,2,FALSE)</f>
        <v>-1</v>
      </c>
      <c r="I42">
        <f>VLOOKUP($B42&amp;I$2, Data!$K$2:$L$6337,2,FALSE)</f>
        <v>-1</v>
      </c>
      <c r="J42">
        <f>VLOOKUP($B42&amp;J$2, Data!$K$2:$L$6337,2,FALSE)</f>
        <v>-1</v>
      </c>
      <c r="K42">
        <f>VLOOKUP($B42&amp;K$2, Data!$K$2:$L$6337,2,FALSE)</f>
        <v>-1</v>
      </c>
      <c r="L42">
        <f>VLOOKUP($B42&amp;L$2, Data!$K$2:$L$6337,2,FALSE)</f>
        <v>-1</v>
      </c>
      <c r="M42">
        <f>VLOOKUP($B42&amp;M$2, Data!$K$2:$L$6337,2,FALSE)</f>
        <v>-1</v>
      </c>
      <c r="N42">
        <f>VLOOKUP($B42&amp;N$2, Data!$K$2:$L$6337,2,FALSE)</f>
        <v>-1</v>
      </c>
      <c r="O42">
        <f>VLOOKUP($B42&amp;O$2, Data!$K$2:$L$6337,2,FALSE)</f>
        <v>-1</v>
      </c>
      <c r="P42">
        <f>VLOOKUP($B42&amp;P$2, Data!$K$2:$L$6337,2,FALSE)</f>
        <v>-1</v>
      </c>
      <c r="Q42">
        <f>VLOOKUP($B42&amp;Q$2, Data!$K$2:$L$6337,2,FALSE)</f>
        <v>-1</v>
      </c>
      <c r="R42">
        <f>VLOOKUP($B42&amp;R$2, Data!$K$2:$L$6337,2,FALSE)</f>
        <v>-1</v>
      </c>
      <c r="S42">
        <f>VLOOKUP($B42&amp;S$2, Data!$K$2:$L$6337,2,FALSE)</f>
        <v>-1</v>
      </c>
      <c r="T42">
        <f>VLOOKUP($B42&amp;T$2, Data!$K$2:$L$6337,2,FALSE)</f>
        <v>-1</v>
      </c>
      <c r="U42">
        <f>VLOOKUP($B42&amp;U$2, Data!$K$2:$L$6337,2,FALSE)</f>
        <v>-1</v>
      </c>
      <c r="V42">
        <f>VLOOKUP($B42&amp;V$2, Data!$K$2:$L$6337,2,FALSE)</f>
        <v>-1</v>
      </c>
      <c r="W42">
        <f>VLOOKUP($B42&amp;W$2, Data!$K$2:$L$6337,2,FALSE)</f>
        <v>-1</v>
      </c>
      <c r="X42">
        <f>VLOOKUP($B42&amp;X$2, Data!$K$2:$L$6337,2,FALSE)</f>
        <v>-1</v>
      </c>
      <c r="Y42">
        <f>VLOOKUP($B42&amp;Y$2, Data!$K$2:$L$6337,2,FALSE)</f>
        <v>-1</v>
      </c>
      <c r="Z42">
        <f>VLOOKUP($B42&amp;Z$2, Data!$K$2:$L$6337,2,FALSE)</f>
        <v>-1</v>
      </c>
      <c r="AA42">
        <f>COUNTIF('Fix data'!C42:Z42, "&lt;&gt;-1")</f>
        <v>0</v>
      </c>
      <c r="AB42">
        <f t="shared" si="0"/>
        <v>0</v>
      </c>
      <c r="AC42">
        <f t="shared" si="1"/>
        <v>0</v>
      </c>
    </row>
    <row r="43" spans="1:29" x14ac:dyDescent="0.25">
      <c r="A43" t="s">
        <v>31</v>
      </c>
      <c r="B43" t="s">
        <v>161</v>
      </c>
      <c r="C43">
        <f>VLOOKUP($B43&amp;C$2, Data!$K$2:$L$6337,2,FALSE)</f>
        <v>12</v>
      </c>
      <c r="D43">
        <f>VLOOKUP($B43&amp;D$2, Data!$K$2:$L$6337,2,FALSE)</f>
        <v>96.5</v>
      </c>
      <c r="E43">
        <f>VLOOKUP($B43&amp;E$2, Data!$K$2:$L$6337,2,FALSE)</f>
        <v>-1</v>
      </c>
      <c r="F43">
        <f>VLOOKUP($B43&amp;F$2, Data!$K$2:$L$6337,2,FALSE)</f>
        <v>-1</v>
      </c>
      <c r="G43">
        <f>VLOOKUP($B43&amp;G$2, Data!$K$2:$L$6337,2,FALSE)</f>
        <v>-1</v>
      </c>
      <c r="H43">
        <f>VLOOKUP($B43&amp;H$2, Data!$K$2:$L$6337,2,FALSE)</f>
        <v>17</v>
      </c>
      <c r="I43">
        <f>VLOOKUP($B43&amp;I$2, Data!$K$2:$L$6337,2,FALSE)</f>
        <v>17.633333333333329</v>
      </c>
      <c r="J43">
        <f>VLOOKUP($B43&amp;J$2, Data!$K$2:$L$6337,2,FALSE)</f>
        <v>19.266666666666666</v>
      </c>
      <c r="K43">
        <f>VLOOKUP($B43&amp;K$2, Data!$K$2:$L$6337,2,FALSE)</f>
        <v>99.2</v>
      </c>
      <c r="L43">
        <f>VLOOKUP($B43&amp;L$2, Data!$K$2:$L$6337,2,FALSE)</f>
        <v>18.100000000000001</v>
      </c>
      <c r="M43">
        <f>VLOOKUP($B43&amp;M$2, Data!$K$2:$L$6337,2,FALSE)</f>
        <v>18.899999999999999</v>
      </c>
      <c r="N43">
        <f>VLOOKUP($B43&amp;N$2, Data!$K$2:$L$6337,2,FALSE)</f>
        <v>-1</v>
      </c>
      <c r="O43">
        <f>VLOOKUP($B43&amp;O$2, Data!$K$2:$L$6337,2,FALSE)</f>
        <v>92.399999999999991</v>
      </c>
      <c r="P43">
        <f>VLOOKUP($B43&amp;P$2, Data!$K$2:$L$6337,2,FALSE)</f>
        <v>102.06666666666666</v>
      </c>
      <c r="Q43">
        <f>VLOOKUP($B43&amp;Q$2, Data!$K$2:$L$6337,2,FALSE)</f>
        <v>99.5</v>
      </c>
      <c r="R43">
        <f>VLOOKUP($B43&amp;R$2, Data!$K$2:$L$6337,2,FALSE)</f>
        <v>59.95</v>
      </c>
      <c r="S43">
        <f>VLOOKUP($B43&amp;S$2, Data!$K$2:$L$6337,2,FALSE)</f>
        <v>-1</v>
      </c>
      <c r="T43">
        <f>VLOOKUP($B43&amp;T$2, Data!$K$2:$L$6337,2,FALSE)</f>
        <v>-1</v>
      </c>
      <c r="U43">
        <f>VLOOKUP($B43&amp;U$2, Data!$K$2:$L$6337,2,FALSE)</f>
        <v>-1</v>
      </c>
      <c r="V43">
        <f>VLOOKUP($B43&amp;V$2, Data!$K$2:$L$6337,2,FALSE)</f>
        <v>-1</v>
      </c>
      <c r="W43">
        <f>VLOOKUP($B43&amp;W$2, Data!$K$2:$L$6337,2,FALSE)</f>
        <v>-1</v>
      </c>
      <c r="X43">
        <f>VLOOKUP($B43&amp;X$2, Data!$K$2:$L$6337,2,FALSE)</f>
        <v>-1</v>
      </c>
      <c r="Y43">
        <f>VLOOKUP($B43&amp;Y$2, Data!$K$2:$L$6337,2,FALSE)</f>
        <v>-1</v>
      </c>
      <c r="Z43">
        <f>VLOOKUP($B43&amp;Z$2, Data!$K$2:$L$6337,2,FALSE)</f>
        <v>-1</v>
      </c>
      <c r="AA43">
        <f>COUNTIF('Fix data'!C43:Z43, "&lt;&gt;-1")</f>
        <v>12</v>
      </c>
      <c r="AB43">
        <f t="shared" si="0"/>
        <v>0</v>
      </c>
      <c r="AC43">
        <f t="shared" si="1"/>
        <v>0</v>
      </c>
    </row>
    <row r="44" spans="1:29" x14ac:dyDescent="0.25">
      <c r="A44" t="s">
        <v>12</v>
      </c>
      <c r="B44" t="s">
        <v>570</v>
      </c>
      <c r="C44">
        <f>VLOOKUP($B44&amp;C$2, Data!$K$2:$L$6337,2,FALSE)</f>
        <v>9</v>
      </c>
      <c r="D44">
        <f>VLOOKUP($B44&amp;D$2, Data!$K$2:$L$6337,2,FALSE)</f>
        <v>95.2</v>
      </c>
      <c r="E44">
        <f>VLOOKUP($B44&amp;E$2, Data!$K$2:$L$6337,2,FALSE)</f>
        <v>-1</v>
      </c>
      <c r="F44">
        <f>VLOOKUP($B44&amp;F$2, Data!$K$2:$L$6337,2,FALSE)</f>
        <v>-1</v>
      </c>
      <c r="G44">
        <f>VLOOKUP($B44&amp;G$2, Data!$K$2:$L$6337,2,FALSE)</f>
        <v>-1</v>
      </c>
      <c r="H44">
        <f>VLOOKUP($B44&amp;H$2, Data!$K$2:$L$6337,2,FALSE)</f>
        <v>-1</v>
      </c>
      <c r="I44">
        <f>VLOOKUP($B44&amp;I$2, Data!$K$2:$L$6337,2,FALSE)</f>
        <v>-1</v>
      </c>
      <c r="J44">
        <f>VLOOKUP($B44&amp;J$2, Data!$K$2:$L$6337,2,FALSE)</f>
        <v>-1</v>
      </c>
      <c r="K44">
        <f>VLOOKUP($B44&amp;K$2, Data!$K$2:$L$6337,2,FALSE)</f>
        <v>99.8</v>
      </c>
      <c r="L44">
        <f>VLOOKUP($B44&amp;L$2, Data!$K$2:$L$6337,2,FALSE)</f>
        <v>16.45</v>
      </c>
      <c r="M44">
        <f>VLOOKUP($B44&amp;M$2, Data!$K$2:$L$6337,2,FALSE)</f>
        <v>13.475000000000001</v>
      </c>
      <c r="N44">
        <f>VLOOKUP($B44&amp;N$2, Data!$K$2:$L$6337,2,FALSE)</f>
        <v>-1</v>
      </c>
      <c r="O44">
        <f>VLOOKUP($B44&amp;O$2, Data!$K$2:$L$6337,2,FALSE)</f>
        <v>53.2</v>
      </c>
      <c r="P44">
        <f>VLOOKUP($B44&amp;P$2, Data!$K$2:$L$6337,2,FALSE)</f>
        <v>-1</v>
      </c>
      <c r="Q44">
        <f>VLOOKUP($B44&amp;Q$2, Data!$K$2:$L$6337,2,FALSE)</f>
        <v>98.825000000000003</v>
      </c>
      <c r="R44">
        <f>VLOOKUP($B44&amp;R$2, Data!$K$2:$L$6337,2,FALSE)</f>
        <v>53.224999999999994</v>
      </c>
      <c r="S44">
        <f>VLOOKUP($B44&amp;S$2, Data!$K$2:$L$6337,2,FALSE)</f>
        <v>-1</v>
      </c>
      <c r="T44">
        <f>VLOOKUP($B44&amp;T$2, Data!$K$2:$L$6337,2,FALSE)</f>
        <v>-1</v>
      </c>
      <c r="U44">
        <f>VLOOKUP($B44&amp;U$2, Data!$K$2:$L$6337,2,FALSE)</f>
        <v>-1</v>
      </c>
      <c r="V44">
        <f>VLOOKUP($B44&amp;V$2, Data!$K$2:$L$6337,2,FALSE)</f>
        <v>-1</v>
      </c>
      <c r="W44">
        <f>VLOOKUP($B44&amp;W$2, Data!$K$2:$L$6337,2,FALSE)</f>
        <v>-1</v>
      </c>
      <c r="X44">
        <f>VLOOKUP($B44&amp;X$2, Data!$K$2:$L$6337,2,FALSE)</f>
        <v>-1</v>
      </c>
      <c r="Y44">
        <f>VLOOKUP($B44&amp;Y$2, Data!$K$2:$L$6337,2,FALSE)</f>
        <v>-1</v>
      </c>
      <c r="Z44">
        <f>VLOOKUP($B44&amp;Z$2, Data!$K$2:$L$6337,2,FALSE)</f>
        <v>-1</v>
      </c>
      <c r="AA44">
        <f>COUNTIF('Fix data'!C44:Z44, "&lt;&gt;-1")</f>
        <v>8</v>
      </c>
      <c r="AB44">
        <f t="shared" si="0"/>
        <v>0</v>
      </c>
      <c r="AC44">
        <f t="shared" si="1"/>
        <v>0</v>
      </c>
    </row>
    <row r="45" spans="1:29" x14ac:dyDescent="0.25">
      <c r="A45" t="s">
        <v>116</v>
      </c>
      <c r="B45" t="s">
        <v>231</v>
      </c>
      <c r="C45">
        <f>VLOOKUP($B45&amp;C$2, Data!$K$2:$L$6337,2,FALSE)</f>
        <v>12</v>
      </c>
      <c r="D45">
        <f>VLOOKUP($B45&amp;D$2, Data!$K$2:$L$6337,2,FALSE)</f>
        <v>94.866666666666674</v>
      </c>
      <c r="E45">
        <f>VLOOKUP($B45&amp;E$2, Data!$K$2:$L$6337,2,FALSE)</f>
        <v>95</v>
      </c>
      <c r="F45">
        <f>VLOOKUP($B45&amp;F$2, Data!$K$2:$L$6337,2,FALSE)</f>
        <v>95.050000000000011</v>
      </c>
      <c r="G45">
        <f>VLOOKUP($B45&amp;G$2, Data!$K$2:$L$6337,2,FALSE)</f>
        <v>50.725000000000009</v>
      </c>
      <c r="H45">
        <f>VLOOKUP($B45&amp;H$2, Data!$K$2:$L$6337,2,FALSE)</f>
        <v>17.7</v>
      </c>
      <c r="I45">
        <f>VLOOKUP($B45&amp;I$2, Data!$K$2:$L$6337,2,FALSE)</f>
        <v>16.3</v>
      </c>
      <c r="J45">
        <f>VLOOKUP($B45&amp;J$2, Data!$K$2:$L$6337,2,FALSE)</f>
        <v>20.433333333333334</v>
      </c>
      <c r="K45">
        <f>VLOOKUP($B45&amp;K$2, Data!$K$2:$L$6337,2,FALSE)</f>
        <v>99</v>
      </c>
      <c r="L45">
        <f>VLOOKUP($B45&amp;L$2, Data!$K$2:$L$6337,2,FALSE)</f>
        <v>24.033333333333331</v>
      </c>
      <c r="M45">
        <f>VLOOKUP($B45&amp;M$2, Data!$K$2:$L$6337,2,FALSE)</f>
        <v>26.233333333333334</v>
      </c>
      <c r="N45">
        <f>VLOOKUP($B45&amp;N$2, Data!$K$2:$L$6337,2,FALSE)</f>
        <v>15.300000000000002</v>
      </c>
      <c r="O45">
        <f>VLOOKUP($B45&amp;O$2, Data!$K$2:$L$6337,2,FALSE)</f>
        <v>59.399999999999991</v>
      </c>
      <c r="P45">
        <f>VLOOKUP($B45&amp;P$2, Data!$K$2:$L$6337,2,FALSE)</f>
        <v>98.699999999999989</v>
      </c>
      <c r="Q45">
        <f>VLOOKUP($B45&amp;Q$2, Data!$K$2:$L$6337,2,FALSE)</f>
        <v>113.47500000000001</v>
      </c>
      <c r="R45">
        <f>VLOOKUP($B45&amp;R$2, Data!$K$2:$L$6337,2,FALSE)</f>
        <v>51.300000000000004</v>
      </c>
      <c r="S45">
        <f>VLOOKUP($B45&amp;S$2, Data!$K$2:$L$6337,2,FALSE)</f>
        <v>37.366666666666667</v>
      </c>
      <c r="T45">
        <f>VLOOKUP($B45&amp;T$2, Data!$K$2:$L$6337,2,FALSE)</f>
        <v>-1</v>
      </c>
      <c r="U45">
        <f>VLOOKUP($B45&amp;U$2, Data!$K$2:$L$6337,2,FALSE)</f>
        <v>72.099999999999994</v>
      </c>
      <c r="V45">
        <f>VLOOKUP($B45&amp;V$2, Data!$K$2:$L$6337,2,FALSE)</f>
        <v>1.3</v>
      </c>
      <c r="W45">
        <f>VLOOKUP($B45&amp;W$2, Data!$K$2:$L$6337,2,FALSE)</f>
        <v>1.1000000000000001</v>
      </c>
      <c r="X45">
        <f>VLOOKUP($B45&amp;X$2, Data!$K$2:$L$6337,2,FALSE)</f>
        <v>2.4</v>
      </c>
      <c r="Y45">
        <f>VLOOKUP($B45&amp;Y$2, Data!$K$2:$L$6337,2,FALSE)</f>
        <v>1.2</v>
      </c>
      <c r="Z45">
        <f>VLOOKUP($B45&amp;Z$2, Data!$K$2:$L$6337,2,FALSE)</f>
        <v>1.1000000000000001</v>
      </c>
      <c r="AA45">
        <f>COUNTIF('Fix data'!C45:Z45, "&lt;&gt;-1")</f>
        <v>23</v>
      </c>
      <c r="AB45">
        <f t="shared" si="0"/>
        <v>6</v>
      </c>
      <c r="AC45">
        <f t="shared" si="1"/>
        <v>5</v>
      </c>
    </row>
    <row r="46" spans="1:29" x14ac:dyDescent="0.25">
      <c r="A46" t="s">
        <v>557</v>
      </c>
      <c r="B46" t="s">
        <v>330</v>
      </c>
      <c r="C46">
        <f>VLOOKUP($B46&amp;C$2, Data!$K$2:$L$6337,2,FALSE)</f>
        <v>6</v>
      </c>
      <c r="D46">
        <f>VLOOKUP($B46&amp;D$2, Data!$K$2:$L$6337,2,FALSE)</f>
        <v>53</v>
      </c>
      <c r="E46">
        <f>VLOOKUP($B46&amp;E$2, Data!$K$2:$L$6337,2,FALSE)</f>
        <v>100</v>
      </c>
      <c r="F46">
        <f>VLOOKUP($B46&amp;F$2, Data!$K$2:$L$6337,2,FALSE)</f>
        <v>100</v>
      </c>
      <c r="G46">
        <f>VLOOKUP($B46&amp;G$2, Data!$K$2:$L$6337,2,FALSE)</f>
        <v>100</v>
      </c>
      <c r="H46">
        <f>VLOOKUP($B46&amp;H$2, Data!$K$2:$L$6337,2,FALSE)</f>
        <v>-1</v>
      </c>
      <c r="I46">
        <f>VLOOKUP($B46&amp;I$2, Data!$K$2:$L$6337,2,FALSE)</f>
        <v>-1</v>
      </c>
      <c r="J46">
        <f>VLOOKUP($B46&amp;J$2, Data!$K$2:$L$6337,2,FALSE)</f>
        <v>-1</v>
      </c>
      <c r="K46">
        <f>VLOOKUP($B46&amp;K$2, Data!$K$2:$L$6337,2,FALSE)</f>
        <v>78.3</v>
      </c>
      <c r="L46">
        <f>VLOOKUP($B46&amp;L$2, Data!$K$2:$L$6337,2,FALSE)</f>
        <v>18.899999999999999</v>
      </c>
      <c r="M46">
        <f>VLOOKUP($B46&amp;M$2, Data!$K$2:$L$6337,2,FALSE)</f>
        <v>5.3</v>
      </c>
      <c r="N46">
        <f>VLOOKUP($B46&amp;N$2, Data!$K$2:$L$6337,2,FALSE)</f>
        <v>-1</v>
      </c>
      <c r="O46">
        <f>VLOOKUP($B46&amp;O$2, Data!$K$2:$L$6337,2,FALSE)</f>
        <v>-1</v>
      </c>
      <c r="P46">
        <f>VLOOKUP($B46&amp;P$2, Data!$K$2:$L$6337,2,FALSE)</f>
        <v>57.2</v>
      </c>
      <c r="Q46">
        <f>VLOOKUP($B46&amp;Q$2, Data!$K$2:$L$6337,2,FALSE)</f>
        <v>97.2</v>
      </c>
      <c r="R46">
        <f>VLOOKUP($B46&amp;R$2, Data!$K$2:$L$6337,2,FALSE)</f>
        <v>8.8000000000000007</v>
      </c>
      <c r="S46">
        <f>VLOOKUP($B46&amp;S$2, Data!$K$2:$L$6337,2,FALSE)</f>
        <v>-1</v>
      </c>
      <c r="T46">
        <f>VLOOKUP($B46&amp;T$2, Data!$K$2:$L$6337,2,FALSE)</f>
        <v>-1</v>
      </c>
      <c r="U46">
        <f>VLOOKUP($B46&amp;U$2, Data!$K$2:$L$6337,2,FALSE)</f>
        <v>-1</v>
      </c>
      <c r="V46">
        <f>VLOOKUP($B46&amp;V$2, Data!$K$2:$L$6337,2,FALSE)</f>
        <v>-1</v>
      </c>
      <c r="W46">
        <f>VLOOKUP($B46&amp;W$2, Data!$K$2:$L$6337,2,FALSE)</f>
        <v>-1</v>
      </c>
      <c r="X46">
        <f>VLOOKUP($B46&amp;X$2, Data!$K$2:$L$6337,2,FALSE)</f>
        <v>-1</v>
      </c>
      <c r="Y46">
        <f>VLOOKUP($B46&amp;Y$2, Data!$K$2:$L$6337,2,FALSE)</f>
        <v>-1</v>
      </c>
      <c r="Z46">
        <f>VLOOKUP($B46&amp;Z$2, Data!$K$2:$L$6337,2,FALSE)</f>
        <v>-1</v>
      </c>
      <c r="AA46">
        <f>COUNTIF('Fix data'!C46:Z46, "&lt;&gt;-1")</f>
        <v>11</v>
      </c>
      <c r="AB46">
        <f t="shared" si="0"/>
        <v>0</v>
      </c>
      <c r="AC46">
        <f t="shared" si="1"/>
        <v>0</v>
      </c>
    </row>
    <row r="47" spans="1:29" x14ac:dyDescent="0.25">
      <c r="A47" t="s">
        <v>354</v>
      </c>
      <c r="B47" t="s">
        <v>168</v>
      </c>
      <c r="C47">
        <f>VLOOKUP($B47&amp;C$2, Data!$K$2:$L$6337,2,FALSE)</f>
        <v>6</v>
      </c>
      <c r="D47">
        <f>VLOOKUP($B47&amp;D$2, Data!$K$2:$L$6337,2,FALSE)</f>
        <v>66.5</v>
      </c>
      <c r="E47">
        <f>VLOOKUP($B47&amp;E$2, Data!$K$2:$L$6337,2,FALSE)</f>
        <v>-1</v>
      </c>
      <c r="F47">
        <f>VLOOKUP($B47&amp;F$2, Data!$K$2:$L$6337,2,FALSE)</f>
        <v>-1</v>
      </c>
      <c r="G47">
        <f>VLOOKUP($B47&amp;G$2, Data!$K$2:$L$6337,2,FALSE)</f>
        <v>-1</v>
      </c>
      <c r="H47">
        <f>VLOOKUP($B47&amp;H$2, Data!$K$2:$L$6337,2,FALSE)</f>
        <v>-1</v>
      </c>
      <c r="I47">
        <f>VLOOKUP($B47&amp;I$2, Data!$K$2:$L$6337,2,FALSE)</f>
        <v>-1</v>
      </c>
      <c r="J47">
        <f>VLOOKUP($B47&amp;J$2, Data!$K$2:$L$6337,2,FALSE)</f>
        <v>-1</v>
      </c>
      <c r="K47">
        <f>VLOOKUP($B47&amp;K$2, Data!$K$2:$L$6337,2,FALSE)</f>
        <v>79.7</v>
      </c>
      <c r="L47">
        <f>VLOOKUP($B47&amp;L$2, Data!$K$2:$L$6337,2,FALSE)</f>
        <v>33.200000000000003</v>
      </c>
      <c r="M47">
        <f>VLOOKUP($B47&amp;M$2, Data!$K$2:$L$6337,2,FALSE)</f>
        <v>14.2</v>
      </c>
      <c r="N47">
        <f>VLOOKUP($B47&amp;N$2, Data!$K$2:$L$6337,2,FALSE)</f>
        <v>-1</v>
      </c>
      <c r="O47">
        <f>VLOOKUP($B47&amp;O$2, Data!$K$2:$L$6337,2,FALSE)</f>
        <v>4.7</v>
      </c>
      <c r="P47">
        <f>VLOOKUP($B47&amp;P$2, Data!$K$2:$L$6337,2,FALSE)</f>
        <v>36</v>
      </c>
      <c r="Q47">
        <f>VLOOKUP($B47&amp;Q$2, Data!$K$2:$L$6337,2,FALSE)</f>
        <v>107.6</v>
      </c>
      <c r="R47">
        <f>VLOOKUP($B47&amp;R$2, Data!$K$2:$L$6337,2,FALSE)</f>
        <v>12.5</v>
      </c>
      <c r="S47">
        <f>VLOOKUP($B47&amp;S$2, Data!$K$2:$L$6337,2,FALSE)</f>
        <v>-1</v>
      </c>
      <c r="T47">
        <f>VLOOKUP($B47&amp;T$2, Data!$K$2:$L$6337,2,FALSE)</f>
        <v>-1</v>
      </c>
      <c r="U47">
        <f>VLOOKUP($B47&amp;U$2, Data!$K$2:$L$6337,2,FALSE)</f>
        <v>-1</v>
      </c>
      <c r="V47">
        <f>VLOOKUP($B47&amp;V$2, Data!$K$2:$L$6337,2,FALSE)</f>
        <v>-1</v>
      </c>
      <c r="W47">
        <f>VLOOKUP($B47&amp;W$2, Data!$K$2:$L$6337,2,FALSE)</f>
        <v>-1</v>
      </c>
      <c r="X47">
        <f>VLOOKUP($B47&amp;X$2, Data!$K$2:$L$6337,2,FALSE)</f>
        <v>-1</v>
      </c>
      <c r="Y47">
        <f>VLOOKUP($B47&amp;Y$2, Data!$K$2:$L$6337,2,FALSE)</f>
        <v>-1</v>
      </c>
      <c r="Z47">
        <f>VLOOKUP($B47&amp;Z$2, Data!$K$2:$L$6337,2,FALSE)</f>
        <v>-1</v>
      </c>
      <c r="AA47">
        <f>COUNTIF('Fix data'!C47:Z47, "&lt;&gt;-1")</f>
        <v>9</v>
      </c>
      <c r="AB47">
        <f t="shared" si="0"/>
        <v>0</v>
      </c>
      <c r="AC47">
        <f t="shared" si="1"/>
        <v>0</v>
      </c>
    </row>
    <row r="48" spans="1:29" x14ac:dyDescent="0.25">
      <c r="A48" t="s">
        <v>143</v>
      </c>
      <c r="B48" t="s">
        <v>458</v>
      </c>
      <c r="C48">
        <f>VLOOKUP($B48&amp;C$2, Data!$K$2:$L$6337,2,FALSE)</f>
        <v>10</v>
      </c>
      <c r="D48">
        <f>VLOOKUP($B48&amp;D$2, Data!$K$2:$L$6337,2,FALSE)</f>
        <v>74.599999999999994</v>
      </c>
      <c r="E48">
        <f>VLOOKUP($B48&amp;E$2, Data!$K$2:$L$6337,2,FALSE)</f>
        <v>-1</v>
      </c>
      <c r="F48">
        <f>VLOOKUP($B48&amp;F$2, Data!$K$2:$L$6337,2,FALSE)</f>
        <v>-1</v>
      </c>
      <c r="G48">
        <f>VLOOKUP($B48&amp;G$2, Data!$K$2:$L$6337,2,FALSE)</f>
        <v>-1</v>
      </c>
      <c r="H48">
        <f>VLOOKUP($B48&amp;H$2, Data!$K$2:$L$6337,2,FALSE)</f>
        <v>-1</v>
      </c>
      <c r="I48">
        <f>VLOOKUP($B48&amp;I$2, Data!$K$2:$L$6337,2,FALSE)</f>
        <v>-1</v>
      </c>
      <c r="J48">
        <f>VLOOKUP($B48&amp;J$2, Data!$K$2:$L$6337,2,FALSE)</f>
        <v>-1</v>
      </c>
      <c r="K48">
        <f>VLOOKUP($B48&amp;K$2, Data!$K$2:$L$6337,2,FALSE)</f>
        <v>78.7</v>
      </c>
      <c r="L48">
        <f>VLOOKUP($B48&amp;L$2, Data!$K$2:$L$6337,2,FALSE)</f>
        <v>-1</v>
      </c>
      <c r="M48">
        <f>VLOOKUP($B48&amp;M$2, Data!$K$2:$L$6337,2,FALSE)</f>
        <v>-1</v>
      </c>
      <c r="N48">
        <f>VLOOKUP($B48&amp;N$2, Data!$K$2:$L$6337,2,FALSE)</f>
        <v>12.2</v>
      </c>
      <c r="O48">
        <f>VLOOKUP($B48&amp;O$2, Data!$K$2:$L$6337,2,FALSE)</f>
        <v>10.1</v>
      </c>
      <c r="P48">
        <f>VLOOKUP($B48&amp;P$2, Data!$K$2:$L$6337,2,FALSE)</f>
        <v>-1</v>
      </c>
      <c r="Q48">
        <f>VLOOKUP($B48&amp;Q$2, Data!$K$2:$L$6337,2,FALSE)</f>
        <v>-1</v>
      </c>
      <c r="R48">
        <f>VLOOKUP($B48&amp;R$2, Data!$K$2:$L$6337,2,FALSE)</f>
        <v>-1</v>
      </c>
      <c r="S48">
        <f>VLOOKUP($B48&amp;S$2, Data!$K$2:$L$6337,2,FALSE)</f>
        <v>13.3</v>
      </c>
      <c r="T48">
        <f>VLOOKUP($B48&amp;T$2, Data!$K$2:$L$6337,2,FALSE)</f>
        <v>-1</v>
      </c>
      <c r="U48">
        <f>VLOOKUP($B48&amp;U$2, Data!$K$2:$L$6337,2,FALSE)</f>
        <v>-1</v>
      </c>
      <c r="V48">
        <f>VLOOKUP($B48&amp;V$2, Data!$K$2:$L$6337,2,FALSE)</f>
        <v>-1</v>
      </c>
      <c r="W48">
        <f>VLOOKUP($B48&amp;W$2, Data!$K$2:$L$6337,2,FALSE)</f>
        <v>-1</v>
      </c>
      <c r="X48">
        <f>VLOOKUP($B48&amp;X$2, Data!$K$2:$L$6337,2,FALSE)</f>
        <v>-1</v>
      </c>
      <c r="Y48">
        <f>VLOOKUP($B48&amp;Y$2, Data!$K$2:$L$6337,2,FALSE)</f>
        <v>-1</v>
      </c>
      <c r="Z48">
        <f>VLOOKUP($B48&amp;Z$2, Data!$K$2:$L$6337,2,FALSE)</f>
        <v>-1</v>
      </c>
      <c r="AA48">
        <f>COUNTIF('Fix data'!C48:Z48, "&lt;&gt;-1")</f>
        <v>6</v>
      </c>
      <c r="AB48">
        <f t="shared" si="0"/>
        <v>0</v>
      </c>
      <c r="AC48">
        <f t="shared" si="1"/>
        <v>0</v>
      </c>
    </row>
    <row r="49" spans="1:29" x14ac:dyDescent="0.25">
      <c r="A49" t="s">
        <v>566</v>
      </c>
      <c r="B49" t="s">
        <v>435</v>
      </c>
      <c r="C49">
        <f>VLOOKUP($B49&amp;C$2, Data!$K$2:$L$6337,2,FALSE)</f>
        <v>13</v>
      </c>
      <c r="D49">
        <f>VLOOKUP($B49&amp;D$2, Data!$K$2:$L$6337,2,FALSE)</f>
        <v>97.9</v>
      </c>
      <c r="E49">
        <f>VLOOKUP($B49&amp;E$2, Data!$K$2:$L$6337,2,FALSE)</f>
        <v>95.600000000000009</v>
      </c>
      <c r="F49">
        <f>VLOOKUP($B49&amp;F$2, Data!$K$2:$L$6337,2,FALSE)</f>
        <v>97.724999999999994</v>
      </c>
      <c r="G49">
        <f>VLOOKUP($B49&amp;G$2, Data!$K$2:$L$6337,2,FALSE)</f>
        <v>100</v>
      </c>
      <c r="H49">
        <f>VLOOKUP($B49&amp;H$2, Data!$K$2:$L$6337,2,FALSE)</f>
        <v>24.466666666666669</v>
      </c>
      <c r="I49">
        <f>VLOOKUP($B49&amp;I$2, Data!$K$2:$L$6337,2,FALSE)</f>
        <v>24.433333333333337</v>
      </c>
      <c r="J49">
        <f>VLOOKUP($B49&amp;J$2, Data!$K$2:$L$6337,2,FALSE)</f>
        <v>36.566666666666663</v>
      </c>
      <c r="K49">
        <f>VLOOKUP($B49&amp;K$2, Data!$K$2:$L$6337,2,FALSE)</f>
        <v>99.5</v>
      </c>
      <c r="L49">
        <f>VLOOKUP($B49&amp;L$2, Data!$K$2:$L$6337,2,FALSE)</f>
        <v>12.299999999999999</v>
      </c>
      <c r="M49">
        <f>VLOOKUP($B49&amp;M$2, Data!$K$2:$L$6337,2,FALSE)</f>
        <v>13.033333333333333</v>
      </c>
      <c r="N49">
        <f>VLOOKUP($B49&amp;N$2, Data!$K$2:$L$6337,2,FALSE)</f>
        <v>-1</v>
      </c>
      <c r="O49">
        <f>VLOOKUP($B49&amp;O$2, Data!$K$2:$L$6337,2,FALSE)</f>
        <v>60.649999999999991</v>
      </c>
      <c r="P49">
        <f>VLOOKUP($B49&amp;P$2, Data!$K$2:$L$6337,2,FALSE)</f>
        <v>131.42500000000001</v>
      </c>
      <c r="Q49">
        <f>VLOOKUP($B49&amp;Q$2, Data!$K$2:$L$6337,2,FALSE)</f>
        <v>112.10000000000001</v>
      </c>
      <c r="R49">
        <f>VLOOKUP($B49&amp;R$2, Data!$K$2:$L$6337,2,FALSE)</f>
        <v>58.066666666666663</v>
      </c>
      <c r="S49">
        <f>VLOOKUP($B49&amp;S$2, Data!$K$2:$L$6337,2,FALSE)</f>
        <v>-1</v>
      </c>
      <c r="T49">
        <f>VLOOKUP($B49&amp;T$2, Data!$K$2:$L$6337,2,FALSE)</f>
        <v>-1</v>
      </c>
      <c r="U49">
        <f>VLOOKUP($B49&amp;U$2, Data!$K$2:$L$6337,2,FALSE)</f>
        <v>-1</v>
      </c>
      <c r="V49">
        <f>VLOOKUP($B49&amp;V$2, Data!$K$2:$L$6337,2,FALSE)</f>
        <v>-1</v>
      </c>
      <c r="W49">
        <f>VLOOKUP($B49&amp;W$2, Data!$K$2:$L$6337,2,FALSE)</f>
        <v>-1</v>
      </c>
      <c r="X49">
        <f>VLOOKUP($B49&amp;X$2, Data!$K$2:$L$6337,2,FALSE)</f>
        <v>-1</v>
      </c>
      <c r="Y49">
        <f>VLOOKUP($B49&amp;Y$2, Data!$K$2:$L$6337,2,FALSE)</f>
        <v>-1</v>
      </c>
      <c r="Z49">
        <f>VLOOKUP($B49&amp;Z$2, Data!$K$2:$L$6337,2,FALSE)</f>
        <v>-1</v>
      </c>
      <c r="AA49">
        <f>COUNTIF('Fix data'!C49:Z49, "&lt;&gt;-1")</f>
        <v>15</v>
      </c>
      <c r="AB49">
        <f t="shared" si="0"/>
        <v>0</v>
      </c>
      <c r="AC49">
        <f t="shared" si="1"/>
        <v>0</v>
      </c>
    </row>
    <row r="50" spans="1:29" x14ac:dyDescent="0.25">
      <c r="A50" t="s">
        <v>141</v>
      </c>
      <c r="B50" t="s">
        <v>185</v>
      </c>
      <c r="C50">
        <f>VLOOKUP($B50&amp;C$2, Data!$K$2:$L$6337,2,FALSE)</f>
        <v>10</v>
      </c>
      <c r="D50">
        <f>VLOOKUP($B50&amp;D$2, Data!$K$2:$L$6337,2,FALSE)</f>
        <v>40.5</v>
      </c>
      <c r="E50">
        <f>VLOOKUP($B50&amp;E$2, Data!$K$2:$L$6337,2,FALSE)</f>
        <v>98.45</v>
      </c>
      <c r="F50">
        <f>VLOOKUP($B50&amp;F$2, Data!$K$2:$L$6337,2,FALSE)</f>
        <v>92.625</v>
      </c>
      <c r="G50">
        <f>VLOOKUP($B50&amp;G$2, Data!$K$2:$L$6337,2,FALSE)</f>
        <v>82.275000000000006</v>
      </c>
      <c r="H50">
        <f>VLOOKUP($B50&amp;H$2, Data!$K$2:$L$6337,2,FALSE)</f>
        <v>14.066666666666668</v>
      </c>
      <c r="I50">
        <f>VLOOKUP($B50&amp;I$2, Data!$K$2:$L$6337,2,FALSE)</f>
        <v>22.133333333333336</v>
      </c>
      <c r="J50">
        <f>VLOOKUP($B50&amp;J$2, Data!$K$2:$L$6337,2,FALSE)</f>
        <v>137.03333333333333</v>
      </c>
      <c r="K50">
        <f>VLOOKUP($B50&amp;K$2, Data!$K$2:$L$6337,2,FALSE)</f>
        <v>53</v>
      </c>
      <c r="L50">
        <f>VLOOKUP($B50&amp;L$2, Data!$K$2:$L$6337,2,FALSE)</f>
        <v>42.2</v>
      </c>
      <c r="M50">
        <f>VLOOKUP($B50&amp;M$2, Data!$K$2:$L$6337,2,FALSE)</f>
        <v>26.466666666666669</v>
      </c>
      <c r="N50">
        <f>VLOOKUP($B50&amp;N$2, Data!$K$2:$L$6337,2,FALSE)</f>
        <v>11.166666666666666</v>
      </c>
      <c r="O50">
        <f>VLOOKUP($B50&amp;O$2, Data!$K$2:$L$6337,2,FALSE)</f>
        <v>7.2333333333333343</v>
      </c>
      <c r="P50">
        <f>VLOOKUP($B50&amp;P$2, Data!$K$2:$L$6337,2,FALSE)</f>
        <v>39.6</v>
      </c>
      <c r="Q50">
        <f>VLOOKUP($B50&amp;Q$2, Data!$K$2:$L$6337,2,FALSE)</f>
        <v>91.325000000000003</v>
      </c>
      <c r="R50">
        <f>VLOOKUP($B50&amp;R$2, Data!$K$2:$L$6337,2,FALSE)</f>
        <v>15.733333333333334</v>
      </c>
      <c r="S50">
        <f>VLOOKUP($B50&amp;S$2, Data!$K$2:$L$6337,2,FALSE)</f>
        <v>13.700000000000001</v>
      </c>
      <c r="T50">
        <f>VLOOKUP($B50&amp;T$2, Data!$K$2:$L$6337,2,FALSE)</f>
        <v>-1</v>
      </c>
      <c r="U50">
        <f>VLOOKUP($B50&amp;U$2, Data!$K$2:$L$6337,2,FALSE)</f>
        <v>-1</v>
      </c>
      <c r="V50">
        <f>VLOOKUP($B50&amp;V$2, Data!$K$2:$L$6337,2,FALSE)</f>
        <v>-1</v>
      </c>
      <c r="W50">
        <f>VLOOKUP($B50&amp;W$2, Data!$K$2:$L$6337,2,FALSE)</f>
        <v>-1</v>
      </c>
      <c r="X50">
        <f>VLOOKUP($B50&amp;X$2, Data!$K$2:$L$6337,2,FALSE)</f>
        <v>-1</v>
      </c>
      <c r="Y50">
        <f>VLOOKUP($B50&amp;Y$2, Data!$K$2:$L$6337,2,FALSE)</f>
        <v>-1</v>
      </c>
      <c r="Z50">
        <f>VLOOKUP($B50&amp;Z$2, Data!$K$2:$L$6337,2,FALSE)</f>
        <v>-1</v>
      </c>
      <c r="AA50">
        <f>COUNTIF('Fix data'!C50:Z50, "&lt;&gt;-1")</f>
        <v>17</v>
      </c>
      <c r="AB50">
        <f t="shared" si="0"/>
        <v>0</v>
      </c>
      <c r="AC50">
        <f t="shared" si="1"/>
        <v>0</v>
      </c>
    </row>
    <row r="51" spans="1:29" x14ac:dyDescent="0.25">
      <c r="A51" t="s">
        <v>404</v>
      </c>
      <c r="B51" t="s">
        <v>248</v>
      </c>
      <c r="C51">
        <f>VLOOKUP($B51&amp;C$2, Data!$K$2:$L$6337,2,FALSE)</f>
        <v>8</v>
      </c>
      <c r="D51">
        <f>VLOOKUP($B51&amp;D$2, Data!$K$2:$L$6337,2,FALSE)</f>
        <v>-1</v>
      </c>
      <c r="E51">
        <f>VLOOKUP($B51&amp;E$2, Data!$K$2:$L$6337,2,FALSE)</f>
        <v>-1</v>
      </c>
      <c r="F51">
        <f>VLOOKUP($B51&amp;F$2, Data!$K$2:$L$6337,2,FALSE)</f>
        <v>-1</v>
      </c>
      <c r="G51">
        <f>VLOOKUP($B51&amp;G$2, Data!$K$2:$L$6337,2,FALSE)</f>
        <v>-1</v>
      </c>
      <c r="H51">
        <f>VLOOKUP($B51&amp;H$2, Data!$K$2:$L$6337,2,FALSE)</f>
        <v>-1</v>
      </c>
      <c r="I51">
        <f>VLOOKUP($B51&amp;I$2, Data!$K$2:$L$6337,2,FALSE)</f>
        <v>-1</v>
      </c>
      <c r="J51">
        <f>VLOOKUP($B51&amp;J$2, Data!$K$2:$L$6337,2,FALSE)</f>
        <v>-1</v>
      </c>
      <c r="K51">
        <f>VLOOKUP($B51&amp;K$2, Data!$K$2:$L$6337,2,FALSE)</f>
        <v>-1</v>
      </c>
      <c r="L51">
        <f>VLOOKUP($B51&amp;L$2, Data!$K$2:$L$6337,2,FALSE)</f>
        <v>13.6</v>
      </c>
      <c r="M51">
        <f>VLOOKUP($B51&amp;M$2, Data!$K$2:$L$6337,2,FALSE)</f>
        <v>6.85</v>
      </c>
      <c r="N51">
        <f>VLOOKUP($B51&amp;N$2, Data!$K$2:$L$6337,2,FALSE)</f>
        <v>9.9499999999999993</v>
      </c>
      <c r="O51">
        <f>VLOOKUP($B51&amp;O$2, Data!$K$2:$L$6337,2,FALSE)</f>
        <v>77.050000000000011</v>
      </c>
      <c r="P51">
        <f>VLOOKUP($B51&amp;P$2, Data!$K$2:$L$6337,2,FALSE)</f>
        <v>101.05</v>
      </c>
      <c r="Q51">
        <f>VLOOKUP($B51&amp;Q$2, Data!$K$2:$L$6337,2,FALSE)</f>
        <v>99.5</v>
      </c>
      <c r="R51">
        <f>VLOOKUP($B51&amp;R$2, Data!$K$2:$L$6337,2,FALSE)</f>
        <v>69.8</v>
      </c>
      <c r="S51">
        <f>VLOOKUP($B51&amp;S$2, Data!$K$2:$L$6337,2,FALSE)</f>
        <v>48.45</v>
      </c>
      <c r="T51">
        <f>VLOOKUP($B51&amp;T$2, Data!$K$2:$L$6337,2,FALSE)</f>
        <v>-1</v>
      </c>
      <c r="U51">
        <f>VLOOKUP($B51&amp;U$2, Data!$K$2:$L$6337,2,FALSE)</f>
        <v>-1</v>
      </c>
      <c r="V51">
        <f>VLOOKUP($B51&amp;V$2, Data!$K$2:$L$6337,2,FALSE)</f>
        <v>-1</v>
      </c>
      <c r="W51">
        <f>VLOOKUP($B51&amp;W$2, Data!$K$2:$L$6337,2,FALSE)</f>
        <v>-1</v>
      </c>
      <c r="X51">
        <f>VLOOKUP($B51&amp;X$2, Data!$K$2:$L$6337,2,FALSE)</f>
        <v>-1</v>
      </c>
      <c r="Y51">
        <f>VLOOKUP($B51&amp;Y$2, Data!$K$2:$L$6337,2,FALSE)</f>
        <v>-1</v>
      </c>
      <c r="Z51">
        <f>VLOOKUP($B51&amp;Z$2, Data!$K$2:$L$6337,2,FALSE)</f>
        <v>-1</v>
      </c>
      <c r="AA51">
        <f>COUNTIF('Fix data'!C51:Z51, "&lt;&gt;-1")</f>
        <v>9</v>
      </c>
      <c r="AB51">
        <f t="shared" si="0"/>
        <v>0</v>
      </c>
      <c r="AC51">
        <f t="shared" si="1"/>
        <v>0</v>
      </c>
    </row>
    <row r="52" spans="1:29" x14ac:dyDescent="0.25">
      <c r="A52" t="s">
        <v>364</v>
      </c>
      <c r="B52" t="s">
        <v>277</v>
      </c>
      <c r="C52">
        <f>VLOOKUP($B52&amp;C$2, Data!$K$2:$L$6337,2,FALSE)</f>
        <v>9</v>
      </c>
      <c r="D52">
        <f>VLOOKUP($B52&amp;D$2, Data!$K$2:$L$6337,2,FALSE)</f>
        <v>-1</v>
      </c>
      <c r="E52">
        <f>VLOOKUP($B52&amp;E$2, Data!$K$2:$L$6337,2,FALSE)</f>
        <v>-1</v>
      </c>
      <c r="F52">
        <f>VLOOKUP($B52&amp;F$2, Data!$K$2:$L$6337,2,FALSE)</f>
        <v>-1</v>
      </c>
      <c r="G52">
        <f>VLOOKUP($B52&amp;G$2, Data!$K$2:$L$6337,2,FALSE)</f>
        <v>-1</v>
      </c>
      <c r="H52">
        <f>VLOOKUP($B52&amp;H$2, Data!$K$2:$L$6337,2,FALSE)</f>
        <v>-1</v>
      </c>
      <c r="I52">
        <f>VLOOKUP($B52&amp;I$2, Data!$K$2:$L$6337,2,FALSE)</f>
        <v>-1</v>
      </c>
      <c r="J52">
        <f>VLOOKUP($B52&amp;J$2, Data!$K$2:$L$6337,2,FALSE)</f>
        <v>-1</v>
      </c>
      <c r="K52">
        <f>VLOOKUP($B52&amp;K$2, Data!$K$2:$L$6337,2,FALSE)</f>
        <v>-1</v>
      </c>
      <c r="L52">
        <f>VLOOKUP($B52&amp;L$2, Data!$K$2:$L$6337,2,FALSE)</f>
        <v>8.9</v>
      </c>
      <c r="M52">
        <f>VLOOKUP($B52&amp;M$2, Data!$K$2:$L$6337,2,FALSE)</f>
        <v>9.35</v>
      </c>
      <c r="N52">
        <f>VLOOKUP($B52&amp;N$2, Data!$K$2:$L$6337,2,FALSE)</f>
        <v>4.3999999999999995</v>
      </c>
      <c r="O52">
        <f>VLOOKUP($B52&amp;O$2, Data!$K$2:$L$6337,2,FALSE)</f>
        <v>44.333333333333336</v>
      </c>
      <c r="P52">
        <f>VLOOKUP($B52&amp;P$2, Data!$K$2:$L$6337,2,FALSE)</f>
        <v>101.19999999999999</v>
      </c>
      <c r="Q52">
        <f>VLOOKUP($B52&amp;Q$2, Data!$K$2:$L$6337,2,FALSE)</f>
        <v>97.724999999999994</v>
      </c>
      <c r="R52">
        <f>VLOOKUP($B52&amp;R$2, Data!$K$2:$L$6337,2,FALSE)</f>
        <v>63.300000000000004</v>
      </c>
      <c r="S52">
        <f>VLOOKUP($B52&amp;S$2, Data!$K$2:$L$6337,2,FALSE)</f>
        <v>56.866666666666667</v>
      </c>
      <c r="T52">
        <f>VLOOKUP($B52&amp;T$2, Data!$K$2:$L$6337,2,FALSE)</f>
        <v>-1</v>
      </c>
      <c r="U52">
        <f>VLOOKUP($B52&amp;U$2, Data!$K$2:$L$6337,2,FALSE)</f>
        <v>-1</v>
      </c>
      <c r="V52">
        <f>VLOOKUP($B52&amp;V$2, Data!$K$2:$L$6337,2,FALSE)</f>
        <v>-1</v>
      </c>
      <c r="W52">
        <f>VLOOKUP($B52&amp;W$2, Data!$K$2:$L$6337,2,FALSE)</f>
        <v>-1</v>
      </c>
      <c r="X52">
        <f>VLOOKUP($B52&amp;X$2, Data!$K$2:$L$6337,2,FALSE)</f>
        <v>-1</v>
      </c>
      <c r="Y52">
        <f>VLOOKUP($B52&amp;Y$2, Data!$K$2:$L$6337,2,FALSE)</f>
        <v>-1</v>
      </c>
      <c r="Z52">
        <f>VLOOKUP($B52&amp;Z$2, Data!$K$2:$L$6337,2,FALSE)</f>
        <v>-1</v>
      </c>
      <c r="AA52">
        <f>COUNTIF('Fix data'!C52:Z52, "&lt;&gt;-1")</f>
        <v>9</v>
      </c>
      <c r="AB52">
        <f t="shared" si="0"/>
        <v>0</v>
      </c>
      <c r="AC52">
        <f t="shared" si="1"/>
        <v>0</v>
      </c>
    </row>
    <row r="53" spans="1:29" x14ac:dyDescent="0.25">
      <c r="A53" t="s">
        <v>433</v>
      </c>
      <c r="B53" t="s">
        <v>497</v>
      </c>
      <c r="C53">
        <f>VLOOKUP($B53&amp;C$2, Data!$K$2:$L$6337,2,FALSE)</f>
        <v>14</v>
      </c>
      <c r="D53">
        <f>VLOOKUP($B53&amp;D$2, Data!$K$2:$L$6337,2,FALSE)</f>
        <v>-1</v>
      </c>
      <c r="E53">
        <f>VLOOKUP($B53&amp;E$2, Data!$K$2:$L$6337,2,FALSE)</f>
        <v>-1</v>
      </c>
      <c r="F53">
        <f>VLOOKUP($B53&amp;F$2, Data!$K$2:$L$6337,2,FALSE)</f>
        <v>-1</v>
      </c>
      <c r="G53">
        <f>VLOOKUP($B53&amp;G$2, Data!$K$2:$L$6337,2,FALSE)</f>
        <v>-1</v>
      </c>
      <c r="H53">
        <f>VLOOKUP($B53&amp;H$2, Data!$K$2:$L$6337,2,FALSE)</f>
        <v>-1</v>
      </c>
      <c r="I53">
        <f>VLOOKUP($B53&amp;I$2, Data!$K$2:$L$6337,2,FALSE)</f>
        <v>-1</v>
      </c>
      <c r="J53">
        <f>VLOOKUP($B53&amp;J$2, Data!$K$2:$L$6337,2,FALSE)</f>
        <v>-1</v>
      </c>
      <c r="K53">
        <f>VLOOKUP($B53&amp;K$2, Data!$K$2:$L$6337,2,FALSE)</f>
        <v>-1</v>
      </c>
      <c r="L53">
        <f>VLOOKUP($B53&amp;L$2, Data!$K$2:$L$6337,2,FALSE)</f>
        <v>-1</v>
      </c>
      <c r="M53">
        <f>VLOOKUP($B53&amp;M$2, Data!$K$2:$L$6337,2,FALSE)</f>
        <v>-1</v>
      </c>
      <c r="N53">
        <f>VLOOKUP($B53&amp;N$2, Data!$K$2:$L$6337,2,FALSE)</f>
        <v>-1</v>
      </c>
      <c r="O53">
        <f>VLOOKUP($B53&amp;O$2, Data!$K$2:$L$6337,2,FALSE)</f>
        <v>-1</v>
      </c>
      <c r="P53">
        <f>VLOOKUP($B53&amp;P$2, Data!$K$2:$L$6337,2,FALSE)</f>
        <v>-1</v>
      </c>
      <c r="Q53">
        <f>VLOOKUP($B53&amp;Q$2, Data!$K$2:$L$6337,2,FALSE)</f>
        <v>-1</v>
      </c>
      <c r="R53">
        <f>VLOOKUP($B53&amp;R$2, Data!$K$2:$L$6337,2,FALSE)</f>
        <v>-1</v>
      </c>
      <c r="S53">
        <f>VLOOKUP($B53&amp;S$2, Data!$K$2:$L$6337,2,FALSE)</f>
        <v>-1</v>
      </c>
      <c r="T53">
        <f>VLOOKUP($B53&amp;T$2, Data!$K$2:$L$6337,2,FALSE)</f>
        <v>-1</v>
      </c>
      <c r="U53">
        <f>VLOOKUP($B53&amp;U$2, Data!$K$2:$L$6337,2,FALSE)</f>
        <v>-1</v>
      </c>
      <c r="V53">
        <f>VLOOKUP($B53&amp;V$2, Data!$K$2:$L$6337,2,FALSE)</f>
        <v>-1</v>
      </c>
      <c r="W53">
        <f>VLOOKUP($B53&amp;W$2, Data!$K$2:$L$6337,2,FALSE)</f>
        <v>-1</v>
      </c>
      <c r="X53">
        <f>VLOOKUP($B53&amp;X$2, Data!$K$2:$L$6337,2,FALSE)</f>
        <v>-1</v>
      </c>
      <c r="Y53">
        <f>VLOOKUP($B53&amp;Y$2, Data!$K$2:$L$6337,2,FALSE)</f>
        <v>-1</v>
      </c>
      <c r="Z53">
        <f>VLOOKUP($B53&amp;Z$2, Data!$K$2:$L$6337,2,FALSE)</f>
        <v>-1</v>
      </c>
      <c r="AA53">
        <f>COUNTIF('Fix data'!C53:Z53, "&lt;&gt;-1")</f>
        <v>1</v>
      </c>
      <c r="AB53">
        <f t="shared" si="0"/>
        <v>0</v>
      </c>
      <c r="AC53">
        <f t="shared" si="1"/>
        <v>0</v>
      </c>
    </row>
    <row r="54" spans="1:29" x14ac:dyDescent="0.25">
      <c r="A54" t="s">
        <v>553</v>
      </c>
      <c r="B54" t="s">
        <v>221</v>
      </c>
      <c r="C54">
        <f>VLOOKUP($B54&amp;C$2, Data!$K$2:$L$6337,2,FALSE)</f>
        <v>10</v>
      </c>
      <c r="D54">
        <f>VLOOKUP($B54&amp;D$2, Data!$K$2:$L$6337,2,FALSE)</f>
        <v>-1</v>
      </c>
      <c r="E54">
        <f>VLOOKUP($B54&amp;E$2, Data!$K$2:$L$6337,2,FALSE)</f>
        <v>95.6</v>
      </c>
      <c r="F54">
        <f>VLOOKUP($B54&amp;F$2, Data!$K$2:$L$6337,2,FALSE)</f>
        <v>97.9</v>
      </c>
      <c r="G54">
        <f>VLOOKUP($B54&amp;G$2, Data!$K$2:$L$6337,2,FALSE)</f>
        <v>91.1</v>
      </c>
      <c r="H54">
        <f>VLOOKUP($B54&amp;H$2, Data!$K$2:$L$6337,2,FALSE)</f>
        <v>32.200000000000003</v>
      </c>
      <c r="I54">
        <f>VLOOKUP($B54&amp;I$2, Data!$K$2:$L$6337,2,FALSE)</f>
        <v>39.4</v>
      </c>
      <c r="J54">
        <f>VLOOKUP($B54&amp;J$2, Data!$K$2:$L$6337,2,FALSE)</f>
        <v>29.3</v>
      </c>
      <c r="K54">
        <f>VLOOKUP($B54&amp;K$2, Data!$K$2:$L$6337,2,FALSE)</f>
        <v>-1</v>
      </c>
      <c r="L54">
        <f>VLOOKUP($B54&amp;L$2, Data!$K$2:$L$6337,2,FALSE)</f>
        <v>11.9</v>
      </c>
      <c r="M54">
        <f>VLOOKUP($B54&amp;M$2, Data!$K$2:$L$6337,2,FALSE)</f>
        <v>10.4</v>
      </c>
      <c r="N54">
        <f>VLOOKUP($B54&amp;N$2, Data!$K$2:$L$6337,2,FALSE)</f>
        <v>12.7</v>
      </c>
      <c r="O54">
        <f>VLOOKUP($B54&amp;O$2, Data!$K$2:$L$6337,2,FALSE)</f>
        <v>69.400000000000006</v>
      </c>
      <c r="P54">
        <f>VLOOKUP($B54&amp;P$2, Data!$K$2:$L$6337,2,FALSE)</f>
        <v>99.4</v>
      </c>
      <c r="Q54">
        <f>VLOOKUP($B54&amp;Q$2, Data!$K$2:$L$6337,2,FALSE)</f>
        <v>99.3</v>
      </c>
      <c r="R54">
        <f>VLOOKUP($B54&amp;R$2, Data!$K$2:$L$6337,2,FALSE)</f>
        <v>65.650000000000006</v>
      </c>
      <c r="S54">
        <f>VLOOKUP($B54&amp;S$2, Data!$K$2:$L$6337,2,FALSE)</f>
        <v>41.150000000000006</v>
      </c>
      <c r="T54">
        <f>VLOOKUP($B54&amp;T$2, Data!$K$2:$L$6337,2,FALSE)</f>
        <v>-1</v>
      </c>
      <c r="U54">
        <f>VLOOKUP($B54&amp;U$2, Data!$K$2:$L$6337,2,FALSE)</f>
        <v>-1</v>
      </c>
      <c r="V54">
        <f>VLOOKUP($B54&amp;V$2, Data!$K$2:$L$6337,2,FALSE)</f>
        <v>-1</v>
      </c>
      <c r="W54">
        <f>VLOOKUP($B54&amp;W$2, Data!$K$2:$L$6337,2,FALSE)</f>
        <v>-1</v>
      </c>
      <c r="X54">
        <f>VLOOKUP($B54&amp;X$2, Data!$K$2:$L$6337,2,FALSE)</f>
        <v>-1</v>
      </c>
      <c r="Y54">
        <f>VLOOKUP($B54&amp;Y$2, Data!$K$2:$L$6337,2,FALSE)</f>
        <v>-1</v>
      </c>
      <c r="Z54">
        <f>VLOOKUP($B54&amp;Z$2, Data!$K$2:$L$6337,2,FALSE)</f>
        <v>-1</v>
      </c>
      <c r="AA54">
        <f>COUNTIF('Fix data'!C54:Z54, "&lt;&gt;-1")</f>
        <v>15</v>
      </c>
      <c r="AB54">
        <f t="shared" si="0"/>
        <v>0</v>
      </c>
      <c r="AC54">
        <f t="shared" si="1"/>
        <v>0</v>
      </c>
    </row>
    <row r="55" spans="1:29" x14ac:dyDescent="0.25">
      <c r="A55" t="s">
        <v>456</v>
      </c>
      <c r="B55" t="s">
        <v>362</v>
      </c>
      <c r="C55">
        <f>VLOOKUP($B55&amp;C$2, Data!$K$2:$L$6337,2,FALSE)</f>
        <v>9</v>
      </c>
      <c r="D55">
        <f>VLOOKUP($B55&amp;D$2, Data!$K$2:$L$6337,2,FALSE)</f>
        <v>-1</v>
      </c>
      <c r="E55">
        <f>VLOOKUP($B55&amp;E$2, Data!$K$2:$L$6337,2,FALSE)</f>
        <v>89.550000000000011</v>
      </c>
      <c r="F55">
        <f>VLOOKUP($B55&amp;F$2, Data!$K$2:$L$6337,2,FALSE)</f>
        <v>91.050000000000011</v>
      </c>
      <c r="G55">
        <f>VLOOKUP($B55&amp;G$2, Data!$K$2:$L$6337,2,FALSE)</f>
        <v>91.15</v>
      </c>
      <c r="H55">
        <f>VLOOKUP($B55&amp;H$2, Data!$K$2:$L$6337,2,FALSE)</f>
        <v>14.4</v>
      </c>
      <c r="I55">
        <f>VLOOKUP($B55&amp;I$2, Data!$K$2:$L$6337,2,FALSE)</f>
        <v>23</v>
      </c>
      <c r="J55">
        <f>VLOOKUP($B55&amp;J$2, Data!$K$2:$L$6337,2,FALSE)</f>
        <v>20.65</v>
      </c>
      <c r="K55">
        <f>VLOOKUP($B55&amp;K$2, Data!$K$2:$L$6337,2,FALSE)</f>
        <v>-1</v>
      </c>
      <c r="L55">
        <f>VLOOKUP($B55&amp;L$2, Data!$K$2:$L$6337,2,FALSE)</f>
        <v>-1</v>
      </c>
      <c r="M55">
        <f>VLOOKUP($B55&amp;M$2, Data!$K$2:$L$6337,2,FALSE)</f>
        <v>-1</v>
      </c>
      <c r="N55">
        <f>VLOOKUP($B55&amp;N$2, Data!$K$2:$L$6337,2,FALSE)</f>
        <v>-1</v>
      </c>
      <c r="O55">
        <f>VLOOKUP($B55&amp;O$2, Data!$K$2:$L$6337,2,FALSE)</f>
        <v>75.266666666666666</v>
      </c>
      <c r="P55">
        <f>VLOOKUP($B55&amp;P$2, Data!$K$2:$L$6337,2,FALSE)</f>
        <v>104.86666666666667</v>
      </c>
      <c r="Q55">
        <f>VLOOKUP($B55&amp;Q$2, Data!$K$2:$L$6337,2,FALSE)</f>
        <v>100.39999999999999</v>
      </c>
      <c r="R55">
        <f>VLOOKUP($B55&amp;R$2, Data!$K$2:$L$6337,2,FALSE)</f>
        <v>-1</v>
      </c>
      <c r="S55">
        <f>VLOOKUP($B55&amp;S$2, Data!$K$2:$L$6337,2,FALSE)</f>
        <v>-1</v>
      </c>
      <c r="T55">
        <f>VLOOKUP($B55&amp;T$2, Data!$K$2:$L$6337,2,FALSE)</f>
        <v>-1</v>
      </c>
      <c r="U55">
        <f>VLOOKUP($B55&amp;U$2, Data!$K$2:$L$6337,2,FALSE)</f>
        <v>-1</v>
      </c>
      <c r="V55">
        <f>VLOOKUP($B55&amp;V$2, Data!$K$2:$L$6337,2,FALSE)</f>
        <v>-1</v>
      </c>
      <c r="W55">
        <f>VLOOKUP($B55&amp;W$2, Data!$K$2:$L$6337,2,FALSE)</f>
        <v>-1</v>
      </c>
      <c r="X55">
        <f>VLOOKUP($B55&amp;X$2, Data!$K$2:$L$6337,2,FALSE)</f>
        <v>-1</v>
      </c>
      <c r="Y55">
        <f>VLOOKUP($B55&amp;Y$2, Data!$K$2:$L$6337,2,FALSE)</f>
        <v>-1</v>
      </c>
      <c r="Z55">
        <f>VLOOKUP($B55&amp;Z$2, Data!$K$2:$L$6337,2,FALSE)</f>
        <v>-1</v>
      </c>
      <c r="AA55">
        <f>COUNTIF('Fix data'!C55:Z55, "&lt;&gt;-1")</f>
        <v>10</v>
      </c>
      <c r="AB55">
        <f t="shared" si="0"/>
        <v>0</v>
      </c>
      <c r="AC55">
        <f t="shared" si="1"/>
        <v>0</v>
      </c>
    </row>
    <row r="56" spans="1:29" x14ac:dyDescent="0.25">
      <c r="A56" t="s">
        <v>527</v>
      </c>
      <c r="B56" t="s">
        <v>496</v>
      </c>
      <c r="C56">
        <f>VLOOKUP($B56&amp;C$2, Data!$K$2:$L$6337,2,FALSE)</f>
        <v>10</v>
      </c>
      <c r="D56">
        <f>VLOOKUP($B56&amp;D$2, Data!$K$2:$L$6337,2,FALSE)</f>
        <v>-1</v>
      </c>
      <c r="E56">
        <f>VLOOKUP($B56&amp;E$2, Data!$K$2:$L$6337,2,FALSE)</f>
        <v>-1</v>
      </c>
      <c r="F56">
        <f>VLOOKUP($B56&amp;F$2, Data!$K$2:$L$6337,2,FALSE)</f>
        <v>-1</v>
      </c>
      <c r="G56">
        <f>VLOOKUP($B56&amp;G$2, Data!$K$2:$L$6337,2,FALSE)</f>
        <v>-1</v>
      </c>
      <c r="H56">
        <f>VLOOKUP($B56&amp;H$2, Data!$K$2:$L$6337,2,FALSE)</f>
        <v>-1</v>
      </c>
      <c r="I56">
        <f>VLOOKUP($B56&amp;I$2, Data!$K$2:$L$6337,2,FALSE)</f>
        <v>-1</v>
      </c>
      <c r="J56">
        <f>VLOOKUP($B56&amp;J$2, Data!$K$2:$L$6337,2,FALSE)</f>
        <v>-1</v>
      </c>
      <c r="K56">
        <f>VLOOKUP($B56&amp;K$2, Data!$K$2:$L$6337,2,FALSE)</f>
        <v>-1</v>
      </c>
      <c r="L56">
        <f>VLOOKUP($B56&amp;L$2, Data!$K$2:$L$6337,2,FALSE)</f>
        <v>-1</v>
      </c>
      <c r="M56">
        <f>VLOOKUP($B56&amp;M$2, Data!$K$2:$L$6337,2,FALSE)</f>
        <v>-1</v>
      </c>
      <c r="N56">
        <f>VLOOKUP($B56&amp;N$2, Data!$K$2:$L$6337,2,FALSE)</f>
        <v>8.5</v>
      </c>
      <c r="O56">
        <f>VLOOKUP($B56&amp;O$2, Data!$K$2:$L$6337,2,FALSE)</f>
        <v>94.633333333333326</v>
      </c>
      <c r="P56">
        <f>VLOOKUP($B56&amp;P$2, Data!$K$2:$L$6337,2,FALSE)</f>
        <v>131.4</v>
      </c>
      <c r="Q56">
        <f>VLOOKUP($B56&amp;Q$2, Data!$K$2:$L$6337,2,FALSE)</f>
        <v>100.96666666666665</v>
      </c>
      <c r="R56">
        <f>VLOOKUP($B56&amp;R$2, Data!$K$2:$L$6337,2,FALSE)</f>
        <v>-1</v>
      </c>
      <c r="S56">
        <f>VLOOKUP($B56&amp;S$2, Data!$K$2:$L$6337,2,FALSE)</f>
        <v>42.8</v>
      </c>
      <c r="T56">
        <f>VLOOKUP($B56&amp;T$2, Data!$K$2:$L$6337,2,FALSE)</f>
        <v>-1</v>
      </c>
      <c r="U56">
        <f>VLOOKUP($B56&amp;U$2, Data!$K$2:$L$6337,2,FALSE)</f>
        <v>-1</v>
      </c>
      <c r="V56">
        <f>VLOOKUP($B56&amp;V$2, Data!$K$2:$L$6337,2,FALSE)</f>
        <v>-1</v>
      </c>
      <c r="W56">
        <f>VLOOKUP($B56&amp;W$2, Data!$K$2:$L$6337,2,FALSE)</f>
        <v>-1</v>
      </c>
      <c r="X56">
        <f>VLOOKUP($B56&amp;X$2, Data!$K$2:$L$6337,2,FALSE)</f>
        <v>-1</v>
      </c>
      <c r="Y56">
        <f>VLOOKUP($B56&amp;Y$2, Data!$K$2:$L$6337,2,FALSE)</f>
        <v>-1</v>
      </c>
      <c r="Z56">
        <f>VLOOKUP($B56&amp;Z$2, Data!$K$2:$L$6337,2,FALSE)</f>
        <v>-1</v>
      </c>
      <c r="AA56">
        <f>COUNTIF('Fix data'!C56:Z56, "&lt;&gt;-1")</f>
        <v>6</v>
      </c>
      <c r="AB56">
        <f t="shared" si="0"/>
        <v>0</v>
      </c>
      <c r="AC56">
        <f t="shared" si="1"/>
        <v>0</v>
      </c>
    </row>
    <row r="57" spans="1:29" x14ac:dyDescent="0.25">
      <c r="A57" t="s">
        <v>356</v>
      </c>
      <c r="B57" t="s">
        <v>24</v>
      </c>
      <c r="C57">
        <f>VLOOKUP($B57&amp;C$2, Data!$K$2:$L$6337,2,FALSE)</f>
        <v>10</v>
      </c>
      <c r="D57">
        <f>VLOOKUP($B57&amp;D$2, Data!$K$2:$L$6337,2,FALSE)</f>
        <v>-1</v>
      </c>
      <c r="E57">
        <f>VLOOKUP($B57&amp;E$2, Data!$K$2:$L$6337,2,FALSE)</f>
        <v>97</v>
      </c>
      <c r="F57">
        <f>VLOOKUP($B57&amp;F$2, Data!$K$2:$L$6337,2,FALSE)</f>
        <v>75.099999999999994</v>
      </c>
      <c r="G57">
        <f>VLOOKUP($B57&amp;G$2, Data!$K$2:$L$6337,2,FALSE)</f>
        <v>-1</v>
      </c>
      <c r="H57">
        <f>VLOOKUP($B57&amp;H$2, Data!$K$2:$L$6337,2,FALSE)</f>
        <v>37.9</v>
      </c>
      <c r="I57">
        <f>VLOOKUP($B57&amp;I$2, Data!$K$2:$L$6337,2,FALSE)</f>
        <v>0.9</v>
      </c>
      <c r="J57">
        <f>VLOOKUP($B57&amp;J$2, Data!$K$2:$L$6337,2,FALSE)</f>
        <v>-1</v>
      </c>
      <c r="K57">
        <f>VLOOKUP($B57&amp;K$2, Data!$K$2:$L$6337,2,FALSE)</f>
        <v>-1</v>
      </c>
      <c r="L57">
        <f>VLOOKUP($B57&amp;L$2, Data!$K$2:$L$6337,2,FALSE)</f>
        <v>30.975000000000001</v>
      </c>
      <c r="M57">
        <f>VLOOKUP($B57&amp;M$2, Data!$K$2:$L$6337,2,FALSE)</f>
        <v>24.299999999999997</v>
      </c>
      <c r="N57">
        <f>VLOOKUP($B57&amp;N$2, Data!$K$2:$L$6337,2,FALSE)</f>
        <v>-1</v>
      </c>
      <c r="O57">
        <f>VLOOKUP($B57&amp;O$2, Data!$K$2:$L$6337,2,FALSE)</f>
        <v>-1</v>
      </c>
      <c r="P57">
        <f>VLOOKUP($B57&amp;P$2, Data!$K$2:$L$6337,2,FALSE)</f>
        <v>48.9</v>
      </c>
      <c r="Q57">
        <f>VLOOKUP($B57&amp;Q$2, Data!$K$2:$L$6337,2,FALSE)</f>
        <v>72.58</v>
      </c>
      <c r="R57">
        <f>VLOOKUP($B57&amp;R$2, Data!$K$2:$L$6337,2,FALSE)</f>
        <v>25.8</v>
      </c>
      <c r="S57">
        <f>VLOOKUP($B57&amp;S$2, Data!$K$2:$L$6337,2,FALSE)</f>
        <v>-1</v>
      </c>
      <c r="T57">
        <f>VLOOKUP($B57&amp;T$2, Data!$K$2:$L$6337,2,FALSE)</f>
        <v>-1</v>
      </c>
      <c r="U57">
        <f>VLOOKUP($B57&amp;U$2, Data!$K$2:$L$6337,2,FALSE)</f>
        <v>-1</v>
      </c>
      <c r="V57">
        <f>VLOOKUP($B57&amp;V$2, Data!$K$2:$L$6337,2,FALSE)</f>
        <v>-1</v>
      </c>
      <c r="W57">
        <f>VLOOKUP($B57&amp;W$2, Data!$K$2:$L$6337,2,FALSE)</f>
        <v>-1</v>
      </c>
      <c r="X57">
        <f>VLOOKUP($B57&amp;X$2, Data!$K$2:$L$6337,2,FALSE)</f>
        <v>-1</v>
      </c>
      <c r="Y57">
        <f>VLOOKUP($B57&amp;Y$2, Data!$K$2:$L$6337,2,FALSE)</f>
        <v>-1</v>
      </c>
      <c r="Z57">
        <f>VLOOKUP($B57&amp;Z$2, Data!$K$2:$L$6337,2,FALSE)</f>
        <v>-1</v>
      </c>
      <c r="AA57">
        <f>COUNTIF('Fix data'!C57:Z57, "&lt;&gt;-1")</f>
        <v>10</v>
      </c>
      <c r="AB57">
        <f t="shared" si="0"/>
        <v>0</v>
      </c>
      <c r="AC57">
        <f t="shared" si="1"/>
        <v>0</v>
      </c>
    </row>
    <row r="58" spans="1:29" x14ac:dyDescent="0.25">
      <c r="A58" t="s">
        <v>60</v>
      </c>
      <c r="B58" t="s">
        <v>124</v>
      </c>
      <c r="C58">
        <f>VLOOKUP($B58&amp;C$2, Data!$K$2:$L$6337,2,FALSE)</f>
        <v>12</v>
      </c>
      <c r="D58">
        <f>VLOOKUP($B58&amp;D$2, Data!$K$2:$L$6337,2,FALSE)</f>
        <v>-1</v>
      </c>
      <c r="E58">
        <f>VLOOKUP($B58&amp;E$2, Data!$K$2:$L$6337,2,FALSE)</f>
        <v>90</v>
      </c>
      <c r="F58">
        <f>VLOOKUP($B58&amp;F$2, Data!$K$2:$L$6337,2,FALSE)</f>
        <v>100</v>
      </c>
      <c r="G58">
        <f>VLOOKUP($B58&amp;G$2, Data!$K$2:$L$6337,2,FALSE)</f>
        <v>-1</v>
      </c>
      <c r="H58">
        <f>VLOOKUP($B58&amp;H$2, Data!$K$2:$L$6337,2,FALSE)</f>
        <v>15</v>
      </c>
      <c r="I58">
        <f>VLOOKUP($B58&amp;I$2, Data!$K$2:$L$6337,2,FALSE)</f>
        <v>19.2</v>
      </c>
      <c r="J58">
        <f>VLOOKUP($B58&amp;J$2, Data!$K$2:$L$6337,2,FALSE)</f>
        <v>-1</v>
      </c>
      <c r="K58">
        <f>VLOOKUP($B58&amp;K$2, Data!$K$2:$L$6337,2,FALSE)</f>
        <v>-1</v>
      </c>
      <c r="L58">
        <f>VLOOKUP($B58&amp;L$2, Data!$K$2:$L$6337,2,FALSE)</f>
        <v>13.55</v>
      </c>
      <c r="M58">
        <f>VLOOKUP($B58&amp;M$2, Data!$K$2:$L$6337,2,FALSE)</f>
        <v>10.7</v>
      </c>
      <c r="N58">
        <f>VLOOKUP($B58&amp;N$2, Data!$K$2:$L$6337,2,FALSE)</f>
        <v>-1</v>
      </c>
      <c r="O58">
        <f>VLOOKUP($B58&amp;O$2, Data!$K$2:$L$6337,2,FALSE)</f>
        <v>-1</v>
      </c>
      <c r="P58">
        <f>VLOOKUP($B58&amp;P$2, Data!$K$2:$L$6337,2,FALSE)</f>
        <v>93.8</v>
      </c>
      <c r="Q58">
        <f>VLOOKUP($B58&amp;Q$2, Data!$K$2:$L$6337,2,FALSE)</f>
        <v>114.2</v>
      </c>
      <c r="R58">
        <f>VLOOKUP($B58&amp;R$2, Data!$K$2:$L$6337,2,FALSE)</f>
        <v>73.05</v>
      </c>
      <c r="S58">
        <f>VLOOKUP($B58&amp;S$2, Data!$K$2:$L$6337,2,FALSE)</f>
        <v>-1</v>
      </c>
      <c r="T58">
        <f>VLOOKUP($B58&amp;T$2, Data!$K$2:$L$6337,2,FALSE)</f>
        <v>-1</v>
      </c>
      <c r="U58">
        <f>VLOOKUP($B58&amp;U$2, Data!$K$2:$L$6337,2,FALSE)</f>
        <v>-1</v>
      </c>
      <c r="V58">
        <f>VLOOKUP($B58&amp;V$2, Data!$K$2:$L$6337,2,FALSE)</f>
        <v>-1</v>
      </c>
      <c r="W58">
        <f>VLOOKUP($B58&amp;W$2, Data!$K$2:$L$6337,2,FALSE)</f>
        <v>-1</v>
      </c>
      <c r="X58">
        <f>VLOOKUP($B58&amp;X$2, Data!$K$2:$L$6337,2,FALSE)</f>
        <v>-1</v>
      </c>
      <c r="Y58">
        <f>VLOOKUP($B58&amp;Y$2, Data!$K$2:$L$6337,2,FALSE)</f>
        <v>-1</v>
      </c>
      <c r="Z58">
        <f>VLOOKUP($B58&amp;Z$2, Data!$K$2:$L$6337,2,FALSE)</f>
        <v>-1</v>
      </c>
      <c r="AA58">
        <f>COUNTIF('Fix data'!C58:Z58, "&lt;&gt;-1")</f>
        <v>10</v>
      </c>
      <c r="AB58">
        <f t="shared" si="0"/>
        <v>0</v>
      </c>
      <c r="AC58">
        <f t="shared" si="1"/>
        <v>0</v>
      </c>
    </row>
    <row r="59" spans="1:29" x14ac:dyDescent="0.25">
      <c r="A59" t="s">
        <v>182</v>
      </c>
      <c r="B59" t="s">
        <v>223</v>
      </c>
      <c r="C59">
        <f>VLOOKUP($B59&amp;C$2, Data!$K$2:$L$6337,2,FALSE)</f>
        <v>15</v>
      </c>
      <c r="D59">
        <f>VLOOKUP($B59&amp;D$2, Data!$K$2:$L$6337,2,FALSE)</f>
        <v>93.05</v>
      </c>
      <c r="E59">
        <f>VLOOKUP($B59&amp;E$2, Data!$K$2:$L$6337,2,FALSE)</f>
        <v>84.433333333333323</v>
      </c>
      <c r="F59">
        <f>VLOOKUP($B59&amp;F$2, Data!$K$2:$L$6337,2,FALSE)</f>
        <v>82.100000000000009</v>
      </c>
      <c r="G59">
        <f>VLOOKUP($B59&amp;G$2, Data!$K$2:$L$6337,2,FALSE)</f>
        <v>-1</v>
      </c>
      <c r="H59">
        <f>VLOOKUP($B59&amp;H$2, Data!$K$2:$L$6337,2,FALSE)</f>
        <v>15.033333333333333</v>
      </c>
      <c r="I59">
        <f>VLOOKUP($B59&amp;I$2, Data!$K$2:$L$6337,2,FALSE)</f>
        <v>15.866666666666667</v>
      </c>
      <c r="J59">
        <f>VLOOKUP($B59&amp;J$2, Data!$K$2:$L$6337,2,FALSE)</f>
        <v>-1</v>
      </c>
      <c r="K59">
        <f>VLOOKUP($B59&amp;K$2, Data!$K$2:$L$6337,2,FALSE)</f>
        <v>98.45</v>
      </c>
      <c r="L59">
        <f>VLOOKUP($B59&amp;L$2, Data!$K$2:$L$6337,2,FALSE)</f>
        <v>18.566666666666666</v>
      </c>
      <c r="M59">
        <f>VLOOKUP($B59&amp;M$2, Data!$K$2:$L$6337,2,FALSE)</f>
        <v>20.350000000000001</v>
      </c>
      <c r="N59">
        <f>VLOOKUP($B59&amp;N$2, Data!$K$2:$L$6337,2,FALSE)</f>
        <v>26.266666666666666</v>
      </c>
      <c r="O59">
        <f>VLOOKUP($B59&amp;O$2, Data!$K$2:$L$6337,2,FALSE)</f>
        <v>71.333333333333329</v>
      </c>
      <c r="P59">
        <f>VLOOKUP($B59&amp;P$2, Data!$K$2:$L$6337,2,FALSE)</f>
        <v>83.433333333333337</v>
      </c>
      <c r="Q59">
        <f>VLOOKUP($B59&amp;Q$2, Data!$K$2:$L$6337,2,FALSE)</f>
        <v>105.33333333333333</v>
      </c>
      <c r="R59">
        <f>VLOOKUP($B59&amp;R$2, Data!$K$2:$L$6337,2,FALSE)</f>
        <v>65.55</v>
      </c>
      <c r="S59">
        <f>VLOOKUP($B59&amp;S$2, Data!$K$2:$L$6337,2,FALSE)</f>
        <v>43.066666666666663</v>
      </c>
      <c r="T59">
        <f>VLOOKUP($B59&amp;T$2, Data!$K$2:$L$6337,2,FALSE)</f>
        <v>-1</v>
      </c>
      <c r="U59">
        <f>VLOOKUP($B59&amp;U$2, Data!$K$2:$L$6337,2,FALSE)</f>
        <v>-1</v>
      </c>
      <c r="V59">
        <f>VLOOKUP($B59&amp;V$2, Data!$K$2:$L$6337,2,FALSE)</f>
        <v>-1</v>
      </c>
      <c r="W59">
        <f>VLOOKUP($B59&amp;W$2, Data!$K$2:$L$6337,2,FALSE)</f>
        <v>-1</v>
      </c>
      <c r="X59">
        <f>VLOOKUP($B59&amp;X$2, Data!$K$2:$L$6337,2,FALSE)</f>
        <v>-1</v>
      </c>
      <c r="Y59">
        <f>VLOOKUP($B59&amp;Y$2, Data!$K$2:$L$6337,2,FALSE)</f>
        <v>-1</v>
      </c>
      <c r="Z59">
        <f>VLOOKUP($B59&amp;Z$2, Data!$K$2:$L$6337,2,FALSE)</f>
        <v>-1</v>
      </c>
      <c r="AA59">
        <f>COUNTIF('Fix data'!C59:Z59, "&lt;&gt;-1")</f>
        <v>15</v>
      </c>
      <c r="AB59">
        <f t="shared" si="0"/>
        <v>0</v>
      </c>
      <c r="AC59">
        <f t="shared" si="1"/>
        <v>0</v>
      </c>
    </row>
    <row r="60" spans="1:29" x14ac:dyDescent="0.25">
      <c r="A60" t="s">
        <v>584</v>
      </c>
      <c r="B60" t="s">
        <v>200</v>
      </c>
      <c r="C60">
        <f>VLOOKUP($B60&amp;C$2, Data!$K$2:$L$6337,2,FALSE)</f>
        <v>15</v>
      </c>
      <c r="D60">
        <f>VLOOKUP($B60&amp;D$2, Data!$K$2:$L$6337,2,FALSE)</f>
        <v>92.899999999999991</v>
      </c>
      <c r="E60">
        <f>VLOOKUP($B60&amp;E$2, Data!$K$2:$L$6337,2,FALSE)</f>
        <v>98.5</v>
      </c>
      <c r="F60">
        <f>VLOOKUP($B60&amp;F$2, Data!$K$2:$L$6337,2,FALSE)</f>
        <v>98.5</v>
      </c>
      <c r="G60">
        <f>VLOOKUP($B60&amp;G$2, Data!$K$2:$L$6337,2,FALSE)</f>
        <v>-1</v>
      </c>
      <c r="H60">
        <f>VLOOKUP($B60&amp;H$2, Data!$K$2:$L$6337,2,FALSE)</f>
        <v>9.4</v>
      </c>
      <c r="I60">
        <f>VLOOKUP($B60&amp;I$2, Data!$K$2:$L$6337,2,FALSE)</f>
        <v>5.1999999999999993</v>
      </c>
      <c r="J60">
        <f>VLOOKUP($B60&amp;J$2, Data!$K$2:$L$6337,2,FALSE)</f>
        <v>52.5</v>
      </c>
      <c r="K60">
        <f>VLOOKUP($B60&amp;K$2, Data!$K$2:$L$6337,2,FALSE)</f>
        <v>99.133333333333326</v>
      </c>
      <c r="L60">
        <f>VLOOKUP($B60&amp;L$2, Data!$K$2:$L$6337,2,FALSE)</f>
        <v>24.900000000000002</v>
      </c>
      <c r="M60">
        <f>VLOOKUP($B60&amp;M$2, Data!$K$2:$L$6337,2,FALSE)</f>
        <v>21.766666666666666</v>
      </c>
      <c r="N60">
        <f>VLOOKUP($B60&amp;N$2, Data!$K$2:$L$6337,2,FALSE)</f>
        <v>16.600000000000001</v>
      </c>
      <c r="O60">
        <f>VLOOKUP($B60&amp;O$2, Data!$K$2:$L$6337,2,FALSE)</f>
        <v>48.4</v>
      </c>
      <c r="P60">
        <f>VLOOKUP($B60&amp;P$2, Data!$K$2:$L$6337,2,FALSE)</f>
        <v>105.09999999999998</v>
      </c>
      <c r="Q60">
        <f>VLOOKUP($B60&amp;Q$2, Data!$K$2:$L$6337,2,FALSE)</f>
        <v>105.83333333333333</v>
      </c>
      <c r="R60">
        <f>VLOOKUP($B60&amp;R$2, Data!$K$2:$L$6337,2,FALSE)</f>
        <v>57.466666666666669</v>
      </c>
      <c r="S60">
        <f>VLOOKUP($B60&amp;S$2, Data!$K$2:$L$6337,2,FALSE)</f>
        <v>38.200000000000003</v>
      </c>
      <c r="T60">
        <f>VLOOKUP($B60&amp;T$2, Data!$K$2:$L$6337,2,FALSE)</f>
        <v>-1</v>
      </c>
      <c r="U60">
        <f>VLOOKUP($B60&amp;U$2, Data!$K$2:$L$6337,2,FALSE)</f>
        <v>-1</v>
      </c>
      <c r="V60">
        <f>VLOOKUP($B60&amp;V$2, Data!$K$2:$L$6337,2,FALSE)</f>
        <v>-1</v>
      </c>
      <c r="W60">
        <f>VLOOKUP($B60&amp;W$2, Data!$K$2:$L$6337,2,FALSE)</f>
        <v>-1</v>
      </c>
      <c r="X60">
        <f>VLOOKUP($B60&amp;X$2, Data!$K$2:$L$6337,2,FALSE)</f>
        <v>-1</v>
      </c>
      <c r="Y60">
        <f>VLOOKUP($B60&amp;Y$2, Data!$K$2:$L$6337,2,FALSE)</f>
        <v>-1</v>
      </c>
      <c r="Z60">
        <f>VLOOKUP($B60&amp;Z$2, Data!$K$2:$L$6337,2,FALSE)</f>
        <v>-1</v>
      </c>
      <c r="AA60">
        <f>COUNTIF('Fix data'!C60:Z60, "&lt;&gt;-1")</f>
        <v>16</v>
      </c>
      <c r="AB60">
        <f t="shared" si="0"/>
        <v>0</v>
      </c>
      <c r="AC60">
        <f t="shared" si="1"/>
        <v>0</v>
      </c>
    </row>
    <row r="61" spans="1:29" x14ac:dyDescent="0.25">
      <c r="A61" t="s">
        <v>565</v>
      </c>
      <c r="B61" t="s">
        <v>495</v>
      </c>
      <c r="C61">
        <f>VLOOKUP($B61&amp;C$2, Data!$K$2:$L$6337,2,FALSE)</f>
        <v>12</v>
      </c>
      <c r="D61">
        <f>VLOOKUP($B61&amp;D$2, Data!$K$2:$L$6337,2,FALSE)</f>
        <v>65.5</v>
      </c>
      <c r="E61">
        <f>VLOOKUP($B61&amp;E$2, Data!$K$2:$L$6337,2,FALSE)</f>
        <v>-1</v>
      </c>
      <c r="F61">
        <f>VLOOKUP($B61&amp;F$2, Data!$K$2:$L$6337,2,FALSE)</f>
        <v>95.3</v>
      </c>
      <c r="G61">
        <f>VLOOKUP($B61&amp;G$2, Data!$K$2:$L$6337,2,FALSE)</f>
        <v>-1</v>
      </c>
      <c r="H61">
        <f>VLOOKUP($B61&amp;H$2, Data!$K$2:$L$6337,2,FALSE)</f>
        <v>10</v>
      </c>
      <c r="I61">
        <f>VLOOKUP($B61&amp;I$2, Data!$K$2:$L$6337,2,FALSE)</f>
        <v>14</v>
      </c>
      <c r="J61">
        <f>VLOOKUP($B61&amp;J$2, Data!$K$2:$L$6337,2,FALSE)</f>
        <v>-1</v>
      </c>
      <c r="K61">
        <f>VLOOKUP($B61&amp;K$2, Data!$K$2:$L$6337,2,FALSE)</f>
        <v>86.8</v>
      </c>
      <c r="L61">
        <f>VLOOKUP($B61&amp;L$2, Data!$K$2:$L$6337,2,FALSE)</f>
        <v>23.533333333333335</v>
      </c>
      <c r="M61">
        <f>VLOOKUP($B61&amp;M$2, Data!$K$2:$L$6337,2,FALSE)</f>
        <v>15.066666666666668</v>
      </c>
      <c r="N61">
        <f>VLOOKUP($B61&amp;N$2, Data!$K$2:$L$6337,2,FALSE)</f>
        <v>-1</v>
      </c>
      <c r="O61">
        <f>VLOOKUP($B61&amp;O$2, Data!$K$2:$L$6337,2,FALSE)</f>
        <v>34.766666666666666</v>
      </c>
      <c r="P61">
        <f>VLOOKUP($B61&amp;P$2, Data!$K$2:$L$6337,2,FALSE)</f>
        <v>85.866666666666674</v>
      </c>
      <c r="Q61">
        <f>VLOOKUP($B61&amp;Q$2, Data!$K$2:$L$6337,2,FALSE)</f>
        <v>106.06666666666666</v>
      </c>
      <c r="R61">
        <f>VLOOKUP($B61&amp;R$2, Data!$K$2:$L$6337,2,FALSE)</f>
        <v>46.9</v>
      </c>
      <c r="S61">
        <f>VLOOKUP($B61&amp;S$2, Data!$K$2:$L$6337,2,FALSE)</f>
        <v>-1</v>
      </c>
      <c r="T61">
        <f>VLOOKUP($B61&amp;T$2, Data!$K$2:$L$6337,2,FALSE)</f>
        <v>-1</v>
      </c>
      <c r="U61">
        <f>VLOOKUP($B61&amp;U$2, Data!$K$2:$L$6337,2,FALSE)</f>
        <v>-1</v>
      </c>
      <c r="V61">
        <f>VLOOKUP($B61&amp;V$2, Data!$K$2:$L$6337,2,FALSE)</f>
        <v>-1</v>
      </c>
      <c r="W61">
        <f>VLOOKUP($B61&amp;W$2, Data!$K$2:$L$6337,2,FALSE)</f>
        <v>-1</v>
      </c>
      <c r="X61">
        <f>VLOOKUP($B61&amp;X$2, Data!$K$2:$L$6337,2,FALSE)</f>
        <v>-1</v>
      </c>
      <c r="Y61">
        <f>VLOOKUP($B61&amp;Y$2, Data!$K$2:$L$6337,2,FALSE)</f>
        <v>-1</v>
      </c>
      <c r="Z61">
        <f>VLOOKUP($B61&amp;Z$2, Data!$K$2:$L$6337,2,FALSE)</f>
        <v>-1</v>
      </c>
      <c r="AA61">
        <f>COUNTIF('Fix data'!C61:Z61, "&lt;&gt;-1")</f>
        <v>12</v>
      </c>
      <c r="AB61">
        <f t="shared" si="0"/>
        <v>0</v>
      </c>
      <c r="AC61">
        <f t="shared" si="1"/>
        <v>0</v>
      </c>
    </row>
    <row r="62" spans="1:29" x14ac:dyDescent="0.25">
      <c r="A62" t="s">
        <v>61</v>
      </c>
      <c r="B62" t="s">
        <v>45</v>
      </c>
      <c r="C62">
        <f>VLOOKUP($B62&amp;C$2, Data!$K$2:$L$6337,2,FALSE)</f>
        <v>15</v>
      </c>
      <c r="D62">
        <f>VLOOKUP($B62&amp;D$2, Data!$K$2:$L$6337,2,FALSE)</f>
        <v>86.399999999999991</v>
      </c>
      <c r="E62">
        <f>VLOOKUP($B62&amp;E$2, Data!$K$2:$L$6337,2,FALSE)</f>
        <v>94.266666666666666</v>
      </c>
      <c r="F62">
        <f>VLOOKUP($B62&amp;F$2, Data!$K$2:$L$6337,2,FALSE)</f>
        <v>88.600000000000009</v>
      </c>
      <c r="G62">
        <f>VLOOKUP($B62&amp;G$2, Data!$K$2:$L$6337,2,FALSE)</f>
        <v>98.566666666666677</v>
      </c>
      <c r="H62">
        <f>VLOOKUP($B62&amp;H$2, Data!$K$2:$L$6337,2,FALSE)</f>
        <v>15.1</v>
      </c>
      <c r="I62">
        <f>VLOOKUP($B62&amp;I$2, Data!$K$2:$L$6337,2,FALSE)</f>
        <v>14.333333333333334</v>
      </c>
      <c r="J62">
        <f>VLOOKUP($B62&amp;J$2, Data!$K$2:$L$6337,2,FALSE)</f>
        <v>11.299999999999999</v>
      </c>
      <c r="K62">
        <f>VLOOKUP($B62&amp;K$2, Data!$K$2:$L$6337,2,FALSE)</f>
        <v>98.266666666666652</v>
      </c>
      <c r="L62">
        <f>VLOOKUP($B62&amp;L$2, Data!$K$2:$L$6337,2,FALSE)</f>
        <v>28.766666666666666</v>
      </c>
      <c r="M62">
        <f>VLOOKUP($B62&amp;M$2, Data!$K$2:$L$6337,2,FALSE)</f>
        <v>29.3</v>
      </c>
      <c r="N62">
        <f>VLOOKUP($B62&amp;N$2, Data!$K$2:$L$6337,2,FALSE)</f>
        <v>17.966666666666669</v>
      </c>
      <c r="O62">
        <f>VLOOKUP($B62&amp;O$2, Data!$K$2:$L$6337,2,FALSE)</f>
        <v>29.7</v>
      </c>
      <c r="P62">
        <f>VLOOKUP($B62&amp;P$2, Data!$K$2:$L$6337,2,FALSE)</f>
        <v>73.566666666666663</v>
      </c>
      <c r="Q62">
        <f>VLOOKUP($B62&amp;Q$2, Data!$K$2:$L$6337,2,FALSE)</f>
        <v>97.566666666666663</v>
      </c>
      <c r="R62">
        <f>VLOOKUP($B62&amp;R$2, Data!$K$2:$L$6337,2,FALSE)</f>
        <v>54.5</v>
      </c>
      <c r="S62">
        <f>VLOOKUP($B62&amp;S$2, Data!$K$2:$L$6337,2,FALSE)</f>
        <v>37.766666666666666</v>
      </c>
      <c r="T62">
        <f>VLOOKUP($B62&amp;T$2, Data!$K$2:$L$6337,2,FALSE)</f>
        <v>-1</v>
      </c>
      <c r="U62">
        <f>VLOOKUP($B62&amp;U$2, Data!$K$2:$L$6337,2,FALSE)</f>
        <v>-1</v>
      </c>
      <c r="V62">
        <f>VLOOKUP($B62&amp;V$2, Data!$K$2:$L$6337,2,FALSE)</f>
        <v>-1</v>
      </c>
      <c r="W62">
        <f>VLOOKUP($B62&amp;W$2, Data!$K$2:$L$6337,2,FALSE)</f>
        <v>-1</v>
      </c>
      <c r="X62">
        <f>VLOOKUP($B62&amp;X$2, Data!$K$2:$L$6337,2,FALSE)</f>
        <v>-1</v>
      </c>
      <c r="Y62">
        <f>VLOOKUP($B62&amp;Y$2, Data!$K$2:$L$6337,2,FALSE)</f>
        <v>-1</v>
      </c>
      <c r="Z62">
        <f>VLOOKUP($B62&amp;Z$2, Data!$K$2:$L$6337,2,FALSE)</f>
        <v>-1</v>
      </c>
      <c r="AA62">
        <f>COUNTIF('Fix data'!C62:Z62, "&lt;&gt;-1")</f>
        <v>17</v>
      </c>
      <c r="AB62">
        <f t="shared" si="0"/>
        <v>0</v>
      </c>
      <c r="AC62">
        <f t="shared" si="1"/>
        <v>0</v>
      </c>
    </row>
    <row r="63" spans="1:29" x14ac:dyDescent="0.25">
      <c r="A63" t="s">
        <v>300</v>
      </c>
      <c r="B63" t="s">
        <v>306</v>
      </c>
      <c r="C63">
        <f>VLOOKUP($B63&amp;C$2, Data!$K$2:$L$6337,2,FALSE)</f>
        <v>6</v>
      </c>
      <c r="D63">
        <f>VLOOKUP($B63&amp;D$2, Data!$K$2:$L$6337,2,FALSE)</f>
        <v>-1</v>
      </c>
      <c r="E63">
        <f>VLOOKUP($B63&amp;E$2, Data!$K$2:$L$6337,2,FALSE)</f>
        <v>-1</v>
      </c>
      <c r="F63">
        <f>VLOOKUP($B63&amp;F$2, Data!$K$2:$L$6337,2,FALSE)</f>
        <v>-1</v>
      </c>
      <c r="G63">
        <f>VLOOKUP($B63&amp;G$2, Data!$K$2:$L$6337,2,FALSE)</f>
        <v>-1</v>
      </c>
      <c r="H63">
        <f>VLOOKUP($B63&amp;H$2, Data!$K$2:$L$6337,2,FALSE)</f>
        <v>-1</v>
      </c>
      <c r="I63">
        <f>VLOOKUP($B63&amp;I$2, Data!$K$2:$L$6337,2,FALSE)</f>
        <v>-1</v>
      </c>
      <c r="J63">
        <f>VLOOKUP($B63&amp;J$2, Data!$K$2:$L$6337,2,FALSE)</f>
        <v>-1</v>
      </c>
      <c r="K63">
        <f>VLOOKUP($B63&amp;K$2, Data!$K$2:$L$6337,2,FALSE)</f>
        <v>-1</v>
      </c>
      <c r="L63">
        <f>VLOOKUP($B63&amp;L$2, Data!$K$2:$L$6337,2,FALSE)</f>
        <v>23.2</v>
      </c>
      <c r="M63">
        <f>VLOOKUP($B63&amp;M$2, Data!$K$2:$L$6337,2,FALSE)</f>
        <v>-1</v>
      </c>
      <c r="N63">
        <f>VLOOKUP($B63&amp;N$2, Data!$K$2:$L$6337,2,FALSE)</f>
        <v>-1</v>
      </c>
      <c r="O63">
        <f>VLOOKUP($B63&amp;O$2, Data!$K$2:$L$6337,2,FALSE)</f>
        <v>-1</v>
      </c>
      <c r="P63">
        <f>VLOOKUP($B63&amp;P$2, Data!$K$2:$L$6337,2,FALSE)</f>
        <v>-1</v>
      </c>
      <c r="Q63">
        <f>VLOOKUP($B63&amp;Q$2, Data!$K$2:$L$6337,2,FALSE)</f>
        <v>61.6</v>
      </c>
      <c r="R63">
        <f>VLOOKUP($B63&amp;R$2, Data!$K$2:$L$6337,2,FALSE)</f>
        <v>-1</v>
      </c>
      <c r="S63">
        <f>VLOOKUP($B63&amp;S$2, Data!$K$2:$L$6337,2,FALSE)</f>
        <v>-1</v>
      </c>
      <c r="T63">
        <f>VLOOKUP($B63&amp;T$2, Data!$K$2:$L$6337,2,FALSE)</f>
        <v>-1</v>
      </c>
      <c r="U63">
        <f>VLOOKUP($B63&amp;U$2, Data!$K$2:$L$6337,2,FALSE)</f>
        <v>-1</v>
      </c>
      <c r="V63">
        <f>VLOOKUP($B63&amp;V$2, Data!$K$2:$L$6337,2,FALSE)</f>
        <v>-1</v>
      </c>
      <c r="W63">
        <f>VLOOKUP($B63&amp;W$2, Data!$K$2:$L$6337,2,FALSE)</f>
        <v>-1</v>
      </c>
      <c r="X63">
        <f>VLOOKUP($B63&amp;X$2, Data!$K$2:$L$6337,2,FALSE)</f>
        <v>-1</v>
      </c>
      <c r="Y63">
        <f>VLOOKUP($B63&amp;Y$2, Data!$K$2:$L$6337,2,FALSE)</f>
        <v>-1</v>
      </c>
      <c r="Z63">
        <f>VLOOKUP($B63&amp;Z$2, Data!$K$2:$L$6337,2,FALSE)</f>
        <v>-1</v>
      </c>
      <c r="AA63">
        <f>COUNTIF('Fix data'!C63:Z63, "&lt;&gt;-1")</f>
        <v>3</v>
      </c>
      <c r="AB63">
        <f t="shared" si="0"/>
        <v>0</v>
      </c>
      <c r="AC63">
        <f t="shared" si="1"/>
        <v>0</v>
      </c>
    </row>
    <row r="64" spans="1:29" x14ac:dyDescent="0.25">
      <c r="A64" t="s">
        <v>440</v>
      </c>
      <c r="B64" t="s">
        <v>474</v>
      </c>
      <c r="C64">
        <f>VLOOKUP($B64&amp;C$2, Data!$K$2:$L$6337,2,FALSE)</f>
        <v>8</v>
      </c>
      <c r="D64">
        <f>VLOOKUP($B64&amp;D$2, Data!$K$2:$L$6337,2,FALSE)</f>
        <v>68.900000000000006</v>
      </c>
      <c r="E64">
        <f>VLOOKUP($B64&amp;E$2, Data!$K$2:$L$6337,2,FALSE)</f>
        <v>-1</v>
      </c>
      <c r="F64">
        <f>VLOOKUP($B64&amp;F$2, Data!$K$2:$L$6337,2,FALSE)</f>
        <v>-1</v>
      </c>
      <c r="G64">
        <f>VLOOKUP($B64&amp;G$2, Data!$K$2:$L$6337,2,FALSE)</f>
        <v>-1</v>
      </c>
      <c r="H64">
        <f>VLOOKUP($B64&amp;H$2, Data!$K$2:$L$6337,2,FALSE)</f>
        <v>-1</v>
      </c>
      <c r="I64">
        <f>VLOOKUP($B64&amp;I$2, Data!$K$2:$L$6337,2,FALSE)</f>
        <v>-1</v>
      </c>
      <c r="J64">
        <f>VLOOKUP($B64&amp;J$2, Data!$K$2:$L$6337,2,FALSE)</f>
        <v>-1</v>
      </c>
      <c r="K64">
        <f>VLOOKUP($B64&amp;K$2, Data!$K$2:$L$6337,2,FALSE)</f>
        <v>92.7</v>
      </c>
      <c r="L64">
        <f>VLOOKUP($B64&amp;L$2, Data!$K$2:$L$6337,2,FALSE)</f>
        <v>41.25</v>
      </c>
      <c r="M64">
        <f>VLOOKUP($B64&amp;M$2, Data!$K$2:$L$6337,2,FALSE)</f>
        <v>37.75</v>
      </c>
      <c r="N64">
        <f>VLOOKUP($B64&amp;N$2, Data!$K$2:$L$6337,2,FALSE)</f>
        <v>16.8</v>
      </c>
      <c r="O64">
        <f>VLOOKUP($B64&amp;O$2, Data!$K$2:$L$6337,2,FALSE)</f>
        <v>2.75</v>
      </c>
      <c r="P64">
        <f>VLOOKUP($B64&amp;P$2, Data!$K$2:$L$6337,2,FALSE)</f>
        <v>46.2</v>
      </c>
      <c r="Q64">
        <f>VLOOKUP($B64&amp;Q$2, Data!$K$2:$L$6337,2,FALSE)</f>
        <v>66.800000000000011</v>
      </c>
      <c r="R64">
        <f>VLOOKUP($B64&amp;R$2, Data!$K$2:$L$6337,2,FALSE)</f>
        <v>20.900000000000002</v>
      </c>
      <c r="S64">
        <f>VLOOKUP($B64&amp;S$2, Data!$K$2:$L$6337,2,FALSE)</f>
        <v>12.15</v>
      </c>
      <c r="T64">
        <f>VLOOKUP($B64&amp;T$2, Data!$K$2:$L$6337,2,FALSE)</f>
        <v>-1</v>
      </c>
      <c r="U64">
        <f>VLOOKUP($B64&amp;U$2, Data!$K$2:$L$6337,2,FALSE)</f>
        <v>-1</v>
      </c>
      <c r="V64">
        <f>VLOOKUP($B64&amp;V$2, Data!$K$2:$L$6337,2,FALSE)</f>
        <v>-1</v>
      </c>
      <c r="W64">
        <f>VLOOKUP($B64&amp;W$2, Data!$K$2:$L$6337,2,FALSE)</f>
        <v>-1</v>
      </c>
      <c r="X64">
        <f>VLOOKUP($B64&amp;X$2, Data!$K$2:$L$6337,2,FALSE)</f>
        <v>-1</v>
      </c>
      <c r="Y64">
        <f>VLOOKUP($B64&amp;Y$2, Data!$K$2:$L$6337,2,FALSE)</f>
        <v>-1</v>
      </c>
      <c r="Z64">
        <f>VLOOKUP($B64&amp;Z$2, Data!$K$2:$L$6337,2,FALSE)</f>
        <v>-1</v>
      </c>
      <c r="AA64">
        <f>COUNTIF('Fix data'!C64:Z64, "&lt;&gt;-1")</f>
        <v>11</v>
      </c>
      <c r="AB64">
        <f t="shared" si="0"/>
        <v>0</v>
      </c>
      <c r="AC64">
        <f t="shared" si="1"/>
        <v>0</v>
      </c>
    </row>
    <row r="65" spans="1:29" x14ac:dyDescent="0.25">
      <c r="A65" t="s">
        <v>387</v>
      </c>
      <c r="B65" t="s">
        <v>567</v>
      </c>
      <c r="C65">
        <f>VLOOKUP($B65&amp;C$2, Data!$K$2:$L$6337,2,FALSE)</f>
        <v>9</v>
      </c>
      <c r="D65">
        <f>VLOOKUP($B65&amp;D$2, Data!$K$2:$L$6337,2,FALSE)</f>
        <v>-1</v>
      </c>
      <c r="E65">
        <f>VLOOKUP($B65&amp;E$2, Data!$K$2:$L$6337,2,FALSE)</f>
        <v>92.9</v>
      </c>
      <c r="F65">
        <f>VLOOKUP($B65&amp;F$2, Data!$K$2:$L$6337,2,FALSE)</f>
        <v>91.4</v>
      </c>
      <c r="G65">
        <f>VLOOKUP($B65&amp;G$2, Data!$K$2:$L$6337,2,FALSE)</f>
        <v>92.6</v>
      </c>
      <c r="H65">
        <f>VLOOKUP($B65&amp;H$2, Data!$K$2:$L$6337,2,FALSE)</f>
        <v>18.350000000000001</v>
      </c>
      <c r="I65">
        <f>VLOOKUP($B65&amp;I$2, Data!$K$2:$L$6337,2,FALSE)</f>
        <v>18.450000000000003</v>
      </c>
      <c r="J65">
        <f>VLOOKUP($B65&amp;J$2, Data!$K$2:$L$6337,2,FALSE)</f>
        <v>34.5</v>
      </c>
      <c r="K65">
        <f>VLOOKUP($B65&amp;K$2, Data!$K$2:$L$6337,2,FALSE)</f>
        <v>-1</v>
      </c>
      <c r="L65">
        <f>VLOOKUP($B65&amp;L$2, Data!$K$2:$L$6337,2,FALSE)</f>
        <v>11.3</v>
      </c>
      <c r="M65">
        <f>VLOOKUP($B65&amp;M$2, Data!$K$2:$L$6337,2,FALSE)</f>
        <v>9</v>
      </c>
      <c r="N65">
        <f>VLOOKUP($B65&amp;N$2, Data!$K$2:$L$6337,2,FALSE)</f>
        <v>11.350000000000001</v>
      </c>
      <c r="O65">
        <f>VLOOKUP($B65&amp;O$2, Data!$K$2:$L$6337,2,FALSE)</f>
        <v>86.233333333333334</v>
      </c>
      <c r="P65">
        <f>VLOOKUP($B65&amp;P$2, Data!$K$2:$L$6337,2,FALSE)</f>
        <v>115.06666666666668</v>
      </c>
      <c r="Q65">
        <f>VLOOKUP($B65&amp;Q$2, Data!$K$2:$L$6337,2,FALSE)</f>
        <v>97.2</v>
      </c>
      <c r="R65">
        <f>VLOOKUP($B65&amp;R$2, Data!$K$2:$L$6337,2,FALSE)</f>
        <v>76.150000000000006</v>
      </c>
      <c r="S65">
        <f>VLOOKUP($B65&amp;S$2, Data!$K$2:$L$6337,2,FALSE)</f>
        <v>49.1</v>
      </c>
      <c r="T65">
        <f>VLOOKUP($B65&amp;T$2, Data!$K$2:$L$6337,2,FALSE)</f>
        <v>-1</v>
      </c>
      <c r="U65">
        <f>VLOOKUP($B65&amp;U$2, Data!$K$2:$L$6337,2,FALSE)</f>
        <v>-1</v>
      </c>
      <c r="V65">
        <f>VLOOKUP($B65&amp;V$2, Data!$K$2:$L$6337,2,FALSE)</f>
        <v>-1</v>
      </c>
      <c r="W65">
        <f>VLOOKUP($B65&amp;W$2, Data!$K$2:$L$6337,2,FALSE)</f>
        <v>-1</v>
      </c>
      <c r="X65">
        <f>VLOOKUP($B65&amp;X$2, Data!$K$2:$L$6337,2,FALSE)</f>
        <v>-1</v>
      </c>
      <c r="Y65">
        <f>VLOOKUP($B65&amp;Y$2, Data!$K$2:$L$6337,2,FALSE)</f>
        <v>-1</v>
      </c>
      <c r="Z65">
        <f>VLOOKUP($B65&amp;Z$2, Data!$K$2:$L$6337,2,FALSE)</f>
        <v>-1</v>
      </c>
      <c r="AA65">
        <f>COUNTIF('Fix data'!C65:Z65, "&lt;&gt;-1")</f>
        <v>15</v>
      </c>
      <c r="AB65">
        <f t="shared" si="0"/>
        <v>0</v>
      </c>
      <c r="AC65">
        <f t="shared" si="1"/>
        <v>0</v>
      </c>
    </row>
    <row r="66" spans="1:29" x14ac:dyDescent="0.25">
      <c r="A66" t="s">
        <v>42</v>
      </c>
      <c r="B66" t="s">
        <v>169</v>
      </c>
      <c r="C66">
        <f>VLOOKUP($B66&amp;C$2, Data!$K$2:$L$6337,2,FALSE)</f>
        <v>7</v>
      </c>
      <c r="D66">
        <f>VLOOKUP($B66&amp;D$2, Data!$K$2:$L$6337,2,FALSE)</f>
        <v>88.5</v>
      </c>
      <c r="E66">
        <f>VLOOKUP($B66&amp;E$2, Data!$K$2:$L$6337,2,FALSE)</f>
        <v>-1</v>
      </c>
      <c r="F66">
        <f>VLOOKUP($B66&amp;F$2, Data!$K$2:$L$6337,2,FALSE)</f>
        <v>-1</v>
      </c>
      <c r="G66">
        <f>VLOOKUP($B66&amp;G$2, Data!$K$2:$L$6337,2,FALSE)</f>
        <v>-1</v>
      </c>
      <c r="H66">
        <f>VLOOKUP($B66&amp;H$2, Data!$K$2:$L$6337,2,FALSE)</f>
        <v>-1</v>
      </c>
      <c r="I66">
        <f>VLOOKUP($B66&amp;I$2, Data!$K$2:$L$6337,2,FALSE)</f>
        <v>-1</v>
      </c>
      <c r="J66">
        <f>VLOOKUP($B66&amp;J$2, Data!$K$2:$L$6337,2,FALSE)</f>
        <v>-1</v>
      </c>
      <c r="K66">
        <f>VLOOKUP($B66&amp;K$2, Data!$K$2:$L$6337,2,FALSE)</f>
        <v>96.7</v>
      </c>
      <c r="L66">
        <f>VLOOKUP($B66&amp;L$2, Data!$K$2:$L$6337,2,FALSE)</f>
        <v>27.166666666666668</v>
      </c>
      <c r="M66">
        <f>VLOOKUP($B66&amp;M$2, Data!$K$2:$L$6337,2,FALSE)</f>
        <v>15.65</v>
      </c>
      <c r="N66">
        <f>VLOOKUP($B66&amp;N$2, Data!$K$2:$L$6337,2,FALSE)</f>
        <v>-1</v>
      </c>
      <c r="O66">
        <f>VLOOKUP($B66&amp;O$2, Data!$K$2:$L$6337,2,FALSE)</f>
        <v>-1</v>
      </c>
      <c r="P66">
        <f>VLOOKUP($B66&amp;P$2, Data!$K$2:$L$6337,2,FALSE)</f>
        <v>79.099999999999994</v>
      </c>
      <c r="Q66">
        <f>VLOOKUP($B66&amp;Q$2, Data!$K$2:$L$6337,2,FALSE)</f>
        <v>111.86666666666667</v>
      </c>
      <c r="R66">
        <f>VLOOKUP($B66&amp;R$2, Data!$K$2:$L$6337,2,FALSE)</f>
        <v>49.6</v>
      </c>
      <c r="S66">
        <f>VLOOKUP($B66&amp;S$2, Data!$K$2:$L$6337,2,FALSE)</f>
        <v>42</v>
      </c>
      <c r="T66">
        <f>VLOOKUP($B66&amp;T$2, Data!$K$2:$L$6337,2,FALSE)</f>
        <v>-1</v>
      </c>
      <c r="U66">
        <f>VLOOKUP($B66&amp;U$2, Data!$K$2:$L$6337,2,FALSE)</f>
        <v>-1</v>
      </c>
      <c r="V66">
        <f>VLOOKUP($B66&amp;V$2, Data!$K$2:$L$6337,2,FALSE)</f>
        <v>-1</v>
      </c>
      <c r="W66">
        <f>VLOOKUP($B66&amp;W$2, Data!$K$2:$L$6337,2,FALSE)</f>
        <v>-1</v>
      </c>
      <c r="X66">
        <f>VLOOKUP($B66&amp;X$2, Data!$K$2:$L$6337,2,FALSE)</f>
        <v>-1</v>
      </c>
      <c r="Y66">
        <f>VLOOKUP($B66&amp;Y$2, Data!$K$2:$L$6337,2,FALSE)</f>
        <v>-1</v>
      </c>
      <c r="Z66">
        <f>VLOOKUP($B66&amp;Z$2, Data!$K$2:$L$6337,2,FALSE)</f>
        <v>-1</v>
      </c>
      <c r="AA66">
        <f>COUNTIF('Fix data'!C66:Z66, "&lt;&gt;-1")</f>
        <v>9</v>
      </c>
      <c r="AB66">
        <f t="shared" si="0"/>
        <v>0</v>
      </c>
      <c r="AC66">
        <f t="shared" si="1"/>
        <v>0</v>
      </c>
    </row>
    <row r="67" spans="1:29" x14ac:dyDescent="0.25">
      <c r="A67" t="s">
        <v>466</v>
      </c>
      <c r="B67" t="s">
        <v>393</v>
      </c>
      <c r="C67">
        <f>VLOOKUP($B67&amp;C$2, Data!$K$2:$L$6337,2,FALSE)</f>
        <v>8</v>
      </c>
      <c r="D67">
        <f>VLOOKUP($B67&amp;D$2, Data!$K$2:$L$6337,2,FALSE)</f>
        <v>44.4</v>
      </c>
      <c r="E67">
        <f>VLOOKUP($B67&amp;E$2, Data!$K$2:$L$6337,2,FALSE)</f>
        <v>85.2</v>
      </c>
      <c r="F67">
        <f>VLOOKUP($B67&amp;F$2, Data!$K$2:$L$6337,2,FALSE)</f>
        <v>73.599999999999994</v>
      </c>
      <c r="G67">
        <f>VLOOKUP($B67&amp;G$2, Data!$K$2:$L$6337,2,FALSE)</f>
        <v>49.2</v>
      </c>
      <c r="H67">
        <f>VLOOKUP($B67&amp;H$2, Data!$K$2:$L$6337,2,FALSE)</f>
        <v>7.8</v>
      </c>
      <c r="I67">
        <f>VLOOKUP($B67&amp;I$2, Data!$K$2:$L$6337,2,FALSE)</f>
        <v>16.600000000000001</v>
      </c>
      <c r="J67">
        <f>VLOOKUP($B67&amp;J$2, Data!$K$2:$L$6337,2,FALSE)</f>
        <v>-1</v>
      </c>
      <c r="K67">
        <f>VLOOKUP($B67&amp;K$2, Data!$K$2:$L$6337,2,FALSE)</f>
        <v>72</v>
      </c>
      <c r="L67">
        <f>VLOOKUP($B67&amp;L$2, Data!$K$2:$L$6337,2,FALSE)</f>
        <v>-1</v>
      </c>
      <c r="M67">
        <f>VLOOKUP($B67&amp;M$2, Data!$K$2:$L$6337,2,FALSE)</f>
        <v>-1</v>
      </c>
      <c r="N67">
        <f>VLOOKUP($B67&amp;N$2, Data!$K$2:$L$6337,2,FALSE)</f>
        <v>-1</v>
      </c>
      <c r="O67">
        <f>VLOOKUP($B67&amp;O$2, Data!$K$2:$L$6337,2,FALSE)</f>
        <v>-1</v>
      </c>
      <c r="P67">
        <f>VLOOKUP($B67&amp;P$2, Data!$K$2:$L$6337,2,FALSE)</f>
        <v>34.200000000000003</v>
      </c>
      <c r="Q67">
        <f>VLOOKUP($B67&amp;Q$2, Data!$K$2:$L$6337,2,FALSE)</f>
        <v>96.1</v>
      </c>
      <c r="R67">
        <f>VLOOKUP($B67&amp;R$2, Data!$K$2:$L$6337,2,FALSE)</f>
        <v>-1</v>
      </c>
      <c r="S67">
        <f>VLOOKUP($B67&amp;S$2, Data!$K$2:$L$6337,2,FALSE)</f>
        <v>-1</v>
      </c>
      <c r="T67">
        <f>VLOOKUP($B67&amp;T$2, Data!$K$2:$L$6337,2,FALSE)</f>
        <v>45.2</v>
      </c>
      <c r="U67">
        <f>VLOOKUP($B67&amp;U$2, Data!$K$2:$L$6337,2,FALSE)</f>
        <v>70.599999999999994</v>
      </c>
      <c r="V67">
        <f>VLOOKUP($B67&amp;V$2, Data!$K$2:$L$6337,2,FALSE)</f>
        <v>42.2</v>
      </c>
      <c r="W67">
        <f>VLOOKUP($B67&amp;W$2, Data!$K$2:$L$6337,2,FALSE)</f>
        <v>39.799999999999997</v>
      </c>
      <c r="X67">
        <f>VLOOKUP($B67&amp;X$2, Data!$K$2:$L$6337,2,FALSE)</f>
        <v>47.5</v>
      </c>
      <c r="Y67">
        <f>VLOOKUP($B67&amp;Y$2, Data!$K$2:$L$6337,2,FALSE)</f>
        <v>43.3</v>
      </c>
      <c r="Z67">
        <f>VLOOKUP($B67&amp;Z$2, Data!$K$2:$L$6337,2,FALSE)</f>
        <v>34.700000000000003</v>
      </c>
      <c r="AA67">
        <f>COUNTIF('Fix data'!C67:Z67, "&lt;&gt;-1")</f>
        <v>17</v>
      </c>
      <c r="AB67">
        <f t="shared" si="0"/>
        <v>7</v>
      </c>
      <c r="AC67">
        <f t="shared" si="1"/>
        <v>5</v>
      </c>
    </row>
    <row r="68" spans="1:29" x14ac:dyDescent="0.25">
      <c r="A68" t="s">
        <v>256</v>
      </c>
      <c r="B68" t="s">
        <v>244</v>
      </c>
      <c r="C68">
        <f>VLOOKUP($B68&amp;C$2, Data!$K$2:$L$6337,2,FALSE)</f>
        <v>9</v>
      </c>
      <c r="D68">
        <f>VLOOKUP($B68&amp;D$2, Data!$K$2:$L$6337,2,FALSE)</f>
        <v>-1</v>
      </c>
      <c r="E68">
        <f>VLOOKUP($B68&amp;E$2, Data!$K$2:$L$6337,2,FALSE)</f>
        <v>-1</v>
      </c>
      <c r="F68">
        <f>VLOOKUP($B68&amp;F$2, Data!$K$2:$L$6337,2,FALSE)</f>
        <v>-1</v>
      </c>
      <c r="G68">
        <f>VLOOKUP($B68&amp;G$2, Data!$K$2:$L$6337,2,FALSE)</f>
        <v>-1</v>
      </c>
      <c r="H68">
        <f>VLOOKUP($B68&amp;H$2, Data!$K$2:$L$6337,2,FALSE)</f>
        <v>-1</v>
      </c>
      <c r="I68">
        <f>VLOOKUP($B68&amp;I$2, Data!$K$2:$L$6337,2,FALSE)</f>
        <v>-1</v>
      </c>
      <c r="J68">
        <f>VLOOKUP($B68&amp;J$2, Data!$K$2:$L$6337,2,FALSE)</f>
        <v>-1</v>
      </c>
      <c r="K68">
        <f>VLOOKUP($B68&amp;K$2, Data!$K$2:$L$6337,2,FALSE)</f>
        <v>-1</v>
      </c>
      <c r="L68">
        <f>VLOOKUP($B68&amp;L$2, Data!$K$2:$L$6337,2,FALSE)</f>
        <v>-1</v>
      </c>
      <c r="M68">
        <f>VLOOKUP($B68&amp;M$2, Data!$K$2:$L$6337,2,FALSE)</f>
        <v>-1</v>
      </c>
      <c r="N68">
        <f>VLOOKUP($B68&amp;N$2, Data!$K$2:$L$6337,2,FALSE)</f>
        <v>-1</v>
      </c>
      <c r="O68">
        <f>VLOOKUP($B68&amp;O$2, Data!$K$2:$L$6337,2,FALSE)</f>
        <v>-1</v>
      </c>
      <c r="P68">
        <f>VLOOKUP($B68&amp;P$2, Data!$K$2:$L$6337,2,FALSE)</f>
        <v>-1</v>
      </c>
      <c r="Q68">
        <f>VLOOKUP($B68&amp;Q$2, Data!$K$2:$L$6337,2,FALSE)</f>
        <v>-1</v>
      </c>
      <c r="R68">
        <f>VLOOKUP($B68&amp;R$2, Data!$K$2:$L$6337,2,FALSE)</f>
        <v>-1</v>
      </c>
      <c r="S68">
        <f>VLOOKUP($B68&amp;S$2, Data!$K$2:$L$6337,2,FALSE)</f>
        <v>-1</v>
      </c>
      <c r="T68">
        <f>VLOOKUP($B68&amp;T$2, Data!$K$2:$L$6337,2,FALSE)</f>
        <v>-1</v>
      </c>
      <c r="U68">
        <f>VLOOKUP($B68&amp;U$2, Data!$K$2:$L$6337,2,FALSE)</f>
        <v>-1</v>
      </c>
      <c r="V68">
        <f>VLOOKUP($B68&amp;V$2, Data!$K$2:$L$6337,2,FALSE)</f>
        <v>-1</v>
      </c>
      <c r="W68">
        <f>VLOOKUP($B68&amp;W$2, Data!$K$2:$L$6337,2,FALSE)</f>
        <v>-1</v>
      </c>
      <c r="X68">
        <f>VLOOKUP($B68&amp;X$2, Data!$K$2:$L$6337,2,FALSE)</f>
        <v>-1</v>
      </c>
      <c r="Y68">
        <f>VLOOKUP($B68&amp;Y$2, Data!$K$2:$L$6337,2,FALSE)</f>
        <v>-1</v>
      </c>
      <c r="Z68">
        <f>VLOOKUP($B68&amp;Z$2, Data!$K$2:$L$6337,2,FALSE)</f>
        <v>-1</v>
      </c>
      <c r="AA68">
        <f>COUNTIF('Fix data'!C68:Z68, "&lt;&gt;-1")</f>
        <v>1</v>
      </c>
      <c r="AB68">
        <f t="shared" ref="AB68:AB131" si="2">COUNTIF(T68:Z68,"&lt;&gt;-1")</f>
        <v>0</v>
      </c>
      <c r="AC68">
        <f t="shared" ref="AC68:AC131" si="3">COUNTIF(V68:Z68, "&lt;&gt;-1")</f>
        <v>0</v>
      </c>
    </row>
    <row r="69" spans="1:29" x14ac:dyDescent="0.25">
      <c r="A69" t="s">
        <v>357</v>
      </c>
      <c r="B69" t="s">
        <v>65</v>
      </c>
      <c r="C69">
        <f>VLOOKUP($B69&amp;C$2, Data!$K$2:$L$6337,2,FALSE)</f>
        <v>-1</v>
      </c>
      <c r="D69">
        <f>VLOOKUP($B69&amp;D$2, Data!$K$2:$L$6337,2,FALSE)</f>
        <v>99.1</v>
      </c>
      <c r="E69">
        <f>VLOOKUP($B69&amp;E$2, Data!$K$2:$L$6337,2,FALSE)</f>
        <v>-1</v>
      </c>
      <c r="F69">
        <f>VLOOKUP($B69&amp;F$2, Data!$K$2:$L$6337,2,FALSE)</f>
        <v>-1</v>
      </c>
      <c r="G69">
        <f>VLOOKUP($B69&amp;G$2, Data!$K$2:$L$6337,2,FALSE)</f>
        <v>-1</v>
      </c>
      <c r="H69">
        <f>VLOOKUP($B69&amp;H$2, Data!$K$2:$L$6337,2,FALSE)</f>
        <v>-1</v>
      </c>
      <c r="I69">
        <f>VLOOKUP($B69&amp;I$2, Data!$K$2:$L$6337,2,FALSE)</f>
        <v>-1</v>
      </c>
      <c r="J69">
        <f>VLOOKUP($B69&amp;J$2, Data!$K$2:$L$6337,2,FALSE)</f>
        <v>-1</v>
      </c>
      <c r="K69">
        <f>VLOOKUP($B69&amp;K$2, Data!$K$2:$L$6337,2,FALSE)</f>
        <v>99.8</v>
      </c>
      <c r="L69">
        <f>VLOOKUP($B69&amp;L$2, Data!$K$2:$L$6337,2,FALSE)</f>
        <v>19.7</v>
      </c>
      <c r="M69">
        <f>VLOOKUP($B69&amp;M$2, Data!$K$2:$L$6337,2,FALSE)</f>
        <v>-1</v>
      </c>
      <c r="N69">
        <f>VLOOKUP($B69&amp;N$2, Data!$K$2:$L$6337,2,FALSE)</f>
        <v>-1</v>
      </c>
      <c r="O69">
        <f>VLOOKUP($B69&amp;O$2, Data!$K$2:$L$6337,2,FALSE)</f>
        <v>-1</v>
      </c>
      <c r="P69">
        <f>VLOOKUP($B69&amp;P$2, Data!$K$2:$L$6337,2,FALSE)</f>
        <v>-1</v>
      </c>
      <c r="Q69">
        <f>VLOOKUP($B69&amp;Q$2, Data!$K$2:$L$6337,2,FALSE)</f>
        <v>105.35</v>
      </c>
      <c r="R69">
        <f>VLOOKUP($B69&amp;R$2, Data!$K$2:$L$6337,2,FALSE)</f>
        <v>-1</v>
      </c>
      <c r="S69">
        <f>VLOOKUP($B69&amp;S$2, Data!$K$2:$L$6337,2,FALSE)</f>
        <v>-1</v>
      </c>
      <c r="T69">
        <f>VLOOKUP($B69&amp;T$2, Data!$K$2:$L$6337,2,FALSE)</f>
        <v>-1</v>
      </c>
      <c r="U69">
        <f>VLOOKUP($B69&amp;U$2, Data!$K$2:$L$6337,2,FALSE)</f>
        <v>-1</v>
      </c>
      <c r="V69">
        <f>VLOOKUP($B69&amp;V$2, Data!$K$2:$L$6337,2,FALSE)</f>
        <v>-1</v>
      </c>
      <c r="W69">
        <f>VLOOKUP($B69&amp;W$2, Data!$K$2:$L$6337,2,FALSE)</f>
        <v>-1</v>
      </c>
      <c r="X69">
        <f>VLOOKUP($B69&amp;X$2, Data!$K$2:$L$6337,2,FALSE)</f>
        <v>-1</v>
      </c>
      <c r="Y69">
        <f>VLOOKUP($B69&amp;Y$2, Data!$K$2:$L$6337,2,FALSE)</f>
        <v>-1</v>
      </c>
      <c r="Z69">
        <f>VLOOKUP($B69&amp;Z$2, Data!$K$2:$L$6337,2,FALSE)</f>
        <v>-1</v>
      </c>
      <c r="AA69">
        <f>COUNTIF('Fix data'!C69:Z69, "&lt;&gt;-1")</f>
        <v>4</v>
      </c>
      <c r="AB69">
        <f t="shared" si="2"/>
        <v>0</v>
      </c>
      <c r="AC69">
        <f t="shared" si="3"/>
        <v>0</v>
      </c>
    </row>
    <row r="70" spans="1:29" x14ac:dyDescent="0.25">
      <c r="A70" t="s">
        <v>181</v>
      </c>
      <c r="B70" t="s">
        <v>56</v>
      </c>
      <c r="C70">
        <f>VLOOKUP($B70&amp;C$2, Data!$K$2:$L$6337,2,FALSE)</f>
        <v>9.75</v>
      </c>
      <c r="D70">
        <f>VLOOKUP($B70&amp;D$2, Data!$K$2:$L$6337,2,FALSE)</f>
        <v>-1</v>
      </c>
      <c r="E70">
        <f>VLOOKUP($B70&amp;E$2, Data!$K$2:$L$6337,2,FALSE)</f>
        <v>87.65</v>
      </c>
      <c r="F70">
        <f>VLOOKUP($B70&amp;F$2, Data!$K$2:$L$6337,2,FALSE)</f>
        <v>89.4</v>
      </c>
      <c r="G70">
        <f>VLOOKUP($B70&amp;G$2, Data!$K$2:$L$6337,2,FALSE)</f>
        <v>96.25</v>
      </c>
      <c r="H70">
        <f>VLOOKUP($B70&amp;H$2, Data!$K$2:$L$6337,2,FALSE)</f>
        <v>21.75</v>
      </c>
      <c r="I70">
        <f>VLOOKUP($B70&amp;I$2, Data!$K$2:$L$6337,2,FALSE)</f>
        <v>25.3</v>
      </c>
      <c r="J70">
        <f>VLOOKUP($B70&amp;J$2, Data!$K$2:$L$6337,2,FALSE)</f>
        <v>34.200000000000003</v>
      </c>
      <c r="K70">
        <f>VLOOKUP($B70&amp;K$2, Data!$K$2:$L$6337,2,FALSE)</f>
        <v>-1</v>
      </c>
      <c r="L70">
        <f>VLOOKUP($B70&amp;L$2, Data!$K$2:$L$6337,2,FALSE)</f>
        <v>13.5</v>
      </c>
      <c r="M70">
        <f>VLOOKUP($B70&amp;M$2, Data!$K$2:$L$6337,2,FALSE)</f>
        <v>13.399999999999999</v>
      </c>
      <c r="N70">
        <f>VLOOKUP($B70&amp;N$2, Data!$K$2:$L$6337,2,FALSE)</f>
        <v>19.850000000000001</v>
      </c>
      <c r="O70">
        <f>VLOOKUP($B70&amp;O$2, Data!$K$2:$L$6337,2,FALSE)</f>
        <v>95.333333333333329</v>
      </c>
      <c r="P70">
        <f>VLOOKUP($B70&amp;P$2, Data!$K$2:$L$6337,2,FALSE)</f>
        <v>159.56666666666666</v>
      </c>
      <c r="Q70">
        <f>VLOOKUP($B70&amp;Q$2, Data!$K$2:$L$6337,2,FALSE)</f>
        <v>100.13333333333333</v>
      </c>
      <c r="R70">
        <f>VLOOKUP($B70&amp;R$2, Data!$K$2:$L$6337,2,FALSE)</f>
        <v>66.949999999999989</v>
      </c>
      <c r="S70">
        <f>VLOOKUP($B70&amp;S$2, Data!$K$2:$L$6337,2,FALSE)</f>
        <v>51.8</v>
      </c>
      <c r="T70">
        <f>VLOOKUP($B70&amp;T$2, Data!$K$2:$L$6337,2,FALSE)</f>
        <v>-1</v>
      </c>
      <c r="U70">
        <f>VLOOKUP($B70&amp;U$2, Data!$K$2:$L$6337,2,FALSE)</f>
        <v>-1</v>
      </c>
      <c r="V70">
        <f>VLOOKUP($B70&amp;V$2, Data!$K$2:$L$6337,2,FALSE)</f>
        <v>-1</v>
      </c>
      <c r="W70">
        <f>VLOOKUP($B70&amp;W$2, Data!$K$2:$L$6337,2,FALSE)</f>
        <v>-1</v>
      </c>
      <c r="X70">
        <f>VLOOKUP($B70&amp;X$2, Data!$K$2:$L$6337,2,FALSE)</f>
        <v>-1</v>
      </c>
      <c r="Y70">
        <f>VLOOKUP($B70&amp;Y$2, Data!$K$2:$L$6337,2,FALSE)</f>
        <v>-1</v>
      </c>
      <c r="Z70">
        <f>VLOOKUP($B70&amp;Z$2, Data!$K$2:$L$6337,2,FALSE)</f>
        <v>-1</v>
      </c>
      <c r="AA70">
        <f>COUNTIF('Fix data'!C70:Z70, "&lt;&gt;-1")</f>
        <v>15</v>
      </c>
      <c r="AB70">
        <f t="shared" si="2"/>
        <v>0</v>
      </c>
      <c r="AC70">
        <f t="shared" si="3"/>
        <v>0</v>
      </c>
    </row>
    <row r="71" spans="1:29" x14ac:dyDescent="0.25">
      <c r="A71" t="s">
        <v>7</v>
      </c>
      <c r="B71" t="s">
        <v>547</v>
      </c>
      <c r="C71">
        <f>VLOOKUP($B71&amp;C$2, Data!$K$2:$L$6337,2,FALSE)</f>
        <v>10</v>
      </c>
      <c r="D71">
        <f>VLOOKUP($B71&amp;D$2, Data!$K$2:$L$6337,2,FALSE)</f>
        <v>-1</v>
      </c>
      <c r="E71">
        <f>VLOOKUP($B71&amp;E$2, Data!$K$2:$L$6337,2,FALSE)</f>
        <v>93.75</v>
      </c>
      <c r="F71">
        <f>VLOOKUP($B71&amp;F$2, Data!$K$2:$L$6337,2,FALSE)</f>
        <v>91.800000000000011</v>
      </c>
      <c r="G71">
        <f>VLOOKUP($B71&amp;G$2, Data!$K$2:$L$6337,2,FALSE)</f>
        <v>91.7</v>
      </c>
      <c r="H71">
        <f>VLOOKUP($B71&amp;H$2, Data!$K$2:$L$6337,2,FALSE)</f>
        <v>-1</v>
      </c>
      <c r="I71">
        <f>VLOOKUP($B71&amp;I$2, Data!$K$2:$L$6337,2,FALSE)</f>
        <v>-1</v>
      </c>
      <c r="J71">
        <f>VLOOKUP($B71&amp;J$2, Data!$K$2:$L$6337,2,FALSE)</f>
        <v>-1</v>
      </c>
      <c r="K71">
        <f>VLOOKUP($B71&amp;K$2, Data!$K$2:$L$6337,2,FALSE)</f>
        <v>-1</v>
      </c>
      <c r="L71">
        <f>VLOOKUP($B71&amp;L$2, Data!$K$2:$L$6337,2,FALSE)</f>
        <v>-1</v>
      </c>
      <c r="M71">
        <f>VLOOKUP($B71&amp;M$2, Data!$K$2:$L$6337,2,FALSE)</f>
        <v>-1</v>
      </c>
      <c r="N71">
        <f>VLOOKUP($B71&amp;N$2, Data!$K$2:$L$6337,2,FALSE)</f>
        <v>-1</v>
      </c>
      <c r="O71">
        <f>VLOOKUP($B71&amp;O$2, Data!$K$2:$L$6337,2,FALSE)</f>
        <v>71.399999999999991</v>
      </c>
      <c r="P71">
        <f>VLOOKUP($B71&amp;P$2, Data!$K$2:$L$6337,2,FALSE)</f>
        <v>103.90000000000002</v>
      </c>
      <c r="Q71">
        <f>VLOOKUP($B71&amp;Q$2, Data!$K$2:$L$6337,2,FALSE)</f>
        <v>101.96666666666665</v>
      </c>
      <c r="R71">
        <f>VLOOKUP($B71&amp;R$2, Data!$K$2:$L$6337,2,FALSE)</f>
        <v>-1</v>
      </c>
      <c r="S71">
        <f>VLOOKUP($B71&amp;S$2, Data!$K$2:$L$6337,2,FALSE)</f>
        <v>-1</v>
      </c>
      <c r="T71">
        <f>VLOOKUP($B71&amp;T$2, Data!$K$2:$L$6337,2,FALSE)</f>
        <v>-1</v>
      </c>
      <c r="U71">
        <f>VLOOKUP($B71&amp;U$2, Data!$K$2:$L$6337,2,FALSE)</f>
        <v>-1</v>
      </c>
      <c r="V71">
        <f>VLOOKUP($B71&amp;V$2, Data!$K$2:$L$6337,2,FALSE)</f>
        <v>-1</v>
      </c>
      <c r="W71">
        <f>VLOOKUP($B71&amp;W$2, Data!$K$2:$L$6337,2,FALSE)</f>
        <v>-1</v>
      </c>
      <c r="X71">
        <f>VLOOKUP($B71&amp;X$2, Data!$K$2:$L$6337,2,FALSE)</f>
        <v>-1</v>
      </c>
      <c r="Y71">
        <f>VLOOKUP($B71&amp;Y$2, Data!$K$2:$L$6337,2,FALSE)</f>
        <v>-1</v>
      </c>
      <c r="Z71">
        <f>VLOOKUP($B71&amp;Z$2, Data!$K$2:$L$6337,2,FALSE)</f>
        <v>-1</v>
      </c>
      <c r="AA71">
        <f>COUNTIF('Fix data'!C71:Z71, "&lt;&gt;-1")</f>
        <v>7</v>
      </c>
      <c r="AB71">
        <f t="shared" si="2"/>
        <v>0</v>
      </c>
      <c r="AC71">
        <f t="shared" si="3"/>
        <v>0</v>
      </c>
    </row>
    <row r="72" spans="1:29" x14ac:dyDescent="0.25">
      <c r="A72" t="s">
        <v>156</v>
      </c>
      <c r="B72" t="s">
        <v>114</v>
      </c>
      <c r="C72">
        <f>VLOOKUP($B72&amp;C$2, Data!$K$2:$L$6337,2,FALSE)</f>
        <v>-1</v>
      </c>
      <c r="D72">
        <f>VLOOKUP($B72&amp;D$2, Data!$K$2:$L$6337,2,FALSE)</f>
        <v>-1</v>
      </c>
      <c r="E72">
        <f>VLOOKUP($B72&amp;E$2, Data!$K$2:$L$6337,2,FALSE)</f>
        <v>-1</v>
      </c>
      <c r="F72">
        <f>VLOOKUP($B72&amp;F$2, Data!$K$2:$L$6337,2,FALSE)</f>
        <v>-1</v>
      </c>
      <c r="G72">
        <f>VLOOKUP($B72&amp;G$2, Data!$K$2:$L$6337,2,FALSE)</f>
        <v>-1</v>
      </c>
      <c r="H72">
        <f>VLOOKUP($B72&amp;H$2, Data!$K$2:$L$6337,2,FALSE)</f>
        <v>-1</v>
      </c>
      <c r="I72">
        <f>VLOOKUP($B72&amp;I$2, Data!$K$2:$L$6337,2,FALSE)</f>
        <v>-1</v>
      </c>
      <c r="J72">
        <f>VLOOKUP($B72&amp;J$2, Data!$K$2:$L$6337,2,FALSE)</f>
        <v>-1</v>
      </c>
      <c r="K72">
        <f>VLOOKUP($B72&amp;K$2, Data!$K$2:$L$6337,2,FALSE)</f>
        <v>-1</v>
      </c>
      <c r="L72">
        <f>VLOOKUP($B72&amp;L$2, Data!$K$2:$L$6337,2,FALSE)</f>
        <v>-1</v>
      </c>
      <c r="M72">
        <f>VLOOKUP($B72&amp;M$2, Data!$K$2:$L$6337,2,FALSE)</f>
        <v>-1</v>
      </c>
      <c r="N72">
        <f>VLOOKUP($B72&amp;N$2, Data!$K$2:$L$6337,2,FALSE)</f>
        <v>-1</v>
      </c>
      <c r="O72">
        <f>VLOOKUP($B72&amp;O$2, Data!$K$2:$L$6337,2,FALSE)</f>
        <v>-1</v>
      </c>
      <c r="P72">
        <f>VLOOKUP($B72&amp;P$2, Data!$K$2:$L$6337,2,FALSE)</f>
        <v>-1</v>
      </c>
      <c r="Q72">
        <f>VLOOKUP($B72&amp;Q$2, Data!$K$2:$L$6337,2,FALSE)</f>
        <v>-1</v>
      </c>
      <c r="R72">
        <f>VLOOKUP($B72&amp;R$2, Data!$K$2:$L$6337,2,FALSE)</f>
        <v>-1</v>
      </c>
      <c r="S72">
        <f>VLOOKUP($B72&amp;S$2, Data!$K$2:$L$6337,2,FALSE)</f>
        <v>-1</v>
      </c>
      <c r="T72">
        <f>VLOOKUP($B72&amp;T$2, Data!$K$2:$L$6337,2,FALSE)</f>
        <v>-1</v>
      </c>
      <c r="U72">
        <f>VLOOKUP($B72&amp;U$2, Data!$K$2:$L$6337,2,FALSE)</f>
        <v>-1</v>
      </c>
      <c r="V72">
        <f>VLOOKUP($B72&amp;V$2, Data!$K$2:$L$6337,2,FALSE)</f>
        <v>-1</v>
      </c>
      <c r="W72">
        <f>VLOOKUP($B72&amp;W$2, Data!$K$2:$L$6337,2,FALSE)</f>
        <v>-1</v>
      </c>
      <c r="X72">
        <f>VLOOKUP($B72&amp;X$2, Data!$K$2:$L$6337,2,FALSE)</f>
        <v>-1</v>
      </c>
      <c r="Y72">
        <f>VLOOKUP($B72&amp;Y$2, Data!$K$2:$L$6337,2,FALSE)</f>
        <v>-1</v>
      </c>
      <c r="Z72">
        <f>VLOOKUP($B72&amp;Z$2, Data!$K$2:$L$6337,2,FALSE)</f>
        <v>-1</v>
      </c>
      <c r="AA72">
        <f>COUNTIF('Fix data'!C72:Z72, "&lt;&gt;-1")</f>
        <v>0</v>
      </c>
      <c r="AB72">
        <f t="shared" si="2"/>
        <v>0</v>
      </c>
      <c r="AC72">
        <f t="shared" si="3"/>
        <v>0</v>
      </c>
    </row>
    <row r="73" spans="1:29" x14ac:dyDescent="0.25">
      <c r="A73" t="s">
        <v>372</v>
      </c>
      <c r="B73" t="s">
        <v>520</v>
      </c>
      <c r="C73">
        <f>VLOOKUP($B73&amp;C$2, Data!$K$2:$L$6337,2,FALSE)</f>
        <v>10</v>
      </c>
      <c r="D73">
        <f>VLOOKUP($B73&amp;D$2, Data!$K$2:$L$6337,2,FALSE)</f>
        <v>83.4</v>
      </c>
      <c r="E73">
        <f>VLOOKUP($B73&amp;E$2, Data!$K$2:$L$6337,2,FALSE)</f>
        <v>-1</v>
      </c>
      <c r="F73">
        <f>VLOOKUP($B73&amp;F$2, Data!$K$2:$L$6337,2,FALSE)</f>
        <v>-1</v>
      </c>
      <c r="G73">
        <f>VLOOKUP($B73&amp;G$2, Data!$K$2:$L$6337,2,FALSE)</f>
        <v>-1</v>
      </c>
      <c r="H73">
        <f>VLOOKUP($B73&amp;H$2, Data!$K$2:$L$6337,2,FALSE)</f>
        <v>-1</v>
      </c>
      <c r="I73">
        <f>VLOOKUP($B73&amp;I$2, Data!$K$2:$L$6337,2,FALSE)</f>
        <v>-1</v>
      </c>
      <c r="J73">
        <f>VLOOKUP($B73&amp;J$2, Data!$K$2:$L$6337,2,FALSE)</f>
        <v>-1</v>
      </c>
      <c r="K73">
        <f>VLOOKUP($B73&amp;K$2, Data!$K$2:$L$6337,2,FALSE)</f>
        <v>91.4</v>
      </c>
      <c r="L73">
        <f>VLOOKUP($B73&amp;L$2, Data!$K$2:$L$6337,2,FALSE)</f>
        <v>-1</v>
      </c>
      <c r="M73">
        <f>VLOOKUP($B73&amp;M$2, Data!$K$2:$L$6337,2,FALSE)</f>
        <v>-1</v>
      </c>
      <c r="N73">
        <f>VLOOKUP($B73&amp;N$2, Data!$K$2:$L$6337,2,FALSE)</f>
        <v>-1</v>
      </c>
      <c r="O73">
        <f>VLOOKUP($B73&amp;O$2, Data!$K$2:$L$6337,2,FALSE)</f>
        <v>-1</v>
      </c>
      <c r="P73">
        <f>VLOOKUP($B73&amp;P$2, Data!$K$2:$L$6337,2,FALSE)</f>
        <v>-1</v>
      </c>
      <c r="Q73">
        <f>VLOOKUP($B73&amp;Q$2, Data!$K$2:$L$6337,2,FALSE)</f>
        <v>-1</v>
      </c>
      <c r="R73">
        <f>VLOOKUP($B73&amp;R$2, Data!$K$2:$L$6337,2,FALSE)</f>
        <v>-1</v>
      </c>
      <c r="S73">
        <f>VLOOKUP($B73&amp;S$2, Data!$K$2:$L$6337,2,FALSE)</f>
        <v>-1</v>
      </c>
      <c r="T73">
        <f>VLOOKUP($B73&amp;T$2, Data!$K$2:$L$6337,2,FALSE)</f>
        <v>-1</v>
      </c>
      <c r="U73">
        <f>VLOOKUP($B73&amp;U$2, Data!$K$2:$L$6337,2,FALSE)</f>
        <v>-1</v>
      </c>
      <c r="V73">
        <f>VLOOKUP($B73&amp;V$2, Data!$K$2:$L$6337,2,FALSE)</f>
        <v>-1</v>
      </c>
      <c r="W73">
        <f>VLOOKUP($B73&amp;W$2, Data!$K$2:$L$6337,2,FALSE)</f>
        <v>-1</v>
      </c>
      <c r="X73">
        <f>VLOOKUP($B73&amp;X$2, Data!$K$2:$L$6337,2,FALSE)</f>
        <v>-1</v>
      </c>
      <c r="Y73">
        <f>VLOOKUP($B73&amp;Y$2, Data!$K$2:$L$6337,2,FALSE)</f>
        <v>-1</v>
      </c>
      <c r="Z73">
        <f>VLOOKUP($B73&amp;Z$2, Data!$K$2:$L$6337,2,FALSE)</f>
        <v>-1</v>
      </c>
      <c r="AA73">
        <f>COUNTIF('Fix data'!C73:Z73, "&lt;&gt;-1")</f>
        <v>3</v>
      </c>
      <c r="AB73">
        <f t="shared" si="2"/>
        <v>0</v>
      </c>
      <c r="AC73">
        <f t="shared" si="3"/>
        <v>0</v>
      </c>
    </row>
    <row r="74" spans="1:29" x14ac:dyDescent="0.25">
      <c r="A74" t="s">
        <v>271</v>
      </c>
      <c r="B74" t="s">
        <v>151</v>
      </c>
      <c r="C74">
        <f>VLOOKUP($B74&amp;C$2, Data!$K$2:$L$6337,2,FALSE)</f>
        <v>9</v>
      </c>
      <c r="D74">
        <f>VLOOKUP($B74&amp;D$2, Data!$K$2:$L$6337,2,FALSE)</f>
        <v>41.6</v>
      </c>
      <c r="E74">
        <f>VLOOKUP($B74&amp;E$2, Data!$K$2:$L$6337,2,FALSE)</f>
        <v>-1</v>
      </c>
      <c r="F74">
        <f>VLOOKUP($B74&amp;F$2, Data!$K$2:$L$6337,2,FALSE)</f>
        <v>-1</v>
      </c>
      <c r="G74">
        <f>VLOOKUP($B74&amp;G$2, Data!$K$2:$L$6337,2,FALSE)</f>
        <v>-1</v>
      </c>
      <c r="H74">
        <f>VLOOKUP($B74&amp;H$2, Data!$K$2:$L$6337,2,FALSE)</f>
        <v>-1</v>
      </c>
      <c r="I74">
        <f>VLOOKUP($B74&amp;I$2, Data!$K$2:$L$6337,2,FALSE)</f>
        <v>-1</v>
      </c>
      <c r="J74">
        <f>VLOOKUP($B74&amp;J$2, Data!$K$2:$L$6337,2,FALSE)</f>
        <v>-1</v>
      </c>
      <c r="K74">
        <f>VLOOKUP($B74&amp;K$2, Data!$K$2:$L$6337,2,FALSE)</f>
        <v>64.400000000000006</v>
      </c>
      <c r="L74">
        <f>VLOOKUP($B74&amp;L$2, Data!$K$2:$L$6337,2,FALSE)</f>
        <v>37.300000000000004</v>
      </c>
      <c r="M74">
        <f>VLOOKUP($B74&amp;M$2, Data!$K$2:$L$6337,2,FALSE)</f>
        <v>-1</v>
      </c>
      <c r="N74">
        <f>VLOOKUP($B74&amp;N$2, Data!$K$2:$L$6337,2,FALSE)</f>
        <v>-1</v>
      </c>
      <c r="O74">
        <f>VLOOKUP($B74&amp;O$2, Data!$K$2:$L$6337,2,FALSE)</f>
        <v>-1</v>
      </c>
      <c r="P74">
        <f>VLOOKUP($B74&amp;P$2, Data!$K$2:$L$6337,2,FALSE)</f>
        <v>-1</v>
      </c>
      <c r="Q74">
        <f>VLOOKUP($B74&amp;Q$2, Data!$K$2:$L$6337,2,FALSE)</f>
        <v>97.5</v>
      </c>
      <c r="R74">
        <f>VLOOKUP($B74&amp;R$2, Data!$K$2:$L$6337,2,FALSE)</f>
        <v>17.933333333333334</v>
      </c>
      <c r="S74">
        <f>VLOOKUP($B74&amp;S$2, Data!$K$2:$L$6337,2,FALSE)</f>
        <v>-1</v>
      </c>
      <c r="T74">
        <f>VLOOKUP($B74&amp;T$2, Data!$K$2:$L$6337,2,FALSE)</f>
        <v>-1</v>
      </c>
      <c r="U74">
        <f>VLOOKUP($B74&amp;U$2, Data!$K$2:$L$6337,2,FALSE)</f>
        <v>-1</v>
      </c>
      <c r="V74">
        <f>VLOOKUP($B74&amp;V$2, Data!$K$2:$L$6337,2,FALSE)</f>
        <v>-1</v>
      </c>
      <c r="W74">
        <f>VLOOKUP($B74&amp;W$2, Data!$K$2:$L$6337,2,FALSE)</f>
        <v>-1</v>
      </c>
      <c r="X74">
        <f>VLOOKUP($B74&amp;X$2, Data!$K$2:$L$6337,2,FALSE)</f>
        <v>-1</v>
      </c>
      <c r="Y74">
        <f>VLOOKUP($B74&amp;Y$2, Data!$K$2:$L$6337,2,FALSE)</f>
        <v>-1</v>
      </c>
      <c r="Z74">
        <f>VLOOKUP($B74&amp;Z$2, Data!$K$2:$L$6337,2,FALSE)</f>
        <v>-1</v>
      </c>
      <c r="AA74">
        <f>COUNTIF('Fix data'!C74:Z74, "&lt;&gt;-1")</f>
        <v>6</v>
      </c>
      <c r="AB74">
        <f t="shared" si="2"/>
        <v>0</v>
      </c>
      <c r="AC74">
        <f t="shared" si="3"/>
        <v>0</v>
      </c>
    </row>
    <row r="75" spans="1:29" x14ac:dyDescent="0.25">
      <c r="A75" t="s">
        <v>100</v>
      </c>
      <c r="B75" t="s">
        <v>22</v>
      </c>
      <c r="C75">
        <f>VLOOKUP($B75&amp;C$2, Data!$K$2:$L$6337,2,FALSE)</f>
        <v>9</v>
      </c>
      <c r="D75">
        <f>VLOOKUP($B75&amp;D$2, Data!$K$2:$L$6337,2,FALSE)</f>
        <v>99.3</v>
      </c>
      <c r="E75">
        <f>VLOOKUP($B75&amp;E$2, Data!$K$2:$L$6337,2,FALSE)</f>
        <v>-1</v>
      </c>
      <c r="F75">
        <f>VLOOKUP($B75&amp;F$2, Data!$K$2:$L$6337,2,FALSE)</f>
        <v>-1</v>
      </c>
      <c r="G75">
        <f>VLOOKUP($B75&amp;G$2, Data!$K$2:$L$6337,2,FALSE)</f>
        <v>92.1</v>
      </c>
      <c r="H75">
        <f>VLOOKUP($B75&amp;H$2, Data!$K$2:$L$6337,2,FALSE)</f>
        <v>-1</v>
      </c>
      <c r="I75">
        <f>VLOOKUP($B75&amp;I$2, Data!$K$2:$L$6337,2,FALSE)</f>
        <v>-1</v>
      </c>
      <c r="J75">
        <f>VLOOKUP($B75&amp;J$2, Data!$K$2:$L$6337,2,FALSE)</f>
        <v>10.7</v>
      </c>
      <c r="K75">
        <f>VLOOKUP($B75&amp;K$2, Data!$K$2:$L$6337,2,FALSE)</f>
        <v>99.5</v>
      </c>
      <c r="L75">
        <f>VLOOKUP($B75&amp;L$2, Data!$K$2:$L$6337,2,FALSE)</f>
        <v>8.9499999999999993</v>
      </c>
      <c r="M75">
        <f>VLOOKUP($B75&amp;M$2, Data!$K$2:$L$6337,2,FALSE)</f>
        <v>7.4</v>
      </c>
      <c r="N75">
        <f>VLOOKUP($B75&amp;N$2, Data!$K$2:$L$6337,2,FALSE)</f>
        <v>7.5</v>
      </c>
      <c r="O75">
        <f>VLOOKUP($B75&amp;O$2, Data!$K$2:$L$6337,2,FALSE)</f>
        <v>57.95</v>
      </c>
      <c r="P75">
        <f>VLOOKUP($B75&amp;P$2, Data!$K$2:$L$6337,2,FALSE)</f>
        <v>103.375</v>
      </c>
      <c r="Q75">
        <f>VLOOKUP($B75&amp;Q$2, Data!$K$2:$L$6337,2,FALSE)</f>
        <v>100.85000000000001</v>
      </c>
      <c r="R75">
        <f>VLOOKUP($B75&amp;R$2, Data!$K$2:$L$6337,2,FALSE)</f>
        <v>80.075000000000017</v>
      </c>
      <c r="S75">
        <f>VLOOKUP($B75&amp;S$2, Data!$K$2:$L$6337,2,FALSE)</f>
        <v>55.174999999999997</v>
      </c>
      <c r="T75">
        <f>VLOOKUP($B75&amp;T$2, Data!$K$2:$L$6337,2,FALSE)</f>
        <v>-1</v>
      </c>
      <c r="U75">
        <f>VLOOKUP($B75&amp;U$2, Data!$K$2:$L$6337,2,FALSE)</f>
        <v>-1</v>
      </c>
      <c r="V75">
        <f>VLOOKUP($B75&amp;V$2, Data!$K$2:$L$6337,2,FALSE)</f>
        <v>-1</v>
      </c>
      <c r="W75">
        <f>VLOOKUP($B75&amp;W$2, Data!$K$2:$L$6337,2,FALSE)</f>
        <v>-1</v>
      </c>
      <c r="X75">
        <f>VLOOKUP($B75&amp;X$2, Data!$K$2:$L$6337,2,FALSE)</f>
        <v>-1</v>
      </c>
      <c r="Y75">
        <f>VLOOKUP($B75&amp;Y$2, Data!$K$2:$L$6337,2,FALSE)</f>
        <v>-1</v>
      </c>
      <c r="Z75">
        <f>VLOOKUP($B75&amp;Z$2, Data!$K$2:$L$6337,2,FALSE)</f>
        <v>-1</v>
      </c>
      <c r="AA75">
        <f>COUNTIF('Fix data'!C75:Z75, "&lt;&gt;-1")</f>
        <v>13</v>
      </c>
      <c r="AB75">
        <f t="shared" si="2"/>
        <v>0</v>
      </c>
      <c r="AC75">
        <f t="shared" si="3"/>
        <v>0</v>
      </c>
    </row>
    <row r="76" spans="1:29" x14ac:dyDescent="0.25">
      <c r="A76" t="s">
        <v>361</v>
      </c>
      <c r="B76" t="s">
        <v>321</v>
      </c>
      <c r="C76">
        <f>VLOOKUP($B76&amp;C$2, Data!$K$2:$L$6337,2,FALSE)</f>
        <v>13</v>
      </c>
      <c r="D76">
        <f>VLOOKUP($B76&amp;D$2, Data!$K$2:$L$6337,2,FALSE)</f>
        <v>-1</v>
      </c>
      <c r="E76">
        <f>VLOOKUP($B76&amp;E$2, Data!$K$2:$L$6337,2,FALSE)</f>
        <v>93.9</v>
      </c>
      <c r="F76">
        <f>VLOOKUP($B76&amp;F$2, Data!$K$2:$L$6337,2,FALSE)</f>
        <v>94.65</v>
      </c>
      <c r="G76">
        <f>VLOOKUP($B76&amp;G$2, Data!$K$2:$L$6337,2,FALSE)</f>
        <v>91.199999999999989</v>
      </c>
      <c r="H76">
        <f>VLOOKUP($B76&amp;H$2, Data!$K$2:$L$6337,2,FALSE)</f>
        <v>17.45</v>
      </c>
      <c r="I76">
        <f>VLOOKUP($B76&amp;I$2, Data!$K$2:$L$6337,2,FALSE)</f>
        <v>23</v>
      </c>
      <c r="J76">
        <f>VLOOKUP($B76&amp;J$2, Data!$K$2:$L$6337,2,FALSE)</f>
        <v>33.799999999999997</v>
      </c>
      <c r="K76">
        <f>VLOOKUP($B76&amp;K$2, Data!$K$2:$L$6337,2,FALSE)</f>
        <v>-1</v>
      </c>
      <c r="L76">
        <f>VLOOKUP($B76&amp;L$2, Data!$K$2:$L$6337,2,FALSE)</f>
        <v>12.199999999999998</v>
      </c>
      <c r="M76">
        <f>VLOOKUP($B76&amp;M$2, Data!$K$2:$L$6337,2,FALSE)</f>
        <v>12.033333333333333</v>
      </c>
      <c r="N76">
        <f>VLOOKUP($B76&amp;N$2, Data!$K$2:$L$6337,2,FALSE)</f>
        <v>7.5666666666666664</v>
      </c>
      <c r="O76">
        <f>VLOOKUP($B76&amp;O$2, Data!$K$2:$L$6337,2,FALSE)</f>
        <v>69.066666666666663</v>
      </c>
      <c r="P76">
        <f>VLOOKUP($B76&amp;P$2, Data!$K$2:$L$6337,2,FALSE)</f>
        <v>95.933333333333337</v>
      </c>
      <c r="Q76">
        <f>VLOOKUP($B76&amp;Q$2, Data!$K$2:$L$6337,2,FALSE)</f>
        <v>102.83333333333333</v>
      </c>
      <c r="R76">
        <f>VLOOKUP($B76&amp;R$2, Data!$K$2:$L$6337,2,FALSE)</f>
        <v>62.733333333333327</v>
      </c>
      <c r="S76">
        <f>VLOOKUP($B76&amp;S$2, Data!$K$2:$L$6337,2,FALSE)</f>
        <v>38.866666666666667</v>
      </c>
      <c r="T76">
        <f>VLOOKUP($B76&amp;T$2, Data!$K$2:$L$6337,2,FALSE)</f>
        <v>-1</v>
      </c>
      <c r="U76">
        <f>VLOOKUP($B76&amp;U$2, Data!$K$2:$L$6337,2,FALSE)</f>
        <v>-1</v>
      </c>
      <c r="V76">
        <f>VLOOKUP($B76&amp;V$2, Data!$K$2:$L$6337,2,FALSE)</f>
        <v>-1</v>
      </c>
      <c r="W76">
        <f>VLOOKUP($B76&amp;W$2, Data!$K$2:$L$6337,2,FALSE)</f>
        <v>-1</v>
      </c>
      <c r="X76">
        <f>VLOOKUP($B76&amp;X$2, Data!$K$2:$L$6337,2,FALSE)</f>
        <v>-1</v>
      </c>
      <c r="Y76">
        <f>VLOOKUP($B76&amp;Y$2, Data!$K$2:$L$6337,2,FALSE)</f>
        <v>-1</v>
      </c>
      <c r="Z76">
        <f>VLOOKUP($B76&amp;Z$2, Data!$K$2:$L$6337,2,FALSE)</f>
        <v>-1</v>
      </c>
      <c r="AA76">
        <f>COUNTIF('Fix data'!C76:Z76, "&lt;&gt;-1")</f>
        <v>15</v>
      </c>
      <c r="AB76">
        <f t="shared" si="2"/>
        <v>0</v>
      </c>
      <c r="AC76">
        <f t="shared" si="3"/>
        <v>0</v>
      </c>
    </row>
    <row r="77" spans="1:29" x14ac:dyDescent="0.25">
      <c r="A77" t="s">
        <v>63</v>
      </c>
      <c r="B77" t="s">
        <v>268</v>
      </c>
      <c r="C77">
        <f>VLOOKUP($B77&amp;C$2, Data!$K$2:$L$6337,2,FALSE)</f>
        <v>11</v>
      </c>
      <c r="D77">
        <f>VLOOKUP($B77&amp;D$2, Data!$K$2:$L$6337,2,FALSE)</f>
        <v>74.5</v>
      </c>
      <c r="E77">
        <f>VLOOKUP($B77&amp;E$2, Data!$K$2:$L$6337,2,FALSE)</f>
        <v>-1</v>
      </c>
      <c r="F77">
        <f>VLOOKUP($B77&amp;F$2, Data!$K$2:$L$6337,2,FALSE)</f>
        <v>-1</v>
      </c>
      <c r="G77">
        <f>VLOOKUP($B77&amp;G$2, Data!$K$2:$L$6337,2,FALSE)</f>
        <v>-1</v>
      </c>
      <c r="H77">
        <f>VLOOKUP($B77&amp;H$2, Data!$K$2:$L$6337,2,FALSE)</f>
        <v>-1</v>
      </c>
      <c r="I77">
        <f>VLOOKUP($B77&amp;I$2, Data!$K$2:$L$6337,2,FALSE)</f>
        <v>-1</v>
      </c>
      <c r="J77">
        <f>VLOOKUP($B77&amp;J$2, Data!$K$2:$L$6337,2,FALSE)</f>
        <v>-1</v>
      </c>
      <c r="K77">
        <f>VLOOKUP($B77&amp;K$2, Data!$K$2:$L$6337,2,FALSE)</f>
        <v>92.2</v>
      </c>
      <c r="L77">
        <f>VLOOKUP($B77&amp;L$2, Data!$K$2:$L$6337,2,FALSE)</f>
        <v>29.1</v>
      </c>
      <c r="M77">
        <f>VLOOKUP($B77&amp;M$2, Data!$K$2:$L$6337,2,FALSE)</f>
        <v>16.3</v>
      </c>
      <c r="N77">
        <f>VLOOKUP($B77&amp;N$2, Data!$K$2:$L$6337,2,FALSE)</f>
        <v>27.566666666666666</v>
      </c>
      <c r="O77">
        <f>VLOOKUP($B77&amp;O$2, Data!$K$2:$L$6337,2,FALSE)</f>
        <v>13.225</v>
      </c>
      <c r="P77">
        <f>VLOOKUP($B77&amp;P$2, Data!$K$2:$L$6337,2,FALSE)</f>
        <v>68.174999999999997</v>
      </c>
      <c r="Q77">
        <f>VLOOKUP($B77&amp;Q$2, Data!$K$2:$L$6337,2,FALSE)</f>
        <v>106.49999999999999</v>
      </c>
      <c r="R77">
        <f>VLOOKUP($B77&amp;R$2, Data!$K$2:$L$6337,2,FALSE)</f>
        <v>24.8</v>
      </c>
      <c r="S77">
        <f>VLOOKUP($B77&amp;S$2, Data!$K$2:$L$6337,2,FALSE)</f>
        <v>20.8</v>
      </c>
      <c r="T77">
        <f>VLOOKUP($B77&amp;T$2, Data!$K$2:$L$6337,2,FALSE)</f>
        <v>-1</v>
      </c>
      <c r="U77">
        <f>VLOOKUP($B77&amp;U$2, Data!$K$2:$L$6337,2,FALSE)</f>
        <v>-1</v>
      </c>
      <c r="V77">
        <f>VLOOKUP($B77&amp;V$2, Data!$K$2:$L$6337,2,FALSE)</f>
        <v>-1</v>
      </c>
      <c r="W77">
        <f>VLOOKUP($B77&amp;W$2, Data!$K$2:$L$6337,2,FALSE)</f>
        <v>-1</v>
      </c>
      <c r="X77">
        <f>VLOOKUP($B77&amp;X$2, Data!$K$2:$L$6337,2,FALSE)</f>
        <v>-1</v>
      </c>
      <c r="Y77">
        <f>VLOOKUP($B77&amp;Y$2, Data!$K$2:$L$6337,2,FALSE)</f>
        <v>-1</v>
      </c>
      <c r="Z77">
        <f>VLOOKUP($B77&amp;Z$2, Data!$K$2:$L$6337,2,FALSE)</f>
        <v>-1</v>
      </c>
      <c r="AA77">
        <f>COUNTIF('Fix data'!C77:Z77, "&lt;&gt;-1")</f>
        <v>11</v>
      </c>
      <c r="AB77">
        <f t="shared" si="2"/>
        <v>0</v>
      </c>
      <c r="AC77">
        <f t="shared" si="3"/>
        <v>0</v>
      </c>
    </row>
    <row r="78" spans="1:29" x14ac:dyDescent="0.25">
      <c r="A78" t="s">
        <v>98</v>
      </c>
      <c r="B78" t="s">
        <v>481</v>
      </c>
      <c r="C78">
        <f>VLOOKUP($B78&amp;C$2, Data!$K$2:$L$6337,2,FALSE)</f>
        <v>10</v>
      </c>
      <c r="D78">
        <f>VLOOKUP($B78&amp;D$2, Data!$K$2:$L$6337,2,FALSE)</f>
        <v>-1</v>
      </c>
      <c r="E78">
        <f>VLOOKUP($B78&amp;E$2, Data!$K$2:$L$6337,2,FALSE)</f>
        <v>100</v>
      </c>
      <c r="F78">
        <f>VLOOKUP($B78&amp;F$2, Data!$K$2:$L$6337,2,FALSE)</f>
        <v>100</v>
      </c>
      <c r="G78">
        <f>VLOOKUP($B78&amp;G$2, Data!$K$2:$L$6337,2,FALSE)</f>
        <v>-1</v>
      </c>
      <c r="H78">
        <f>VLOOKUP($B78&amp;H$2, Data!$K$2:$L$6337,2,FALSE)</f>
        <v>-1</v>
      </c>
      <c r="I78">
        <f>VLOOKUP($B78&amp;I$2, Data!$K$2:$L$6337,2,FALSE)</f>
        <v>-1</v>
      </c>
      <c r="J78">
        <f>VLOOKUP($B78&amp;J$2, Data!$K$2:$L$6337,2,FALSE)</f>
        <v>-1</v>
      </c>
      <c r="K78">
        <f>VLOOKUP($B78&amp;K$2, Data!$K$2:$L$6337,2,FALSE)</f>
        <v>-1</v>
      </c>
      <c r="L78">
        <f>VLOOKUP($B78&amp;L$2, Data!$K$2:$L$6337,2,FALSE)</f>
        <v>13.95</v>
      </c>
      <c r="M78">
        <f>VLOOKUP($B78&amp;M$2, Data!$K$2:$L$6337,2,FALSE)</f>
        <v>15.9</v>
      </c>
      <c r="N78">
        <f>VLOOKUP($B78&amp;N$2, Data!$K$2:$L$6337,2,FALSE)</f>
        <v>-1</v>
      </c>
      <c r="O78">
        <f>VLOOKUP($B78&amp;O$2, Data!$K$2:$L$6337,2,FALSE)</f>
        <v>-1</v>
      </c>
      <c r="P78">
        <f>VLOOKUP($B78&amp;P$2, Data!$K$2:$L$6337,2,FALSE)</f>
        <v>112.45</v>
      </c>
      <c r="Q78">
        <f>VLOOKUP($B78&amp;Q$2, Data!$K$2:$L$6337,2,FALSE)</f>
        <v>102.25</v>
      </c>
      <c r="R78">
        <f>VLOOKUP($B78&amp;R$2, Data!$K$2:$L$6337,2,FALSE)</f>
        <v>63.5</v>
      </c>
      <c r="S78">
        <f>VLOOKUP($B78&amp;S$2, Data!$K$2:$L$6337,2,FALSE)</f>
        <v>-1</v>
      </c>
      <c r="T78">
        <f>VLOOKUP($B78&amp;T$2, Data!$K$2:$L$6337,2,FALSE)</f>
        <v>-1</v>
      </c>
      <c r="U78">
        <f>VLOOKUP($B78&amp;U$2, Data!$K$2:$L$6337,2,FALSE)</f>
        <v>-1</v>
      </c>
      <c r="V78">
        <f>VLOOKUP($B78&amp;V$2, Data!$K$2:$L$6337,2,FALSE)</f>
        <v>-1</v>
      </c>
      <c r="W78">
        <f>VLOOKUP($B78&amp;W$2, Data!$K$2:$L$6337,2,FALSE)</f>
        <v>-1</v>
      </c>
      <c r="X78">
        <f>VLOOKUP($B78&amp;X$2, Data!$K$2:$L$6337,2,FALSE)</f>
        <v>-1</v>
      </c>
      <c r="Y78">
        <f>VLOOKUP($B78&amp;Y$2, Data!$K$2:$L$6337,2,FALSE)</f>
        <v>-1</v>
      </c>
      <c r="Z78">
        <f>VLOOKUP($B78&amp;Z$2, Data!$K$2:$L$6337,2,FALSE)</f>
        <v>-1</v>
      </c>
      <c r="AA78">
        <f>COUNTIF('Fix data'!C78:Z78, "&lt;&gt;-1")</f>
        <v>8</v>
      </c>
      <c r="AB78">
        <f t="shared" si="2"/>
        <v>0</v>
      </c>
      <c r="AC78">
        <f t="shared" si="3"/>
        <v>0</v>
      </c>
    </row>
    <row r="79" spans="1:29" x14ac:dyDescent="0.25">
      <c r="A79" t="s">
        <v>582</v>
      </c>
      <c r="B79" t="s">
        <v>310</v>
      </c>
      <c r="C79">
        <f>VLOOKUP($B79&amp;C$2, Data!$K$2:$L$6337,2,FALSE)</f>
        <v>10</v>
      </c>
      <c r="D79">
        <f>VLOOKUP($B79&amp;D$2, Data!$K$2:$L$6337,2,FALSE)</f>
        <v>-1</v>
      </c>
      <c r="E79">
        <f>VLOOKUP($B79&amp;E$2, Data!$K$2:$L$6337,2,FALSE)</f>
        <v>96.6</v>
      </c>
      <c r="F79">
        <f>VLOOKUP($B79&amp;F$2, Data!$K$2:$L$6337,2,FALSE)</f>
        <v>95.800000000000011</v>
      </c>
      <c r="G79">
        <f>VLOOKUP($B79&amp;G$2, Data!$K$2:$L$6337,2,FALSE)</f>
        <v>57.849999999999994</v>
      </c>
      <c r="H79">
        <f>VLOOKUP($B79&amp;H$2, Data!$K$2:$L$6337,2,FALSE)</f>
        <v>19.649999999999999</v>
      </c>
      <c r="I79">
        <f>VLOOKUP($B79&amp;I$2, Data!$K$2:$L$6337,2,FALSE)</f>
        <v>22.45</v>
      </c>
      <c r="J79">
        <f>VLOOKUP($B79&amp;J$2, Data!$K$2:$L$6337,2,FALSE)</f>
        <v>9.1999999999999993</v>
      </c>
      <c r="K79">
        <f>VLOOKUP($B79&amp;K$2, Data!$K$2:$L$6337,2,FALSE)</f>
        <v>-1</v>
      </c>
      <c r="L79">
        <f>VLOOKUP($B79&amp;L$2, Data!$K$2:$L$6337,2,FALSE)</f>
        <v>9.4333333333333318</v>
      </c>
      <c r="M79">
        <f>VLOOKUP($B79&amp;M$2, Data!$K$2:$L$6337,2,FALSE)</f>
        <v>8.5666666666666682</v>
      </c>
      <c r="N79">
        <f>VLOOKUP($B79&amp;N$2, Data!$K$2:$L$6337,2,FALSE)</f>
        <v>39.25</v>
      </c>
      <c r="O79">
        <f>VLOOKUP($B79&amp;O$2, Data!$K$2:$L$6337,2,FALSE)</f>
        <v>134.85</v>
      </c>
      <c r="P79">
        <f>VLOOKUP($B79&amp;P$2, Data!$K$2:$L$6337,2,FALSE)</f>
        <v>99.766666666666666</v>
      </c>
      <c r="Q79">
        <f>VLOOKUP($B79&amp;Q$2, Data!$K$2:$L$6337,2,FALSE)</f>
        <v>99.266666666666652</v>
      </c>
      <c r="R79">
        <f>VLOOKUP($B79&amp;R$2, Data!$K$2:$L$6337,2,FALSE)</f>
        <v>60.199999999999996</v>
      </c>
      <c r="S79">
        <f>VLOOKUP($B79&amp;S$2, Data!$K$2:$L$6337,2,FALSE)</f>
        <v>34.049999999999997</v>
      </c>
      <c r="T79">
        <f>VLOOKUP($B79&amp;T$2, Data!$K$2:$L$6337,2,FALSE)</f>
        <v>-1</v>
      </c>
      <c r="U79">
        <f>VLOOKUP($B79&amp;U$2, Data!$K$2:$L$6337,2,FALSE)</f>
        <v>-1</v>
      </c>
      <c r="V79">
        <f>VLOOKUP($B79&amp;V$2, Data!$K$2:$L$6337,2,FALSE)</f>
        <v>-1</v>
      </c>
      <c r="W79">
        <f>VLOOKUP($B79&amp;W$2, Data!$K$2:$L$6337,2,FALSE)</f>
        <v>-1</v>
      </c>
      <c r="X79">
        <f>VLOOKUP($B79&amp;X$2, Data!$K$2:$L$6337,2,FALSE)</f>
        <v>-1</v>
      </c>
      <c r="Y79">
        <f>VLOOKUP($B79&amp;Y$2, Data!$K$2:$L$6337,2,FALSE)</f>
        <v>-1</v>
      </c>
      <c r="Z79">
        <f>VLOOKUP($B79&amp;Z$2, Data!$K$2:$L$6337,2,FALSE)</f>
        <v>-1</v>
      </c>
      <c r="AA79">
        <f>COUNTIF('Fix data'!C79:Z79, "&lt;&gt;-1")</f>
        <v>15</v>
      </c>
      <c r="AB79">
        <f t="shared" si="2"/>
        <v>0</v>
      </c>
      <c r="AC79">
        <f t="shared" si="3"/>
        <v>0</v>
      </c>
    </row>
    <row r="80" spans="1:29" x14ac:dyDescent="0.25">
      <c r="A80" t="s">
        <v>263</v>
      </c>
      <c r="B80" t="s">
        <v>453</v>
      </c>
      <c r="C80">
        <f>VLOOKUP($B80&amp;C$2, Data!$K$2:$L$6337,2,FALSE)</f>
        <v>10</v>
      </c>
      <c r="D80">
        <f>VLOOKUP($B80&amp;D$2, Data!$K$2:$L$6337,2,FALSE)</f>
        <v>-1</v>
      </c>
      <c r="E80">
        <f>VLOOKUP($B80&amp;E$2, Data!$K$2:$L$6337,2,FALSE)</f>
        <v>-1</v>
      </c>
      <c r="F80">
        <f>VLOOKUP($B80&amp;F$2, Data!$K$2:$L$6337,2,FALSE)</f>
        <v>-1</v>
      </c>
      <c r="G80">
        <f>VLOOKUP($B80&amp;G$2, Data!$K$2:$L$6337,2,FALSE)</f>
        <v>-1</v>
      </c>
      <c r="H80">
        <f>VLOOKUP($B80&amp;H$2, Data!$K$2:$L$6337,2,FALSE)</f>
        <v>-1</v>
      </c>
      <c r="I80">
        <f>VLOOKUP($B80&amp;I$2, Data!$K$2:$L$6337,2,FALSE)</f>
        <v>-1</v>
      </c>
      <c r="J80">
        <f>VLOOKUP($B80&amp;J$2, Data!$K$2:$L$6337,2,FALSE)</f>
        <v>-1</v>
      </c>
      <c r="K80">
        <f>VLOOKUP($B80&amp;K$2, Data!$K$2:$L$6337,2,FALSE)</f>
        <v>-1</v>
      </c>
      <c r="L80">
        <f>VLOOKUP($B80&amp;L$2, Data!$K$2:$L$6337,2,FALSE)</f>
        <v>-1</v>
      </c>
      <c r="M80">
        <f>VLOOKUP($B80&amp;M$2, Data!$K$2:$L$6337,2,FALSE)</f>
        <v>-1</v>
      </c>
      <c r="N80">
        <f>VLOOKUP($B80&amp;N$2, Data!$K$2:$L$6337,2,FALSE)</f>
        <v>-1</v>
      </c>
      <c r="O80">
        <f>VLOOKUP($B80&amp;O$2, Data!$K$2:$L$6337,2,FALSE)</f>
        <v>-1</v>
      </c>
      <c r="P80">
        <f>VLOOKUP($B80&amp;P$2, Data!$K$2:$L$6337,2,FALSE)</f>
        <v>-1</v>
      </c>
      <c r="Q80">
        <f>VLOOKUP($B80&amp;Q$2, Data!$K$2:$L$6337,2,FALSE)</f>
        <v>-1</v>
      </c>
      <c r="R80">
        <f>VLOOKUP($B80&amp;R$2, Data!$K$2:$L$6337,2,FALSE)</f>
        <v>-1</v>
      </c>
      <c r="S80">
        <f>VLOOKUP($B80&amp;S$2, Data!$K$2:$L$6337,2,FALSE)</f>
        <v>-1</v>
      </c>
      <c r="T80">
        <f>VLOOKUP($B80&amp;T$2, Data!$K$2:$L$6337,2,FALSE)</f>
        <v>-1</v>
      </c>
      <c r="U80">
        <f>VLOOKUP($B80&amp;U$2, Data!$K$2:$L$6337,2,FALSE)</f>
        <v>-1</v>
      </c>
      <c r="V80">
        <f>VLOOKUP($B80&amp;V$2, Data!$K$2:$L$6337,2,FALSE)</f>
        <v>-1</v>
      </c>
      <c r="W80">
        <f>VLOOKUP($B80&amp;W$2, Data!$K$2:$L$6337,2,FALSE)</f>
        <v>-1</v>
      </c>
      <c r="X80">
        <f>VLOOKUP($B80&amp;X$2, Data!$K$2:$L$6337,2,FALSE)</f>
        <v>-1</v>
      </c>
      <c r="Y80">
        <f>VLOOKUP($B80&amp;Y$2, Data!$K$2:$L$6337,2,FALSE)</f>
        <v>-1</v>
      </c>
      <c r="Z80">
        <f>VLOOKUP($B80&amp;Z$2, Data!$K$2:$L$6337,2,FALSE)</f>
        <v>-1</v>
      </c>
      <c r="AA80">
        <f>COUNTIF('Fix data'!C80:Z80, "&lt;&gt;-1")</f>
        <v>1</v>
      </c>
      <c r="AB80">
        <f t="shared" si="2"/>
        <v>0</v>
      </c>
      <c r="AC80">
        <f t="shared" si="3"/>
        <v>0</v>
      </c>
    </row>
    <row r="81" spans="1:29" x14ac:dyDescent="0.25">
      <c r="A81" t="s">
        <v>446</v>
      </c>
      <c r="B81" t="s">
        <v>395</v>
      </c>
      <c r="C81">
        <f>VLOOKUP($B81&amp;C$2, Data!$K$2:$L$6337,2,FALSE)</f>
        <v>12</v>
      </c>
      <c r="D81">
        <f>VLOOKUP($B81&amp;D$2, Data!$K$2:$L$6337,2,FALSE)</f>
        <v>-1</v>
      </c>
      <c r="E81">
        <f>VLOOKUP($B81&amp;E$2, Data!$K$2:$L$6337,2,FALSE)</f>
        <v>-1</v>
      </c>
      <c r="F81">
        <f>VLOOKUP($B81&amp;F$2, Data!$K$2:$L$6337,2,FALSE)</f>
        <v>-1</v>
      </c>
      <c r="G81">
        <f>VLOOKUP($B81&amp;G$2, Data!$K$2:$L$6337,2,FALSE)</f>
        <v>-1</v>
      </c>
      <c r="H81">
        <f>VLOOKUP($B81&amp;H$2, Data!$K$2:$L$6337,2,FALSE)</f>
        <v>27.65</v>
      </c>
      <c r="I81">
        <f>VLOOKUP($B81&amp;I$2, Data!$K$2:$L$6337,2,FALSE)</f>
        <v>19.3</v>
      </c>
      <c r="J81">
        <f>VLOOKUP($B81&amp;J$2, Data!$K$2:$L$6337,2,FALSE)</f>
        <v>8.35</v>
      </c>
      <c r="K81">
        <f>VLOOKUP($B81&amp;K$2, Data!$K$2:$L$6337,2,FALSE)</f>
        <v>-1</v>
      </c>
      <c r="L81">
        <f>VLOOKUP($B81&amp;L$2, Data!$K$2:$L$6337,2,FALSE)</f>
        <v>16.233333333333334</v>
      </c>
      <c r="M81">
        <f>VLOOKUP($B81&amp;M$2, Data!$K$2:$L$6337,2,FALSE)</f>
        <v>11.866666666666667</v>
      </c>
      <c r="N81">
        <f>VLOOKUP($B81&amp;N$2, Data!$K$2:$L$6337,2,FALSE)</f>
        <v>3.2666666666666662</v>
      </c>
      <c r="O81">
        <f>VLOOKUP($B81&amp;O$2, Data!$K$2:$L$6337,2,FALSE)</f>
        <v>106.89999999999999</v>
      </c>
      <c r="P81">
        <f>VLOOKUP($B81&amp;P$2, Data!$K$2:$L$6337,2,FALSE)</f>
        <v>114.66666666666667</v>
      </c>
      <c r="Q81">
        <f>VLOOKUP($B81&amp;Q$2, Data!$K$2:$L$6337,2,FALSE)</f>
        <v>111.89999999999999</v>
      </c>
      <c r="R81">
        <f>VLOOKUP($B81&amp;R$2, Data!$K$2:$L$6337,2,FALSE)</f>
        <v>65.733333333333334</v>
      </c>
      <c r="S81">
        <f>VLOOKUP($B81&amp;S$2, Data!$K$2:$L$6337,2,FALSE)</f>
        <v>38.300000000000004</v>
      </c>
      <c r="T81">
        <f>VLOOKUP($B81&amp;T$2, Data!$K$2:$L$6337,2,FALSE)</f>
        <v>-1</v>
      </c>
      <c r="U81">
        <f>VLOOKUP($B81&amp;U$2, Data!$K$2:$L$6337,2,FALSE)</f>
        <v>-1</v>
      </c>
      <c r="V81">
        <f>VLOOKUP($B81&amp;V$2, Data!$K$2:$L$6337,2,FALSE)</f>
        <v>-1</v>
      </c>
      <c r="W81">
        <f>VLOOKUP($B81&amp;W$2, Data!$K$2:$L$6337,2,FALSE)</f>
        <v>-1</v>
      </c>
      <c r="X81">
        <f>VLOOKUP($B81&amp;X$2, Data!$K$2:$L$6337,2,FALSE)</f>
        <v>-1</v>
      </c>
      <c r="Y81">
        <f>VLOOKUP($B81&amp;Y$2, Data!$K$2:$L$6337,2,FALSE)</f>
        <v>-1</v>
      </c>
      <c r="Z81">
        <f>VLOOKUP($B81&amp;Z$2, Data!$K$2:$L$6337,2,FALSE)</f>
        <v>-1</v>
      </c>
      <c r="AA81">
        <f>COUNTIF('Fix data'!C81:Z81, "&lt;&gt;-1")</f>
        <v>12</v>
      </c>
      <c r="AB81">
        <f t="shared" si="2"/>
        <v>0</v>
      </c>
      <c r="AC81">
        <f t="shared" si="3"/>
        <v>0</v>
      </c>
    </row>
    <row r="82" spans="1:29" x14ac:dyDescent="0.25">
      <c r="A82" t="s">
        <v>235</v>
      </c>
      <c r="B82" t="s">
        <v>87</v>
      </c>
      <c r="C82">
        <f>VLOOKUP($B82&amp;C$2, Data!$K$2:$L$6337,2,FALSE)</f>
        <v>0</v>
      </c>
      <c r="D82">
        <f>VLOOKUP($B82&amp;D$2, Data!$K$2:$L$6337,2,FALSE)</f>
        <v>-1</v>
      </c>
      <c r="E82">
        <f>VLOOKUP($B82&amp;E$2, Data!$K$2:$L$6337,2,FALSE)</f>
        <v>-1</v>
      </c>
      <c r="F82">
        <f>VLOOKUP($B82&amp;F$2, Data!$K$2:$L$6337,2,FALSE)</f>
        <v>-1</v>
      </c>
      <c r="G82">
        <f>VLOOKUP($B82&amp;G$2, Data!$K$2:$L$6337,2,FALSE)</f>
        <v>-1</v>
      </c>
      <c r="H82">
        <f>VLOOKUP($B82&amp;H$2, Data!$K$2:$L$6337,2,FALSE)</f>
        <v>-1</v>
      </c>
      <c r="I82">
        <f>VLOOKUP($B82&amp;I$2, Data!$K$2:$L$6337,2,FALSE)</f>
        <v>-1</v>
      </c>
      <c r="J82">
        <f>VLOOKUP($B82&amp;J$2, Data!$K$2:$L$6337,2,FALSE)</f>
        <v>-1</v>
      </c>
      <c r="K82">
        <f>VLOOKUP($B82&amp;K$2, Data!$K$2:$L$6337,2,FALSE)</f>
        <v>-1</v>
      </c>
      <c r="L82">
        <f>VLOOKUP($B82&amp;L$2, Data!$K$2:$L$6337,2,FALSE)</f>
        <v>-1</v>
      </c>
      <c r="M82">
        <f>VLOOKUP($B82&amp;M$2, Data!$K$2:$L$6337,2,FALSE)</f>
        <v>-1</v>
      </c>
      <c r="N82">
        <f>VLOOKUP($B82&amp;N$2, Data!$K$2:$L$6337,2,FALSE)</f>
        <v>-1</v>
      </c>
      <c r="O82">
        <f>VLOOKUP($B82&amp;O$2, Data!$K$2:$L$6337,2,FALSE)</f>
        <v>-1</v>
      </c>
      <c r="P82">
        <f>VLOOKUP($B82&amp;P$2, Data!$K$2:$L$6337,2,FALSE)</f>
        <v>-1</v>
      </c>
      <c r="Q82">
        <f>VLOOKUP($B82&amp;Q$2, Data!$K$2:$L$6337,2,FALSE)</f>
        <v>-1</v>
      </c>
      <c r="R82">
        <f>VLOOKUP($B82&amp;R$2, Data!$K$2:$L$6337,2,FALSE)</f>
        <v>-1</v>
      </c>
      <c r="S82">
        <f>VLOOKUP($B82&amp;S$2, Data!$K$2:$L$6337,2,FALSE)</f>
        <v>-1</v>
      </c>
      <c r="T82">
        <f>VLOOKUP($B82&amp;T$2, Data!$K$2:$L$6337,2,FALSE)</f>
        <v>-1</v>
      </c>
      <c r="U82">
        <f>VLOOKUP($B82&amp;U$2, Data!$K$2:$L$6337,2,FALSE)</f>
        <v>-1</v>
      </c>
      <c r="V82">
        <f>VLOOKUP($B82&amp;V$2, Data!$K$2:$L$6337,2,FALSE)</f>
        <v>-1</v>
      </c>
      <c r="W82">
        <f>VLOOKUP($B82&amp;W$2, Data!$K$2:$L$6337,2,FALSE)</f>
        <v>-1</v>
      </c>
      <c r="X82">
        <f>VLOOKUP($B82&amp;X$2, Data!$K$2:$L$6337,2,FALSE)</f>
        <v>-1</v>
      </c>
      <c r="Y82">
        <f>VLOOKUP($B82&amp;Y$2, Data!$K$2:$L$6337,2,FALSE)</f>
        <v>-1</v>
      </c>
      <c r="Z82">
        <f>VLOOKUP($B82&amp;Z$2, Data!$K$2:$L$6337,2,FALSE)</f>
        <v>-1</v>
      </c>
      <c r="AA82">
        <f>COUNTIF('Fix data'!C82:Z82, "&lt;&gt;-1")</f>
        <v>1</v>
      </c>
      <c r="AB82">
        <f t="shared" si="2"/>
        <v>0</v>
      </c>
      <c r="AC82">
        <f t="shared" si="3"/>
        <v>0</v>
      </c>
    </row>
    <row r="83" spans="1:29" x14ac:dyDescent="0.25">
      <c r="A83" t="s">
        <v>293</v>
      </c>
      <c r="B83" t="s">
        <v>212</v>
      </c>
      <c r="C83">
        <f>VLOOKUP($B83&amp;C$2, Data!$K$2:$L$6337,2,FALSE)</f>
        <v>16</v>
      </c>
      <c r="D83">
        <f>VLOOKUP($B83&amp;D$2, Data!$K$2:$L$6337,2,FALSE)</f>
        <v>-1</v>
      </c>
      <c r="E83">
        <f>VLOOKUP($B83&amp;E$2, Data!$K$2:$L$6337,2,FALSE)</f>
        <v>96.675000000000011</v>
      </c>
      <c r="F83">
        <f>VLOOKUP($B83&amp;F$2, Data!$K$2:$L$6337,2,FALSE)</f>
        <v>92.249999999999986</v>
      </c>
      <c r="G83">
        <f>VLOOKUP($B83&amp;G$2, Data!$K$2:$L$6337,2,FALSE)</f>
        <v>91.375</v>
      </c>
      <c r="H83">
        <f>VLOOKUP($B83&amp;H$2, Data!$K$2:$L$6337,2,FALSE)</f>
        <v>10.866666666666667</v>
      </c>
      <c r="I83">
        <f>VLOOKUP($B83&amp;I$2, Data!$K$2:$L$6337,2,FALSE)</f>
        <v>5.0999999999999996</v>
      </c>
      <c r="J83">
        <f>VLOOKUP($B83&amp;J$2, Data!$K$2:$L$6337,2,FALSE)</f>
        <v>18.100000000000001</v>
      </c>
      <c r="K83">
        <f>VLOOKUP($B83&amp;K$2, Data!$K$2:$L$6337,2,FALSE)</f>
        <v>-1</v>
      </c>
      <c r="L83">
        <f>VLOOKUP($B83&amp;L$2, Data!$K$2:$L$6337,2,FALSE)</f>
        <v>20.733333333333334</v>
      </c>
      <c r="M83">
        <f>VLOOKUP($B83&amp;M$2, Data!$K$2:$L$6337,2,FALSE)</f>
        <v>11.133333333333333</v>
      </c>
      <c r="N83">
        <f>VLOOKUP($B83&amp;N$2, Data!$K$2:$L$6337,2,FALSE)</f>
        <v>-1</v>
      </c>
      <c r="O83">
        <f>VLOOKUP($B83&amp;O$2, Data!$K$2:$L$6337,2,FALSE)</f>
        <v>23.6</v>
      </c>
      <c r="P83">
        <f>VLOOKUP($B83&amp;P$2, Data!$K$2:$L$6337,2,FALSE)</f>
        <v>51.85</v>
      </c>
      <c r="Q83">
        <f>VLOOKUP($B83&amp;Q$2, Data!$K$2:$L$6337,2,FALSE)</f>
        <v>99.775000000000006</v>
      </c>
      <c r="R83">
        <f>VLOOKUP($B83&amp;R$2, Data!$K$2:$L$6337,2,FALSE)</f>
        <v>48.766666666666673</v>
      </c>
      <c r="S83">
        <f>VLOOKUP($B83&amp;S$2, Data!$K$2:$L$6337,2,FALSE)</f>
        <v>-1</v>
      </c>
      <c r="T83">
        <f>VLOOKUP($B83&amp;T$2, Data!$K$2:$L$6337,2,FALSE)</f>
        <v>64.8</v>
      </c>
      <c r="U83">
        <f>VLOOKUP($B83&amp;U$2, Data!$K$2:$L$6337,2,FALSE)</f>
        <v>63.1</v>
      </c>
      <c r="V83">
        <f>VLOOKUP($B83&amp;V$2, Data!$K$2:$L$6337,2,FALSE)</f>
        <v>3.3</v>
      </c>
      <c r="W83">
        <f>VLOOKUP($B83&amp;W$2, Data!$K$2:$L$6337,2,FALSE)</f>
        <v>4.2</v>
      </c>
      <c r="X83">
        <f>VLOOKUP($B83&amp;X$2, Data!$K$2:$L$6337,2,FALSE)</f>
        <v>7.6</v>
      </c>
      <c r="Y83">
        <f>VLOOKUP($B83&amp;Y$2, Data!$K$2:$L$6337,2,FALSE)</f>
        <v>3.6</v>
      </c>
      <c r="Z83">
        <f>VLOOKUP($B83&amp;Z$2, Data!$K$2:$L$6337,2,FALSE)</f>
        <v>2.4</v>
      </c>
      <c r="AA83">
        <f>COUNTIF('Fix data'!C83:Z83, "&lt;&gt;-1")</f>
        <v>20</v>
      </c>
      <c r="AB83">
        <f t="shared" si="2"/>
        <v>7</v>
      </c>
      <c r="AC83">
        <f t="shared" si="3"/>
        <v>5</v>
      </c>
    </row>
    <row r="84" spans="1:29" x14ac:dyDescent="0.25">
      <c r="A84" t="s">
        <v>556</v>
      </c>
      <c r="B84" t="s">
        <v>219</v>
      </c>
      <c r="C84">
        <f>VLOOKUP($B84&amp;C$2, Data!$K$2:$L$6337,2,FALSE)</f>
        <v>6</v>
      </c>
      <c r="D84">
        <f>VLOOKUP($B84&amp;D$2, Data!$K$2:$L$6337,2,FALSE)</f>
        <v>-1</v>
      </c>
      <c r="E84">
        <f>VLOOKUP($B84&amp;E$2, Data!$K$2:$L$6337,2,FALSE)</f>
        <v>94.1</v>
      </c>
      <c r="F84">
        <f>VLOOKUP($B84&amp;F$2, Data!$K$2:$L$6337,2,FALSE)</f>
        <v>89.5</v>
      </c>
      <c r="G84">
        <f>VLOOKUP($B84&amp;G$2, Data!$K$2:$L$6337,2,FALSE)</f>
        <v>72.900000000000006</v>
      </c>
      <c r="H84">
        <f>VLOOKUP($B84&amp;H$2, Data!$K$2:$L$6337,2,FALSE)</f>
        <v>7.1</v>
      </c>
      <c r="I84">
        <f>VLOOKUP($B84&amp;I$2, Data!$K$2:$L$6337,2,FALSE)</f>
        <v>-1</v>
      </c>
      <c r="J84">
        <f>VLOOKUP($B84&amp;J$2, Data!$K$2:$L$6337,2,FALSE)</f>
        <v>-1</v>
      </c>
      <c r="K84">
        <f>VLOOKUP($B84&amp;K$2, Data!$K$2:$L$6337,2,FALSE)</f>
        <v>-1</v>
      </c>
      <c r="L84">
        <f>VLOOKUP($B84&amp;L$2, Data!$K$2:$L$6337,2,FALSE)</f>
        <v>47.1</v>
      </c>
      <c r="M84">
        <f>VLOOKUP($B84&amp;M$2, Data!$K$2:$L$6337,2,FALSE)</f>
        <v>-1</v>
      </c>
      <c r="N84">
        <f>VLOOKUP($B84&amp;N$2, Data!$K$2:$L$6337,2,FALSE)</f>
        <v>-1</v>
      </c>
      <c r="O84">
        <f>VLOOKUP($B84&amp;O$2, Data!$K$2:$L$6337,2,FALSE)</f>
        <v>-1</v>
      </c>
      <c r="P84">
        <f>VLOOKUP($B84&amp;P$2, Data!$K$2:$L$6337,2,FALSE)</f>
        <v>-1</v>
      </c>
      <c r="Q84">
        <f>VLOOKUP($B84&amp;Q$2, Data!$K$2:$L$6337,2,FALSE)</f>
        <v>82.4</v>
      </c>
      <c r="R84">
        <f>VLOOKUP($B84&amp;R$2, Data!$K$2:$L$6337,2,FALSE)</f>
        <v>-1</v>
      </c>
      <c r="S84">
        <f>VLOOKUP($B84&amp;S$2, Data!$K$2:$L$6337,2,FALSE)</f>
        <v>-1</v>
      </c>
      <c r="T84">
        <f>VLOOKUP($B84&amp;T$2, Data!$K$2:$L$6337,2,FALSE)</f>
        <v>-1</v>
      </c>
      <c r="U84">
        <f>VLOOKUP($B84&amp;U$2, Data!$K$2:$L$6337,2,FALSE)</f>
        <v>-1</v>
      </c>
      <c r="V84">
        <f>VLOOKUP($B84&amp;V$2, Data!$K$2:$L$6337,2,FALSE)</f>
        <v>-1</v>
      </c>
      <c r="W84">
        <f>VLOOKUP($B84&amp;W$2, Data!$K$2:$L$6337,2,FALSE)</f>
        <v>-1</v>
      </c>
      <c r="X84">
        <f>VLOOKUP($B84&amp;X$2, Data!$K$2:$L$6337,2,FALSE)</f>
        <v>-1</v>
      </c>
      <c r="Y84">
        <f>VLOOKUP($B84&amp;Y$2, Data!$K$2:$L$6337,2,FALSE)</f>
        <v>-1</v>
      </c>
      <c r="Z84">
        <f>VLOOKUP($B84&amp;Z$2, Data!$K$2:$L$6337,2,FALSE)</f>
        <v>-1</v>
      </c>
      <c r="AA84">
        <f>COUNTIF('Fix data'!C84:Z84, "&lt;&gt;-1")</f>
        <v>7</v>
      </c>
      <c r="AB84">
        <f t="shared" si="2"/>
        <v>0</v>
      </c>
      <c r="AC84">
        <f t="shared" si="3"/>
        <v>0</v>
      </c>
    </row>
    <row r="85" spans="1:29" x14ac:dyDescent="0.25">
      <c r="A85" t="s">
        <v>35</v>
      </c>
      <c r="B85" t="s">
        <v>297</v>
      </c>
      <c r="C85">
        <f>VLOOKUP($B85&amp;C$2, Data!$K$2:$L$6337,2,FALSE)</f>
        <v>9</v>
      </c>
      <c r="D85">
        <f>VLOOKUP($B85&amp;D$2, Data!$K$2:$L$6337,2,FALSE)</f>
        <v>-1</v>
      </c>
      <c r="E85">
        <f>VLOOKUP($B85&amp;E$2, Data!$K$2:$L$6337,2,FALSE)</f>
        <v>-1</v>
      </c>
      <c r="F85">
        <f>VLOOKUP($B85&amp;F$2, Data!$K$2:$L$6337,2,FALSE)</f>
        <v>-1</v>
      </c>
      <c r="G85">
        <f>VLOOKUP($B85&amp;G$2, Data!$K$2:$L$6337,2,FALSE)</f>
        <v>-1</v>
      </c>
      <c r="H85">
        <f>VLOOKUP($B85&amp;H$2, Data!$K$2:$L$6337,2,FALSE)</f>
        <v>-1</v>
      </c>
      <c r="I85">
        <f>VLOOKUP($B85&amp;I$2, Data!$K$2:$L$6337,2,FALSE)</f>
        <v>-1</v>
      </c>
      <c r="J85">
        <f>VLOOKUP($B85&amp;J$2, Data!$K$2:$L$6337,2,FALSE)</f>
        <v>-1</v>
      </c>
      <c r="K85">
        <f>VLOOKUP($B85&amp;K$2, Data!$K$2:$L$6337,2,FALSE)</f>
        <v>-1</v>
      </c>
      <c r="L85">
        <f>VLOOKUP($B85&amp;L$2, Data!$K$2:$L$6337,2,FALSE)</f>
        <v>-1</v>
      </c>
      <c r="M85">
        <f>VLOOKUP($B85&amp;M$2, Data!$K$2:$L$6337,2,FALSE)</f>
        <v>-1</v>
      </c>
      <c r="N85">
        <f>VLOOKUP($B85&amp;N$2, Data!$K$2:$L$6337,2,FALSE)</f>
        <v>-1</v>
      </c>
      <c r="O85">
        <f>VLOOKUP($B85&amp;O$2, Data!$K$2:$L$6337,2,FALSE)</f>
        <v>-1</v>
      </c>
      <c r="P85">
        <f>VLOOKUP($B85&amp;P$2, Data!$K$2:$L$6337,2,FALSE)</f>
        <v>-1</v>
      </c>
      <c r="Q85">
        <f>VLOOKUP($B85&amp;Q$2, Data!$K$2:$L$6337,2,FALSE)</f>
        <v>-1</v>
      </c>
      <c r="R85">
        <f>VLOOKUP($B85&amp;R$2, Data!$K$2:$L$6337,2,FALSE)</f>
        <v>-1</v>
      </c>
      <c r="S85">
        <f>VLOOKUP($B85&amp;S$2, Data!$K$2:$L$6337,2,FALSE)</f>
        <v>-1</v>
      </c>
      <c r="T85">
        <f>VLOOKUP($B85&amp;T$2, Data!$K$2:$L$6337,2,FALSE)</f>
        <v>-1</v>
      </c>
      <c r="U85">
        <f>VLOOKUP($B85&amp;U$2, Data!$K$2:$L$6337,2,FALSE)</f>
        <v>-1</v>
      </c>
      <c r="V85">
        <f>VLOOKUP($B85&amp;V$2, Data!$K$2:$L$6337,2,FALSE)</f>
        <v>-1</v>
      </c>
      <c r="W85">
        <f>VLOOKUP($B85&amp;W$2, Data!$K$2:$L$6337,2,FALSE)</f>
        <v>-1</v>
      </c>
      <c r="X85">
        <f>VLOOKUP($B85&amp;X$2, Data!$K$2:$L$6337,2,FALSE)</f>
        <v>-1</v>
      </c>
      <c r="Y85">
        <f>VLOOKUP($B85&amp;Y$2, Data!$K$2:$L$6337,2,FALSE)</f>
        <v>-1</v>
      </c>
      <c r="Z85">
        <f>VLOOKUP($B85&amp;Z$2, Data!$K$2:$L$6337,2,FALSE)</f>
        <v>-1</v>
      </c>
      <c r="AA85">
        <f>COUNTIF('Fix data'!C85:Z85, "&lt;&gt;-1")</f>
        <v>1</v>
      </c>
      <c r="AB85">
        <f t="shared" si="2"/>
        <v>0</v>
      </c>
      <c r="AC85">
        <f t="shared" si="3"/>
        <v>0</v>
      </c>
    </row>
    <row r="86" spans="1:29" x14ac:dyDescent="0.25">
      <c r="A86" t="s">
        <v>304</v>
      </c>
      <c r="B86" t="s">
        <v>167</v>
      </c>
      <c r="C86">
        <f>VLOOKUP($B86&amp;C$2, Data!$K$2:$L$6337,2,FALSE)</f>
        <v>6</v>
      </c>
      <c r="D86">
        <f>VLOOKUP($B86&amp;D$2, Data!$K$2:$L$6337,2,FALSE)</f>
        <v>-1</v>
      </c>
      <c r="E86">
        <f>VLOOKUP($B86&amp;E$2, Data!$K$2:$L$6337,2,FALSE)</f>
        <v>-1</v>
      </c>
      <c r="F86">
        <f>VLOOKUP($B86&amp;F$2, Data!$K$2:$L$6337,2,FALSE)</f>
        <v>-1</v>
      </c>
      <c r="G86">
        <f>VLOOKUP($B86&amp;G$2, Data!$K$2:$L$6337,2,FALSE)</f>
        <v>-1</v>
      </c>
      <c r="H86">
        <f>VLOOKUP($B86&amp;H$2, Data!$K$2:$L$6337,2,FALSE)</f>
        <v>-1</v>
      </c>
      <c r="I86">
        <f>VLOOKUP($B86&amp;I$2, Data!$K$2:$L$6337,2,FALSE)</f>
        <v>-1</v>
      </c>
      <c r="J86">
        <f>VLOOKUP($B86&amp;J$2, Data!$K$2:$L$6337,2,FALSE)</f>
        <v>-1</v>
      </c>
      <c r="K86">
        <f>VLOOKUP($B86&amp;K$2, Data!$K$2:$L$6337,2,FALSE)</f>
        <v>-1</v>
      </c>
      <c r="L86">
        <f>VLOOKUP($B86&amp;L$2, Data!$K$2:$L$6337,2,FALSE)</f>
        <v>-1</v>
      </c>
      <c r="M86">
        <f>VLOOKUP($B86&amp;M$2, Data!$K$2:$L$6337,2,FALSE)</f>
        <v>-1</v>
      </c>
      <c r="N86">
        <f>VLOOKUP($B86&amp;N$2, Data!$K$2:$L$6337,2,FALSE)</f>
        <v>-1</v>
      </c>
      <c r="O86">
        <f>VLOOKUP($B86&amp;O$2, Data!$K$2:$L$6337,2,FALSE)</f>
        <v>-1</v>
      </c>
      <c r="P86">
        <f>VLOOKUP($B86&amp;P$2, Data!$K$2:$L$6337,2,FALSE)</f>
        <v>-1</v>
      </c>
      <c r="Q86">
        <f>VLOOKUP($B86&amp;Q$2, Data!$K$2:$L$6337,2,FALSE)</f>
        <v>-1</v>
      </c>
      <c r="R86">
        <f>VLOOKUP($B86&amp;R$2, Data!$K$2:$L$6337,2,FALSE)</f>
        <v>-1</v>
      </c>
      <c r="S86">
        <f>VLOOKUP($B86&amp;S$2, Data!$K$2:$L$6337,2,FALSE)</f>
        <v>-1</v>
      </c>
      <c r="T86">
        <f>VLOOKUP($B86&amp;T$2, Data!$K$2:$L$6337,2,FALSE)</f>
        <v>-1</v>
      </c>
      <c r="U86">
        <f>VLOOKUP($B86&amp;U$2, Data!$K$2:$L$6337,2,FALSE)</f>
        <v>-1</v>
      </c>
      <c r="V86">
        <f>VLOOKUP($B86&amp;V$2, Data!$K$2:$L$6337,2,FALSE)</f>
        <v>-1</v>
      </c>
      <c r="W86">
        <f>VLOOKUP($B86&amp;W$2, Data!$K$2:$L$6337,2,FALSE)</f>
        <v>-1</v>
      </c>
      <c r="X86">
        <f>VLOOKUP($B86&amp;X$2, Data!$K$2:$L$6337,2,FALSE)</f>
        <v>-1</v>
      </c>
      <c r="Y86">
        <f>VLOOKUP($B86&amp;Y$2, Data!$K$2:$L$6337,2,FALSE)</f>
        <v>-1</v>
      </c>
      <c r="Z86">
        <f>VLOOKUP($B86&amp;Z$2, Data!$K$2:$L$6337,2,FALSE)</f>
        <v>-1</v>
      </c>
      <c r="AA86">
        <f>COUNTIF('Fix data'!C86:Z86, "&lt;&gt;-1")</f>
        <v>1</v>
      </c>
      <c r="AB86">
        <f t="shared" si="2"/>
        <v>0</v>
      </c>
      <c r="AC86">
        <f t="shared" si="3"/>
        <v>0</v>
      </c>
    </row>
    <row r="87" spans="1:29" x14ac:dyDescent="0.25">
      <c r="A87" t="s">
        <v>280</v>
      </c>
      <c r="B87" t="s">
        <v>66</v>
      </c>
      <c r="C87">
        <f>VLOOKUP($B87&amp;C$2, Data!$K$2:$L$6337,2,FALSE)</f>
        <v>6</v>
      </c>
      <c r="D87">
        <f>VLOOKUP($B87&amp;D$2, Data!$K$2:$L$6337,2,FALSE)</f>
        <v>58.3</v>
      </c>
      <c r="E87">
        <f>VLOOKUP($B87&amp;E$2, Data!$K$2:$L$6337,2,FALSE)</f>
        <v>-1</v>
      </c>
      <c r="F87">
        <f>VLOOKUP($B87&amp;F$2, Data!$K$2:$L$6337,2,FALSE)</f>
        <v>-1</v>
      </c>
      <c r="G87">
        <f>VLOOKUP($B87&amp;G$2, Data!$K$2:$L$6337,2,FALSE)</f>
        <v>-1</v>
      </c>
      <c r="H87">
        <f>VLOOKUP($B87&amp;H$2, Data!$K$2:$L$6337,2,FALSE)</f>
        <v>-1</v>
      </c>
      <c r="I87">
        <f>VLOOKUP($B87&amp;I$2, Data!$K$2:$L$6337,2,FALSE)</f>
        <v>-1</v>
      </c>
      <c r="J87">
        <f>VLOOKUP($B87&amp;J$2, Data!$K$2:$L$6337,2,FALSE)</f>
        <v>-1</v>
      </c>
      <c r="K87">
        <f>VLOOKUP($B87&amp;K$2, Data!$K$2:$L$6337,2,FALSE)</f>
        <v>82.6</v>
      </c>
      <c r="L87">
        <f>VLOOKUP($B87&amp;L$2, Data!$K$2:$L$6337,2,FALSE)</f>
        <v>-1</v>
      </c>
      <c r="M87">
        <f>VLOOKUP($B87&amp;M$2, Data!$K$2:$L$6337,2,FALSE)</f>
        <v>-1</v>
      </c>
      <c r="N87">
        <f>VLOOKUP($B87&amp;N$2, Data!$K$2:$L$6337,2,FALSE)</f>
        <v>-1</v>
      </c>
      <c r="O87">
        <f>VLOOKUP($B87&amp;O$2, Data!$K$2:$L$6337,2,FALSE)</f>
        <v>-1</v>
      </c>
      <c r="P87">
        <f>VLOOKUP($B87&amp;P$2, Data!$K$2:$L$6337,2,FALSE)</f>
        <v>-1</v>
      </c>
      <c r="Q87">
        <f>VLOOKUP($B87&amp;Q$2, Data!$K$2:$L$6337,2,FALSE)</f>
        <v>-1</v>
      </c>
      <c r="R87">
        <f>VLOOKUP($B87&amp;R$2, Data!$K$2:$L$6337,2,FALSE)</f>
        <v>-1</v>
      </c>
      <c r="S87">
        <f>VLOOKUP($B87&amp;S$2, Data!$K$2:$L$6337,2,FALSE)</f>
        <v>-1</v>
      </c>
      <c r="T87">
        <f>VLOOKUP($B87&amp;T$2, Data!$K$2:$L$6337,2,FALSE)</f>
        <v>-1</v>
      </c>
      <c r="U87">
        <f>VLOOKUP($B87&amp;U$2, Data!$K$2:$L$6337,2,FALSE)</f>
        <v>-1</v>
      </c>
      <c r="V87">
        <f>VLOOKUP($B87&amp;V$2, Data!$K$2:$L$6337,2,FALSE)</f>
        <v>2.5</v>
      </c>
      <c r="W87">
        <f>VLOOKUP($B87&amp;W$2, Data!$K$2:$L$6337,2,FALSE)</f>
        <v>4</v>
      </c>
      <c r="X87">
        <f>VLOOKUP($B87&amp;X$2, Data!$K$2:$L$6337,2,FALSE)</f>
        <v>10.1</v>
      </c>
      <c r="Y87">
        <f>VLOOKUP($B87&amp;Y$2, Data!$K$2:$L$6337,2,FALSE)</f>
        <v>11.2</v>
      </c>
      <c r="Z87">
        <f>VLOOKUP($B87&amp;Z$2, Data!$K$2:$L$6337,2,FALSE)</f>
        <v>4.8</v>
      </c>
      <c r="AA87">
        <f>COUNTIF('Fix data'!C87:Z87, "&lt;&gt;-1")</f>
        <v>8</v>
      </c>
      <c r="AB87">
        <f t="shared" si="2"/>
        <v>5</v>
      </c>
      <c r="AC87">
        <f t="shared" si="3"/>
        <v>5</v>
      </c>
    </row>
    <row r="88" spans="1:29" x14ac:dyDescent="0.25">
      <c r="A88" t="s">
        <v>426</v>
      </c>
      <c r="B88" t="s">
        <v>3</v>
      </c>
      <c r="C88">
        <f>VLOOKUP($B88&amp;C$2, Data!$K$2:$L$6337,2,FALSE)</f>
        <v>12</v>
      </c>
      <c r="D88">
        <f>VLOOKUP($B88&amp;D$2, Data!$K$2:$L$6337,2,FALSE)</f>
        <v>88.033333333333346</v>
      </c>
      <c r="E88">
        <f>VLOOKUP($B88&amp;E$2, Data!$K$2:$L$6337,2,FALSE)</f>
        <v>-1</v>
      </c>
      <c r="F88">
        <f>VLOOKUP($B88&amp;F$2, Data!$K$2:$L$6337,2,FALSE)</f>
        <v>-1</v>
      </c>
      <c r="G88">
        <f>VLOOKUP($B88&amp;G$2, Data!$K$2:$L$6337,2,FALSE)</f>
        <v>91.5</v>
      </c>
      <c r="H88">
        <f>VLOOKUP($B88&amp;H$2, Data!$K$2:$L$6337,2,FALSE)</f>
        <v>-1</v>
      </c>
      <c r="I88">
        <f>VLOOKUP($B88&amp;I$2, Data!$K$2:$L$6337,2,FALSE)</f>
        <v>-1</v>
      </c>
      <c r="J88">
        <f>VLOOKUP($B88&amp;J$2, Data!$K$2:$L$6337,2,FALSE)</f>
        <v>40.299999999999997</v>
      </c>
      <c r="K88">
        <f>VLOOKUP($B88&amp;K$2, Data!$K$2:$L$6337,2,FALSE)</f>
        <v>97.466666666666654</v>
      </c>
      <c r="L88">
        <f>VLOOKUP($B88&amp;L$2, Data!$K$2:$L$6337,2,FALSE)</f>
        <v>27.7</v>
      </c>
      <c r="M88">
        <f>VLOOKUP($B88&amp;M$2, Data!$K$2:$L$6337,2,FALSE)</f>
        <v>15.766666666666666</v>
      </c>
      <c r="N88">
        <f>VLOOKUP($B88&amp;N$2, Data!$K$2:$L$6337,2,FALSE)</f>
        <v>20.75</v>
      </c>
      <c r="O88">
        <f>VLOOKUP($B88&amp;O$2, Data!$K$2:$L$6337,2,FALSE)</f>
        <v>26.950000000000003</v>
      </c>
      <c r="P88">
        <f>VLOOKUP($B88&amp;P$2, Data!$K$2:$L$6337,2,FALSE)</f>
        <v>55.733333333333327</v>
      </c>
      <c r="Q88">
        <f>VLOOKUP($B88&amp;Q$2, Data!$K$2:$L$6337,2,FALSE)</f>
        <v>92.133333333333326</v>
      </c>
      <c r="R88">
        <f>VLOOKUP($B88&amp;R$2, Data!$K$2:$L$6337,2,FALSE)</f>
        <v>59.266666666666673</v>
      </c>
      <c r="S88">
        <f>VLOOKUP($B88&amp;S$2, Data!$K$2:$L$6337,2,FALSE)</f>
        <v>42.95</v>
      </c>
      <c r="T88">
        <f>VLOOKUP($B88&amp;T$2, Data!$K$2:$L$6337,2,FALSE)</f>
        <v>-1</v>
      </c>
      <c r="U88">
        <f>VLOOKUP($B88&amp;U$2, Data!$K$2:$L$6337,2,FALSE)</f>
        <v>-1</v>
      </c>
      <c r="V88">
        <f>VLOOKUP($B88&amp;V$2, Data!$K$2:$L$6337,2,FALSE)</f>
        <v>-1</v>
      </c>
      <c r="W88">
        <f>VLOOKUP($B88&amp;W$2, Data!$K$2:$L$6337,2,FALSE)</f>
        <v>-1</v>
      </c>
      <c r="X88">
        <f>VLOOKUP($B88&amp;X$2, Data!$K$2:$L$6337,2,FALSE)</f>
        <v>-1</v>
      </c>
      <c r="Y88">
        <f>VLOOKUP($B88&amp;Y$2, Data!$K$2:$L$6337,2,FALSE)</f>
        <v>-1</v>
      </c>
      <c r="Z88">
        <f>VLOOKUP($B88&amp;Z$2, Data!$K$2:$L$6337,2,FALSE)</f>
        <v>-1</v>
      </c>
      <c r="AA88">
        <f>COUNTIF('Fix data'!C88:Z88, "&lt;&gt;-1")</f>
        <v>13</v>
      </c>
      <c r="AB88">
        <f t="shared" si="2"/>
        <v>0</v>
      </c>
      <c r="AC88">
        <f t="shared" si="3"/>
        <v>0</v>
      </c>
    </row>
    <row r="89" spans="1:29" x14ac:dyDescent="0.25">
      <c r="A89" t="s">
        <v>238</v>
      </c>
      <c r="B89" t="s">
        <v>408</v>
      </c>
      <c r="C89">
        <f>VLOOKUP($B89&amp;C$2, Data!$K$2:$L$6337,2,FALSE)</f>
        <v>9</v>
      </c>
      <c r="D89">
        <f>VLOOKUP($B89&amp;D$2, Data!$K$2:$L$6337,2,FALSE)</f>
        <v>-1</v>
      </c>
      <c r="E89">
        <f>VLOOKUP($B89&amp;E$2, Data!$K$2:$L$6337,2,FALSE)</f>
        <v>-1</v>
      </c>
      <c r="F89">
        <f>VLOOKUP($B89&amp;F$2, Data!$K$2:$L$6337,2,FALSE)</f>
        <v>-1</v>
      </c>
      <c r="G89">
        <f>VLOOKUP($B89&amp;G$2, Data!$K$2:$L$6337,2,FALSE)</f>
        <v>-1</v>
      </c>
      <c r="H89">
        <f>VLOOKUP($B89&amp;H$2, Data!$K$2:$L$6337,2,FALSE)</f>
        <v>14.899999999999999</v>
      </c>
      <c r="I89">
        <f>VLOOKUP($B89&amp;I$2, Data!$K$2:$L$6337,2,FALSE)</f>
        <v>21.45</v>
      </c>
      <c r="J89">
        <f>VLOOKUP($B89&amp;J$2, Data!$K$2:$L$6337,2,FALSE)</f>
        <v>23.7</v>
      </c>
      <c r="K89">
        <f>VLOOKUP($B89&amp;K$2, Data!$K$2:$L$6337,2,FALSE)</f>
        <v>-1</v>
      </c>
      <c r="L89">
        <f>VLOOKUP($B89&amp;L$2, Data!$K$2:$L$6337,2,FALSE)</f>
        <v>13.625</v>
      </c>
      <c r="M89">
        <f>VLOOKUP($B89&amp;M$2, Data!$K$2:$L$6337,2,FALSE)</f>
        <v>12.024999999999999</v>
      </c>
      <c r="N89">
        <f>VLOOKUP($B89&amp;N$2, Data!$K$2:$L$6337,2,FALSE)</f>
        <v>-1</v>
      </c>
      <c r="O89">
        <f>VLOOKUP($B89&amp;O$2, Data!$K$2:$L$6337,2,FALSE)</f>
        <v>77.775000000000006</v>
      </c>
      <c r="P89">
        <f>VLOOKUP($B89&amp;P$2, Data!$K$2:$L$6337,2,FALSE)</f>
        <v>103.325</v>
      </c>
      <c r="Q89">
        <f>VLOOKUP($B89&amp;Q$2, Data!$K$2:$L$6337,2,FALSE)</f>
        <v>110.575</v>
      </c>
      <c r="R89">
        <f>VLOOKUP($B89&amp;R$2, Data!$K$2:$L$6337,2,FALSE)</f>
        <v>56.8</v>
      </c>
      <c r="S89">
        <f>VLOOKUP($B89&amp;S$2, Data!$K$2:$L$6337,2,FALSE)</f>
        <v>-1</v>
      </c>
      <c r="T89">
        <f>VLOOKUP($B89&amp;T$2, Data!$K$2:$L$6337,2,FALSE)</f>
        <v>-1</v>
      </c>
      <c r="U89">
        <f>VLOOKUP($B89&amp;U$2, Data!$K$2:$L$6337,2,FALSE)</f>
        <v>-1</v>
      </c>
      <c r="V89">
        <f>VLOOKUP($B89&amp;V$2, Data!$K$2:$L$6337,2,FALSE)</f>
        <v>-1</v>
      </c>
      <c r="W89">
        <f>VLOOKUP($B89&amp;W$2, Data!$K$2:$L$6337,2,FALSE)</f>
        <v>-1</v>
      </c>
      <c r="X89">
        <f>VLOOKUP($B89&amp;X$2, Data!$K$2:$L$6337,2,FALSE)</f>
        <v>-1</v>
      </c>
      <c r="Y89">
        <f>VLOOKUP($B89&amp;Y$2, Data!$K$2:$L$6337,2,FALSE)</f>
        <v>-1</v>
      </c>
      <c r="Z89">
        <f>VLOOKUP($B89&amp;Z$2, Data!$K$2:$L$6337,2,FALSE)</f>
        <v>-1</v>
      </c>
      <c r="AA89">
        <f>COUNTIF('Fix data'!C89:Z89, "&lt;&gt;-1")</f>
        <v>10</v>
      </c>
      <c r="AB89">
        <f t="shared" si="2"/>
        <v>0</v>
      </c>
      <c r="AC89">
        <f t="shared" si="3"/>
        <v>0</v>
      </c>
    </row>
    <row r="90" spans="1:29" x14ac:dyDescent="0.25">
      <c r="A90" t="s">
        <v>384</v>
      </c>
      <c r="B90" t="s">
        <v>339</v>
      </c>
      <c r="C90">
        <f>VLOOKUP($B90&amp;C$2, Data!$K$2:$L$6337,2,FALSE)</f>
        <v>13</v>
      </c>
      <c r="D90">
        <f>VLOOKUP($B90&amp;D$2, Data!$K$2:$L$6337,2,FALSE)</f>
        <v>-1</v>
      </c>
      <c r="E90">
        <f>VLOOKUP($B90&amp;E$2, Data!$K$2:$L$6337,2,FALSE)</f>
        <v>97.55</v>
      </c>
      <c r="F90">
        <f>VLOOKUP($B90&amp;F$2, Data!$K$2:$L$6337,2,FALSE)</f>
        <v>97.15</v>
      </c>
      <c r="G90">
        <f>VLOOKUP($B90&amp;G$2, Data!$K$2:$L$6337,2,FALSE)</f>
        <v>86.7</v>
      </c>
      <c r="H90">
        <f>VLOOKUP($B90&amp;H$2, Data!$K$2:$L$6337,2,FALSE)</f>
        <v>18.899999999999999</v>
      </c>
      <c r="I90">
        <f>VLOOKUP($B90&amp;I$2, Data!$K$2:$L$6337,2,FALSE)</f>
        <v>22.15</v>
      </c>
      <c r="J90">
        <f>VLOOKUP($B90&amp;J$2, Data!$K$2:$L$6337,2,FALSE)</f>
        <v>23.299999999999997</v>
      </c>
      <c r="K90">
        <f>VLOOKUP($B90&amp;K$2, Data!$K$2:$L$6337,2,FALSE)</f>
        <v>-1</v>
      </c>
      <c r="L90">
        <f>VLOOKUP($B90&amp;L$2, Data!$K$2:$L$6337,2,FALSE)</f>
        <v>10.9</v>
      </c>
      <c r="M90">
        <f>VLOOKUP($B90&amp;M$2, Data!$K$2:$L$6337,2,FALSE)</f>
        <v>10.15</v>
      </c>
      <c r="N90">
        <f>VLOOKUP($B90&amp;N$2, Data!$K$2:$L$6337,2,FALSE)</f>
        <v>14.1</v>
      </c>
      <c r="O90">
        <f>VLOOKUP($B90&amp;O$2, Data!$K$2:$L$6337,2,FALSE)</f>
        <v>54.033333333333331</v>
      </c>
      <c r="P90">
        <f>VLOOKUP($B90&amp;P$2, Data!$K$2:$L$6337,2,FALSE)</f>
        <v>103.06666666666666</v>
      </c>
      <c r="Q90">
        <f>VLOOKUP($B90&amp;Q$2, Data!$K$2:$L$6337,2,FALSE)</f>
        <v>101.5</v>
      </c>
      <c r="R90">
        <f>VLOOKUP($B90&amp;R$2, Data!$K$2:$L$6337,2,FALSE)</f>
        <v>70.3</v>
      </c>
      <c r="S90">
        <f>VLOOKUP($B90&amp;S$2, Data!$K$2:$L$6337,2,FALSE)</f>
        <v>42.650000000000006</v>
      </c>
      <c r="T90">
        <f>VLOOKUP($B90&amp;T$2, Data!$K$2:$L$6337,2,FALSE)</f>
        <v>-1</v>
      </c>
      <c r="U90">
        <f>VLOOKUP($B90&amp;U$2, Data!$K$2:$L$6337,2,FALSE)</f>
        <v>-1</v>
      </c>
      <c r="V90">
        <f>VLOOKUP($B90&amp;V$2, Data!$K$2:$L$6337,2,FALSE)</f>
        <v>-1</v>
      </c>
      <c r="W90">
        <f>VLOOKUP($B90&amp;W$2, Data!$K$2:$L$6337,2,FALSE)</f>
        <v>-1</v>
      </c>
      <c r="X90">
        <f>VLOOKUP($B90&amp;X$2, Data!$K$2:$L$6337,2,FALSE)</f>
        <v>-1</v>
      </c>
      <c r="Y90">
        <f>VLOOKUP($B90&amp;Y$2, Data!$K$2:$L$6337,2,FALSE)</f>
        <v>-1</v>
      </c>
      <c r="Z90">
        <f>VLOOKUP($B90&amp;Z$2, Data!$K$2:$L$6337,2,FALSE)</f>
        <v>-1</v>
      </c>
      <c r="AA90">
        <f>COUNTIF('Fix data'!C90:Z90, "&lt;&gt;-1")</f>
        <v>15</v>
      </c>
      <c r="AB90">
        <f t="shared" si="2"/>
        <v>0</v>
      </c>
      <c r="AC90">
        <f t="shared" si="3"/>
        <v>0</v>
      </c>
    </row>
    <row r="91" spans="1:29" x14ac:dyDescent="0.25">
      <c r="A91" t="s">
        <v>406</v>
      </c>
      <c r="B91" t="s">
        <v>5</v>
      </c>
      <c r="C91">
        <f>VLOOKUP($B91&amp;C$2, Data!$K$2:$L$6337,2,FALSE)</f>
        <v>10</v>
      </c>
      <c r="D91">
        <f>VLOOKUP($B91&amp;D$2, Data!$K$2:$L$6337,2,FALSE)</f>
        <v>-1</v>
      </c>
      <c r="E91">
        <f>VLOOKUP($B91&amp;E$2, Data!$K$2:$L$6337,2,FALSE)</f>
        <v>94.55</v>
      </c>
      <c r="F91">
        <f>VLOOKUP($B91&amp;F$2, Data!$K$2:$L$6337,2,FALSE)</f>
        <v>95.8</v>
      </c>
      <c r="G91">
        <f>VLOOKUP($B91&amp;G$2, Data!$K$2:$L$6337,2,FALSE)</f>
        <v>93.5</v>
      </c>
      <c r="H91">
        <f>VLOOKUP($B91&amp;H$2, Data!$K$2:$L$6337,2,FALSE)</f>
        <v>22.450000000000003</v>
      </c>
      <c r="I91">
        <f>VLOOKUP($B91&amp;I$2, Data!$K$2:$L$6337,2,FALSE)</f>
        <v>19.899999999999999</v>
      </c>
      <c r="J91">
        <f>VLOOKUP($B91&amp;J$2, Data!$K$2:$L$6337,2,FALSE)</f>
        <v>26.05</v>
      </c>
      <c r="K91">
        <f>VLOOKUP($B91&amp;K$2, Data!$K$2:$L$6337,2,FALSE)</f>
        <v>-1</v>
      </c>
      <c r="L91">
        <f>VLOOKUP($B91&amp;L$2, Data!$K$2:$L$6337,2,FALSE)</f>
        <v>10.1</v>
      </c>
      <c r="M91">
        <f>VLOOKUP($B91&amp;M$2, Data!$K$2:$L$6337,2,FALSE)</f>
        <v>-1</v>
      </c>
      <c r="N91">
        <f>VLOOKUP($B91&amp;N$2, Data!$K$2:$L$6337,2,FALSE)</f>
        <v>-1</v>
      </c>
      <c r="O91">
        <f>VLOOKUP($B91&amp;O$2, Data!$K$2:$L$6337,2,FALSE)</f>
        <v>96.40000000000002</v>
      </c>
      <c r="P91">
        <f>VLOOKUP($B91&amp;P$2, Data!$K$2:$L$6337,2,FALSE)</f>
        <v>118.06666666666668</v>
      </c>
      <c r="Q91">
        <f>VLOOKUP($B91&amp;Q$2, Data!$K$2:$L$6337,2,FALSE)</f>
        <v>99.466666666666654</v>
      </c>
      <c r="R91">
        <f>VLOOKUP($B91&amp;R$2, Data!$K$2:$L$6337,2,FALSE)</f>
        <v>-1</v>
      </c>
      <c r="S91">
        <f>VLOOKUP($B91&amp;S$2, Data!$K$2:$L$6337,2,FALSE)</f>
        <v>-1</v>
      </c>
      <c r="T91">
        <f>VLOOKUP($B91&amp;T$2, Data!$K$2:$L$6337,2,FALSE)</f>
        <v>-1</v>
      </c>
      <c r="U91">
        <f>VLOOKUP($B91&amp;U$2, Data!$K$2:$L$6337,2,FALSE)</f>
        <v>-1</v>
      </c>
      <c r="V91">
        <f>VLOOKUP($B91&amp;V$2, Data!$K$2:$L$6337,2,FALSE)</f>
        <v>-1</v>
      </c>
      <c r="W91">
        <f>VLOOKUP($B91&amp;W$2, Data!$K$2:$L$6337,2,FALSE)</f>
        <v>-1</v>
      </c>
      <c r="X91">
        <f>VLOOKUP($B91&amp;X$2, Data!$K$2:$L$6337,2,FALSE)</f>
        <v>-1</v>
      </c>
      <c r="Y91">
        <f>VLOOKUP($B91&amp;Y$2, Data!$K$2:$L$6337,2,FALSE)</f>
        <v>-1</v>
      </c>
      <c r="Z91">
        <f>VLOOKUP($B91&amp;Z$2, Data!$K$2:$L$6337,2,FALSE)</f>
        <v>-1</v>
      </c>
      <c r="AA91">
        <f>COUNTIF('Fix data'!C91:Z91, "&lt;&gt;-1")</f>
        <v>11</v>
      </c>
      <c r="AB91">
        <f t="shared" si="2"/>
        <v>0</v>
      </c>
      <c r="AC91">
        <f t="shared" si="3"/>
        <v>0</v>
      </c>
    </row>
    <row r="92" spans="1:29" x14ac:dyDescent="0.25">
      <c r="A92" t="s">
        <v>490</v>
      </c>
      <c r="B92" t="s">
        <v>163</v>
      </c>
      <c r="C92">
        <f>VLOOKUP($B92&amp;C$2, Data!$K$2:$L$6337,2,FALSE)</f>
        <v>8</v>
      </c>
      <c r="D92">
        <f>VLOOKUP($B92&amp;D$2, Data!$K$2:$L$6337,2,FALSE)</f>
        <v>65.8</v>
      </c>
      <c r="E92">
        <f>VLOOKUP($B92&amp;E$2, Data!$K$2:$L$6337,2,FALSE)</f>
        <v>-1</v>
      </c>
      <c r="F92">
        <f>VLOOKUP($B92&amp;F$2, Data!$K$2:$L$6337,2,FALSE)</f>
        <v>-1</v>
      </c>
      <c r="G92">
        <f>VLOOKUP($B92&amp;G$2, Data!$K$2:$L$6337,2,FALSE)</f>
        <v>-1</v>
      </c>
      <c r="H92">
        <f>VLOOKUP($B92&amp;H$2, Data!$K$2:$L$6337,2,FALSE)</f>
        <v>-1</v>
      </c>
      <c r="I92">
        <f>VLOOKUP($B92&amp;I$2, Data!$K$2:$L$6337,2,FALSE)</f>
        <v>-1</v>
      </c>
      <c r="J92">
        <f>VLOOKUP($B92&amp;J$2, Data!$K$2:$L$6337,2,FALSE)</f>
        <v>-1</v>
      </c>
      <c r="K92">
        <f>VLOOKUP($B92&amp;K$2, Data!$K$2:$L$6337,2,FALSE)</f>
        <v>90.2</v>
      </c>
      <c r="L92">
        <f>VLOOKUP($B92&amp;L$2, Data!$K$2:$L$6337,2,FALSE)</f>
        <v>33.133333333333333</v>
      </c>
      <c r="M92">
        <f>VLOOKUP($B92&amp;M$2, Data!$K$2:$L$6337,2,FALSE)</f>
        <v>29.2</v>
      </c>
      <c r="N92">
        <f>VLOOKUP($B92&amp;N$2, Data!$K$2:$L$6337,2,FALSE)</f>
        <v>24.275000000000002</v>
      </c>
      <c r="O92">
        <f>VLOOKUP($B92&amp;O$2, Data!$K$2:$L$6337,2,FALSE)</f>
        <v>27.725000000000001</v>
      </c>
      <c r="P92">
        <f>VLOOKUP($B92&amp;P$2, Data!$K$2:$L$6337,2,FALSE)</f>
        <v>74.933333333333323</v>
      </c>
      <c r="Q92">
        <f>VLOOKUP($B92&amp;Q$2, Data!$K$2:$L$6337,2,FALSE)</f>
        <v>119.83333333333333</v>
      </c>
      <c r="R92">
        <f>VLOOKUP($B92&amp;R$2, Data!$K$2:$L$6337,2,FALSE)</f>
        <v>43.5</v>
      </c>
      <c r="S92">
        <f>VLOOKUP($B92&amp;S$2, Data!$K$2:$L$6337,2,FALSE)</f>
        <v>39.975000000000001</v>
      </c>
      <c r="T92">
        <f>VLOOKUP($B92&amp;T$2, Data!$K$2:$L$6337,2,FALSE)</f>
        <v>-1</v>
      </c>
      <c r="U92">
        <f>VLOOKUP($B92&amp;U$2, Data!$K$2:$L$6337,2,FALSE)</f>
        <v>-1</v>
      </c>
      <c r="V92">
        <f>VLOOKUP($B92&amp;V$2, Data!$K$2:$L$6337,2,FALSE)</f>
        <v>29.1</v>
      </c>
      <c r="W92">
        <f>VLOOKUP($B92&amp;W$2, Data!$K$2:$L$6337,2,FALSE)</f>
        <v>19.2</v>
      </c>
      <c r="X92">
        <f>VLOOKUP($B92&amp;X$2, Data!$K$2:$L$6337,2,FALSE)</f>
        <v>32.799999999999997</v>
      </c>
      <c r="Y92">
        <f>VLOOKUP($B92&amp;Y$2, Data!$K$2:$L$6337,2,FALSE)</f>
        <v>26.1</v>
      </c>
      <c r="Z92">
        <f>VLOOKUP($B92&amp;Z$2, Data!$K$2:$L$6337,2,FALSE)</f>
        <v>13.3</v>
      </c>
      <c r="AA92">
        <f>COUNTIF('Fix data'!C92:Z92, "&lt;&gt;-1")</f>
        <v>16</v>
      </c>
      <c r="AB92">
        <f t="shared" si="2"/>
        <v>5</v>
      </c>
      <c r="AC92">
        <f t="shared" si="3"/>
        <v>5</v>
      </c>
    </row>
    <row r="93" spans="1:29" x14ac:dyDescent="0.25">
      <c r="A93" t="s">
        <v>462</v>
      </c>
      <c r="B93" t="s">
        <v>450</v>
      </c>
      <c r="C93">
        <f>VLOOKUP($B93&amp;C$2, Data!$K$2:$L$6337,2,FALSE)</f>
        <v>9</v>
      </c>
      <c r="D93">
        <f>VLOOKUP($B93&amp;D$2, Data!$K$2:$L$6337,2,FALSE)</f>
        <v>93.633333333333326</v>
      </c>
      <c r="E93">
        <f>VLOOKUP($B93&amp;E$2, Data!$K$2:$L$6337,2,FALSE)</f>
        <v>87.6</v>
      </c>
      <c r="F93">
        <f>VLOOKUP($B93&amp;F$2, Data!$K$2:$L$6337,2,FALSE)</f>
        <v>92.8</v>
      </c>
      <c r="G93">
        <f>VLOOKUP($B93&amp;G$2, Data!$K$2:$L$6337,2,FALSE)</f>
        <v>77.8</v>
      </c>
      <c r="H93">
        <f>VLOOKUP($B93&amp;H$2, Data!$K$2:$L$6337,2,FALSE)</f>
        <v>13.3</v>
      </c>
      <c r="I93">
        <f>VLOOKUP($B93&amp;I$2, Data!$K$2:$L$6337,2,FALSE)</f>
        <v>10.5</v>
      </c>
      <c r="J93">
        <f>VLOOKUP($B93&amp;J$2, Data!$K$2:$L$6337,2,FALSE)</f>
        <v>20.8</v>
      </c>
      <c r="K93">
        <f>VLOOKUP($B93&amp;K$2, Data!$K$2:$L$6337,2,FALSE)</f>
        <v>99.666666666666671</v>
      </c>
      <c r="L93">
        <f>VLOOKUP($B93&amp;L$2, Data!$K$2:$L$6337,2,FALSE)</f>
        <v>15.700000000000001</v>
      </c>
      <c r="M93">
        <f>VLOOKUP($B93&amp;M$2, Data!$K$2:$L$6337,2,FALSE)</f>
        <v>14.866666666666665</v>
      </c>
      <c r="N93">
        <f>VLOOKUP($B93&amp;N$2, Data!$K$2:$L$6337,2,FALSE)</f>
        <v>29</v>
      </c>
      <c r="O93">
        <f>VLOOKUP($B93&amp;O$2, Data!$K$2:$L$6337,2,FALSE)</f>
        <v>37.674999999999997</v>
      </c>
      <c r="P93">
        <f>VLOOKUP($B93&amp;P$2, Data!$K$2:$L$6337,2,FALSE)</f>
        <v>87.7</v>
      </c>
      <c r="Q93">
        <f>VLOOKUP($B93&amp;Q$2, Data!$K$2:$L$6337,2,FALSE)</f>
        <v>104.27500000000001</v>
      </c>
      <c r="R93">
        <f>VLOOKUP($B93&amp;R$2, Data!$K$2:$L$6337,2,FALSE)</f>
        <v>53.433333333333337</v>
      </c>
      <c r="S93">
        <f>VLOOKUP($B93&amp;S$2, Data!$K$2:$L$6337,2,FALSE)</f>
        <v>43.075000000000003</v>
      </c>
      <c r="T93">
        <f>VLOOKUP($B93&amp;T$2, Data!$K$2:$L$6337,2,FALSE)</f>
        <v>-1</v>
      </c>
      <c r="U93">
        <f>VLOOKUP($B93&amp;U$2, Data!$K$2:$L$6337,2,FALSE)</f>
        <v>-1</v>
      </c>
      <c r="V93">
        <f>VLOOKUP($B93&amp;V$2, Data!$K$2:$L$6337,2,FALSE)</f>
        <v>-1</v>
      </c>
      <c r="W93">
        <f>VLOOKUP($B93&amp;W$2, Data!$K$2:$L$6337,2,FALSE)</f>
        <v>-1</v>
      </c>
      <c r="X93">
        <f>VLOOKUP($B93&amp;X$2, Data!$K$2:$L$6337,2,FALSE)</f>
        <v>-1</v>
      </c>
      <c r="Y93">
        <f>VLOOKUP($B93&amp;Y$2, Data!$K$2:$L$6337,2,FALSE)</f>
        <v>-1</v>
      </c>
      <c r="Z93">
        <f>VLOOKUP($B93&amp;Z$2, Data!$K$2:$L$6337,2,FALSE)</f>
        <v>-1</v>
      </c>
      <c r="AA93">
        <f>COUNTIF('Fix data'!C93:Z93, "&lt;&gt;-1")</f>
        <v>17</v>
      </c>
      <c r="AB93">
        <f t="shared" si="2"/>
        <v>0</v>
      </c>
      <c r="AC93">
        <f t="shared" si="3"/>
        <v>0</v>
      </c>
    </row>
    <row r="94" spans="1:29" x14ac:dyDescent="0.25">
      <c r="A94" t="s">
        <v>298</v>
      </c>
      <c r="B94" t="s">
        <v>78</v>
      </c>
      <c r="C94">
        <f>VLOOKUP($B94&amp;C$2, Data!$K$2:$L$6337,2,FALSE)</f>
        <v>9</v>
      </c>
      <c r="D94">
        <f>VLOOKUP($B94&amp;D$2, Data!$K$2:$L$6337,2,FALSE)</f>
        <v>80.8</v>
      </c>
      <c r="E94">
        <f>VLOOKUP($B94&amp;E$2, Data!$K$2:$L$6337,2,FALSE)</f>
        <v>97.25</v>
      </c>
      <c r="F94">
        <f>VLOOKUP($B94&amp;F$2, Data!$K$2:$L$6337,2,FALSE)</f>
        <v>96.85</v>
      </c>
      <c r="G94">
        <f>VLOOKUP($B94&amp;G$2, Data!$K$2:$L$6337,2,FALSE)</f>
        <v>91.7</v>
      </c>
      <c r="H94">
        <f>VLOOKUP($B94&amp;H$2, Data!$K$2:$L$6337,2,FALSE)</f>
        <v>9.4666666666666668</v>
      </c>
      <c r="I94">
        <f>VLOOKUP($B94&amp;I$2, Data!$K$2:$L$6337,2,FALSE)</f>
        <v>16.433333333333334</v>
      </c>
      <c r="J94">
        <f>VLOOKUP($B94&amp;J$2, Data!$K$2:$L$6337,2,FALSE)</f>
        <v>18.3</v>
      </c>
      <c r="K94">
        <f>VLOOKUP($B94&amp;K$2, Data!$K$2:$L$6337,2,FALSE)</f>
        <v>97.9</v>
      </c>
      <c r="L94">
        <f>VLOOKUP($B94&amp;L$2, Data!$K$2:$L$6337,2,FALSE)</f>
        <v>27.533333333333331</v>
      </c>
      <c r="M94">
        <f>VLOOKUP($B94&amp;M$2, Data!$K$2:$L$6337,2,FALSE)</f>
        <v>18.850000000000001</v>
      </c>
      <c r="N94">
        <f>VLOOKUP($B94&amp;N$2, Data!$K$2:$L$6337,2,FALSE)</f>
        <v>14</v>
      </c>
      <c r="O94">
        <f>VLOOKUP($B94&amp;O$2, Data!$K$2:$L$6337,2,FALSE)</f>
        <v>64.3</v>
      </c>
      <c r="P94">
        <f>VLOOKUP($B94&amp;P$2, Data!$K$2:$L$6337,2,FALSE)</f>
        <v>84.166666666666671</v>
      </c>
      <c r="Q94">
        <f>VLOOKUP($B94&amp;Q$2, Data!$K$2:$L$6337,2,FALSE)</f>
        <v>113.76666666666665</v>
      </c>
      <c r="R94">
        <f>VLOOKUP($B94&amp;R$2, Data!$K$2:$L$6337,2,FALSE)</f>
        <v>53.5</v>
      </c>
      <c r="S94">
        <f>VLOOKUP($B94&amp;S$2, Data!$K$2:$L$6337,2,FALSE)</f>
        <v>31.1</v>
      </c>
      <c r="T94">
        <f>VLOOKUP($B94&amp;T$2, Data!$K$2:$L$6337,2,FALSE)</f>
        <v>-1</v>
      </c>
      <c r="U94">
        <f>VLOOKUP($B94&amp;U$2, Data!$K$2:$L$6337,2,FALSE)</f>
        <v>-1</v>
      </c>
      <c r="V94">
        <f>VLOOKUP($B94&amp;V$2, Data!$K$2:$L$6337,2,FALSE)</f>
        <v>-1</v>
      </c>
      <c r="W94">
        <f>VLOOKUP($B94&amp;W$2, Data!$K$2:$L$6337,2,FALSE)</f>
        <v>-1</v>
      </c>
      <c r="X94">
        <f>VLOOKUP($B94&amp;X$2, Data!$K$2:$L$6337,2,FALSE)</f>
        <v>-1</v>
      </c>
      <c r="Y94">
        <f>VLOOKUP($B94&amp;Y$2, Data!$K$2:$L$6337,2,FALSE)</f>
        <v>-1</v>
      </c>
      <c r="Z94">
        <f>VLOOKUP($B94&amp;Z$2, Data!$K$2:$L$6337,2,FALSE)</f>
        <v>-1</v>
      </c>
      <c r="AA94">
        <f>COUNTIF('Fix data'!C94:Z94, "&lt;&gt;-1")</f>
        <v>17</v>
      </c>
      <c r="AB94">
        <f t="shared" si="2"/>
        <v>0</v>
      </c>
      <c r="AC94">
        <f t="shared" si="3"/>
        <v>0</v>
      </c>
    </row>
    <row r="95" spans="1:29" x14ac:dyDescent="0.25">
      <c r="A95" t="s">
        <v>289</v>
      </c>
      <c r="B95" t="s">
        <v>587</v>
      </c>
      <c r="C95">
        <f>VLOOKUP($B95&amp;C$2, Data!$K$2:$L$6337,2,FALSE)</f>
        <v>6</v>
      </c>
      <c r="D95">
        <f>VLOOKUP($B95&amp;D$2, Data!$K$2:$L$6337,2,FALSE)</f>
        <v>44</v>
      </c>
      <c r="E95">
        <f>VLOOKUP($B95&amp;E$2, Data!$K$2:$L$6337,2,FALSE)</f>
        <v>-1</v>
      </c>
      <c r="F95">
        <f>VLOOKUP($B95&amp;F$2, Data!$K$2:$L$6337,2,FALSE)</f>
        <v>-1</v>
      </c>
      <c r="G95">
        <f>VLOOKUP($B95&amp;G$2, Data!$K$2:$L$6337,2,FALSE)</f>
        <v>-1</v>
      </c>
      <c r="H95">
        <f>VLOOKUP($B95&amp;H$2, Data!$K$2:$L$6337,2,FALSE)</f>
        <v>-1</v>
      </c>
      <c r="I95">
        <f>VLOOKUP($B95&amp;I$2, Data!$K$2:$L$6337,2,FALSE)</f>
        <v>-1</v>
      </c>
      <c r="J95">
        <f>VLOOKUP($B95&amp;J$2, Data!$K$2:$L$6337,2,FALSE)</f>
        <v>-1</v>
      </c>
      <c r="K95">
        <f>VLOOKUP($B95&amp;K$2, Data!$K$2:$L$6337,2,FALSE)</f>
        <v>52.7</v>
      </c>
      <c r="L95">
        <f>VLOOKUP($B95&amp;L$2, Data!$K$2:$L$6337,2,FALSE)</f>
        <v>-1</v>
      </c>
      <c r="M95">
        <f>VLOOKUP($B95&amp;M$2, Data!$K$2:$L$6337,2,FALSE)</f>
        <v>-1</v>
      </c>
      <c r="N95">
        <f>VLOOKUP($B95&amp;N$2, Data!$K$2:$L$6337,2,FALSE)</f>
        <v>-1</v>
      </c>
      <c r="O95">
        <f>VLOOKUP($B95&amp;O$2, Data!$K$2:$L$6337,2,FALSE)</f>
        <v>-1</v>
      </c>
      <c r="P95">
        <f>VLOOKUP($B95&amp;P$2, Data!$K$2:$L$6337,2,FALSE)</f>
        <v>-1</v>
      </c>
      <c r="Q95">
        <f>VLOOKUP($B95&amp;Q$2, Data!$K$2:$L$6337,2,FALSE)</f>
        <v>-1</v>
      </c>
      <c r="R95">
        <f>VLOOKUP($B95&amp;R$2, Data!$K$2:$L$6337,2,FALSE)</f>
        <v>-1</v>
      </c>
      <c r="S95">
        <f>VLOOKUP($B95&amp;S$2, Data!$K$2:$L$6337,2,FALSE)</f>
        <v>-1</v>
      </c>
      <c r="T95">
        <f>VLOOKUP($B95&amp;T$2, Data!$K$2:$L$6337,2,FALSE)</f>
        <v>-1</v>
      </c>
      <c r="U95">
        <f>VLOOKUP($B95&amp;U$2, Data!$K$2:$L$6337,2,FALSE)</f>
        <v>-1</v>
      </c>
      <c r="V95">
        <f>VLOOKUP($B95&amp;V$2, Data!$K$2:$L$6337,2,FALSE)</f>
        <v>-1</v>
      </c>
      <c r="W95">
        <f>VLOOKUP($B95&amp;W$2, Data!$K$2:$L$6337,2,FALSE)</f>
        <v>-1</v>
      </c>
      <c r="X95">
        <f>VLOOKUP($B95&amp;X$2, Data!$K$2:$L$6337,2,FALSE)</f>
        <v>-1</v>
      </c>
      <c r="Y95">
        <f>VLOOKUP($B95&amp;Y$2, Data!$K$2:$L$6337,2,FALSE)</f>
        <v>-1</v>
      </c>
      <c r="Z95">
        <f>VLOOKUP($B95&amp;Z$2, Data!$K$2:$L$6337,2,FALSE)</f>
        <v>-1</v>
      </c>
      <c r="AA95">
        <f>COUNTIF('Fix data'!C95:Z95, "&lt;&gt;-1")</f>
        <v>3</v>
      </c>
      <c r="AB95">
        <f t="shared" si="2"/>
        <v>0</v>
      </c>
      <c r="AC95">
        <f t="shared" si="3"/>
        <v>0</v>
      </c>
    </row>
    <row r="96" spans="1:29" x14ac:dyDescent="0.25">
      <c r="A96" t="s">
        <v>475</v>
      </c>
      <c r="B96" t="s">
        <v>488</v>
      </c>
      <c r="C96">
        <f>VLOOKUP($B96&amp;C$2, Data!$K$2:$L$6337,2,FALSE)</f>
        <v>10</v>
      </c>
      <c r="D96">
        <f>VLOOKUP($B96&amp;D$2, Data!$K$2:$L$6337,2,FALSE)</f>
        <v>-1</v>
      </c>
      <c r="E96">
        <f>VLOOKUP($B96&amp;E$2, Data!$K$2:$L$6337,2,FALSE)</f>
        <v>92.65</v>
      </c>
      <c r="F96">
        <f>VLOOKUP($B96&amp;F$2, Data!$K$2:$L$6337,2,FALSE)</f>
        <v>92.1</v>
      </c>
      <c r="G96">
        <f>VLOOKUP($B96&amp;G$2, Data!$K$2:$L$6337,2,FALSE)</f>
        <v>95.1</v>
      </c>
      <c r="H96">
        <f>VLOOKUP($B96&amp;H$2, Data!$K$2:$L$6337,2,FALSE)</f>
        <v>11.8</v>
      </c>
      <c r="I96">
        <f>VLOOKUP($B96&amp;I$2, Data!$K$2:$L$6337,2,FALSE)</f>
        <v>16.049999999999997</v>
      </c>
      <c r="J96">
        <f>VLOOKUP($B96&amp;J$2, Data!$K$2:$L$6337,2,FALSE)</f>
        <v>16.899999999999999</v>
      </c>
      <c r="K96">
        <f>VLOOKUP($B96&amp;K$2, Data!$K$2:$L$6337,2,FALSE)</f>
        <v>-1</v>
      </c>
      <c r="L96">
        <f>VLOOKUP($B96&amp;L$2, Data!$K$2:$L$6337,2,FALSE)</f>
        <v>-1</v>
      </c>
      <c r="M96">
        <f>VLOOKUP($B96&amp;M$2, Data!$K$2:$L$6337,2,FALSE)</f>
        <v>-1</v>
      </c>
      <c r="N96">
        <f>VLOOKUP($B96&amp;N$2, Data!$K$2:$L$6337,2,FALSE)</f>
        <v>-1</v>
      </c>
      <c r="O96">
        <f>VLOOKUP($B96&amp;O$2, Data!$K$2:$L$6337,2,FALSE)</f>
        <v>81.399999999999991</v>
      </c>
      <c r="P96">
        <f>VLOOKUP($B96&amp;P$2, Data!$K$2:$L$6337,2,FALSE)</f>
        <v>120.53333333333335</v>
      </c>
      <c r="Q96">
        <f>VLOOKUP($B96&amp;Q$2, Data!$K$2:$L$6337,2,FALSE)</f>
        <v>100.89999999999999</v>
      </c>
      <c r="R96">
        <f>VLOOKUP($B96&amp;R$2, Data!$K$2:$L$6337,2,FALSE)</f>
        <v>-1</v>
      </c>
      <c r="S96">
        <f>VLOOKUP($B96&amp;S$2, Data!$K$2:$L$6337,2,FALSE)</f>
        <v>-1</v>
      </c>
      <c r="T96">
        <f>VLOOKUP($B96&amp;T$2, Data!$K$2:$L$6337,2,FALSE)</f>
        <v>-1</v>
      </c>
      <c r="U96">
        <f>VLOOKUP($B96&amp;U$2, Data!$K$2:$L$6337,2,FALSE)</f>
        <v>-1</v>
      </c>
      <c r="V96">
        <f>VLOOKUP($B96&amp;V$2, Data!$K$2:$L$6337,2,FALSE)</f>
        <v>-1</v>
      </c>
      <c r="W96">
        <f>VLOOKUP($B96&amp;W$2, Data!$K$2:$L$6337,2,FALSE)</f>
        <v>-1</v>
      </c>
      <c r="X96">
        <f>VLOOKUP($B96&amp;X$2, Data!$K$2:$L$6337,2,FALSE)</f>
        <v>-1</v>
      </c>
      <c r="Y96">
        <f>VLOOKUP($B96&amp;Y$2, Data!$K$2:$L$6337,2,FALSE)</f>
        <v>-1</v>
      </c>
      <c r="Z96">
        <f>VLOOKUP($B96&amp;Z$2, Data!$K$2:$L$6337,2,FALSE)</f>
        <v>-1</v>
      </c>
      <c r="AA96">
        <f>COUNTIF('Fix data'!C96:Z96, "&lt;&gt;-1")</f>
        <v>10</v>
      </c>
      <c r="AB96">
        <f t="shared" si="2"/>
        <v>0</v>
      </c>
      <c r="AC96">
        <f t="shared" si="3"/>
        <v>0</v>
      </c>
    </row>
    <row r="97" spans="1:29" x14ac:dyDescent="0.25">
      <c r="A97" t="s">
        <v>482</v>
      </c>
      <c r="B97" t="s">
        <v>515</v>
      </c>
      <c r="C97">
        <f>VLOOKUP($B97&amp;C$2, Data!$K$2:$L$6337,2,FALSE)</f>
        <v>-1</v>
      </c>
      <c r="D97">
        <f>VLOOKUP($B97&amp;D$2, Data!$K$2:$L$6337,2,FALSE)</f>
        <v>-1</v>
      </c>
      <c r="E97">
        <f>VLOOKUP($B97&amp;E$2, Data!$K$2:$L$6337,2,FALSE)</f>
        <v>-1</v>
      </c>
      <c r="F97">
        <f>VLOOKUP($B97&amp;F$2, Data!$K$2:$L$6337,2,FALSE)</f>
        <v>-1</v>
      </c>
      <c r="G97">
        <f>VLOOKUP($B97&amp;G$2, Data!$K$2:$L$6337,2,FALSE)</f>
        <v>-1</v>
      </c>
      <c r="H97">
        <f>VLOOKUP($B97&amp;H$2, Data!$K$2:$L$6337,2,FALSE)</f>
        <v>-1</v>
      </c>
      <c r="I97">
        <f>VLOOKUP($B97&amp;I$2, Data!$K$2:$L$6337,2,FALSE)</f>
        <v>-1</v>
      </c>
      <c r="J97">
        <f>VLOOKUP($B97&amp;J$2, Data!$K$2:$L$6337,2,FALSE)</f>
        <v>-1</v>
      </c>
      <c r="K97">
        <f>VLOOKUP($B97&amp;K$2, Data!$K$2:$L$6337,2,FALSE)</f>
        <v>-1</v>
      </c>
      <c r="L97">
        <f>VLOOKUP($B97&amp;L$2, Data!$K$2:$L$6337,2,FALSE)</f>
        <v>-1</v>
      </c>
      <c r="M97">
        <f>VLOOKUP($B97&amp;M$2, Data!$K$2:$L$6337,2,FALSE)</f>
        <v>-1</v>
      </c>
      <c r="N97">
        <f>VLOOKUP($B97&amp;N$2, Data!$K$2:$L$6337,2,FALSE)</f>
        <v>-1</v>
      </c>
      <c r="O97">
        <f>VLOOKUP($B97&amp;O$2, Data!$K$2:$L$6337,2,FALSE)</f>
        <v>-1</v>
      </c>
      <c r="P97">
        <f>VLOOKUP($B97&amp;P$2, Data!$K$2:$L$6337,2,FALSE)</f>
        <v>-1</v>
      </c>
      <c r="Q97">
        <f>VLOOKUP($B97&amp;Q$2, Data!$K$2:$L$6337,2,FALSE)</f>
        <v>-1</v>
      </c>
      <c r="R97">
        <f>VLOOKUP($B97&amp;R$2, Data!$K$2:$L$6337,2,FALSE)</f>
        <v>-1</v>
      </c>
      <c r="S97">
        <f>VLOOKUP($B97&amp;S$2, Data!$K$2:$L$6337,2,FALSE)</f>
        <v>-1</v>
      </c>
      <c r="T97">
        <f>VLOOKUP($B97&amp;T$2, Data!$K$2:$L$6337,2,FALSE)</f>
        <v>-1</v>
      </c>
      <c r="U97">
        <f>VLOOKUP($B97&amp;U$2, Data!$K$2:$L$6337,2,FALSE)</f>
        <v>-1</v>
      </c>
      <c r="V97">
        <f>VLOOKUP($B97&amp;V$2, Data!$K$2:$L$6337,2,FALSE)</f>
        <v>-1</v>
      </c>
      <c r="W97">
        <f>VLOOKUP($B97&amp;W$2, Data!$K$2:$L$6337,2,FALSE)</f>
        <v>-1</v>
      </c>
      <c r="X97">
        <f>VLOOKUP($B97&amp;X$2, Data!$K$2:$L$6337,2,FALSE)</f>
        <v>-1</v>
      </c>
      <c r="Y97">
        <f>VLOOKUP($B97&amp;Y$2, Data!$K$2:$L$6337,2,FALSE)</f>
        <v>-1</v>
      </c>
      <c r="Z97">
        <f>VLOOKUP($B97&amp;Z$2, Data!$K$2:$L$6337,2,FALSE)</f>
        <v>-1</v>
      </c>
      <c r="AA97">
        <f>COUNTIF('Fix data'!C97:Z97, "&lt;&gt;-1")</f>
        <v>0</v>
      </c>
      <c r="AB97">
        <f t="shared" si="2"/>
        <v>0</v>
      </c>
      <c r="AC97">
        <f t="shared" si="3"/>
        <v>0</v>
      </c>
    </row>
    <row r="98" spans="1:29" x14ac:dyDescent="0.25">
      <c r="A98" t="s">
        <v>28</v>
      </c>
      <c r="B98" t="s">
        <v>245</v>
      </c>
      <c r="C98">
        <f>VLOOKUP($B98&amp;C$2, Data!$K$2:$L$6337,2,FALSE)</f>
        <v>14.6</v>
      </c>
      <c r="D98">
        <f>VLOOKUP($B98&amp;D$2, Data!$K$2:$L$6337,2,FALSE)</f>
        <v>-1</v>
      </c>
      <c r="E98">
        <f>VLOOKUP($B98&amp;E$2, Data!$K$2:$L$6337,2,FALSE)</f>
        <v>88.65</v>
      </c>
      <c r="F98">
        <f>VLOOKUP($B98&amp;F$2, Data!$K$2:$L$6337,2,FALSE)</f>
        <v>91.25</v>
      </c>
      <c r="G98">
        <f>VLOOKUP($B98&amp;G$2, Data!$K$2:$L$6337,2,FALSE)</f>
        <v>86.85</v>
      </c>
      <c r="H98">
        <f>VLOOKUP($B98&amp;H$2, Data!$K$2:$L$6337,2,FALSE)</f>
        <v>21.4</v>
      </c>
      <c r="I98">
        <f>VLOOKUP($B98&amp;I$2, Data!$K$2:$L$6337,2,FALSE)</f>
        <v>18.649999999999999</v>
      </c>
      <c r="J98">
        <f>VLOOKUP($B98&amp;J$2, Data!$K$2:$L$6337,2,FALSE)</f>
        <v>18.75</v>
      </c>
      <c r="K98">
        <f>VLOOKUP($B98&amp;K$2, Data!$K$2:$L$6337,2,FALSE)</f>
        <v>-1</v>
      </c>
      <c r="L98">
        <f>VLOOKUP($B98&amp;L$2, Data!$K$2:$L$6337,2,FALSE)</f>
        <v>12.1</v>
      </c>
      <c r="M98">
        <f>VLOOKUP($B98&amp;M$2, Data!$K$2:$L$6337,2,FALSE)</f>
        <v>-1</v>
      </c>
      <c r="N98">
        <f>VLOOKUP($B98&amp;N$2, Data!$K$2:$L$6337,2,FALSE)</f>
        <v>-1</v>
      </c>
      <c r="O98">
        <f>VLOOKUP($B98&amp;O$2, Data!$K$2:$L$6337,2,FALSE)</f>
        <v>75.600000000000009</v>
      </c>
      <c r="P98">
        <f>VLOOKUP($B98&amp;P$2, Data!$K$2:$L$6337,2,FALSE)</f>
        <v>105.46666666666665</v>
      </c>
      <c r="Q98">
        <f>VLOOKUP($B98&amp;Q$2, Data!$K$2:$L$6337,2,FALSE)</f>
        <v>105.53333333333335</v>
      </c>
      <c r="R98">
        <f>VLOOKUP($B98&amp;R$2, Data!$K$2:$L$6337,2,FALSE)</f>
        <v>-1</v>
      </c>
      <c r="S98">
        <f>VLOOKUP($B98&amp;S$2, Data!$K$2:$L$6337,2,FALSE)</f>
        <v>-1</v>
      </c>
      <c r="T98">
        <f>VLOOKUP($B98&amp;T$2, Data!$K$2:$L$6337,2,FALSE)</f>
        <v>-1</v>
      </c>
      <c r="U98">
        <f>VLOOKUP($B98&amp;U$2, Data!$K$2:$L$6337,2,FALSE)</f>
        <v>-1</v>
      </c>
      <c r="V98">
        <f>VLOOKUP($B98&amp;V$2, Data!$K$2:$L$6337,2,FALSE)</f>
        <v>-1</v>
      </c>
      <c r="W98">
        <f>VLOOKUP($B98&amp;W$2, Data!$K$2:$L$6337,2,FALSE)</f>
        <v>-1</v>
      </c>
      <c r="X98">
        <f>VLOOKUP($B98&amp;X$2, Data!$K$2:$L$6337,2,FALSE)</f>
        <v>-1</v>
      </c>
      <c r="Y98">
        <f>VLOOKUP($B98&amp;Y$2, Data!$K$2:$L$6337,2,FALSE)</f>
        <v>-1</v>
      </c>
      <c r="Z98">
        <f>VLOOKUP($B98&amp;Z$2, Data!$K$2:$L$6337,2,FALSE)</f>
        <v>-1</v>
      </c>
      <c r="AA98">
        <f>COUNTIF('Fix data'!C98:Z98, "&lt;&gt;-1")</f>
        <v>11</v>
      </c>
      <c r="AB98">
        <f t="shared" si="2"/>
        <v>0</v>
      </c>
      <c r="AC98">
        <f t="shared" si="3"/>
        <v>0</v>
      </c>
    </row>
    <row r="99" spans="1:29" x14ac:dyDescent="0.25">
      <c r="A99" t="s">
        <v>489</v>
      </c>
      <c r="B99" t="s">
        <v>164</v>
      </c>
      <c r="C99">
        <f>VLOOKUP($B99&amp;C$2, Data!$K$2:$L$6337,2,FALSE)</f>
        <v>12</v>
      </c>
      <c r="D99">
        <f>VLOOKUP($B99&amp;D$2, Data!$K$2:$L$6337,2,FALSE)</f>
        <v>99</v>
      </c>
      <c r="E99">
        <f>VLOOKUP($B99&amp;E$2, Data!$K$2:$L$6337,2,FALSE)</f>
        <v>97.45</v>
      </c>
      <c r="F99">
        <f>VLOOKUP($B99&amp;F$2, Data!$K$2:$L$6337,2,FALSE)</f>
        <v>96.8</v>
      </c>
      <c r="G99">
        <f>VLOOKUP($B99&amp;G$2, Data!$K$2:$L$6337,2,FALSE)</f>
        <v>91.65</v>
      </c>
      <c r="H99">
        <f>VLOOKUP($B99&amp;H$2, Data!$K$2:$L$6337,2,FALSE)</f>
        <v>20.6</v>
      </c>
      <c r="I99">
        <f>VLOOKUP($B99&amp;I$2, Data!$K$2:$L$6337,2,FALSE)</f>
        <v>22.9</v>
      </c>
      <c r="J99">
        <f>VLOOKUP($B99&amp;J$2, Data!$K$2:$L$6337,2,FALSE)</f>
        <v>24.8</v>
      </c>
      <c r="K99">
        <f>VLOOKUP($B99&amp;K$2, Data!$K$2:$L$6337,2,FALSE)</f>
        <v>100</v>
      </c>
      <c r="L99">
        <f>VLOOKUP($B99&amp;L$2, Data!$K$2:$L$6337,2,FALSE)</f>
        <v>11.533333333333333</v>
      </c>
      <c r="M99">
        <f>VLOOKUP($B99&amp;M$2, Data!$K$2:$L$6337,2,FALSE)</f>
        <v>10.433333333333334</v>
      </c>
      <c r="N99">
        <f>VLOOKUP($B99&amp;N$2, Data!$K$2:$L$6337,2,FALSE)</f>
        <v>20.233333333333334</v>
      </c>
      <c r="O99">
        <f>VLOOKUP($B99&amp;O$2, Data!$K$2:$L$6337,2,FALSE)</f>
        <v>71</v>
      </c>
      <c r="P99">
        <f>VLOOKUP($B99&amp;P$2, Data!$K$2:$L$6337,2,FALSE)</f>
        <v>101.63333333333333</v>
      </c>
      <c r="Q99">
        <f>VLOOKUP($B99&amp;Q$2, Data!$K$2:$L$6337,2,FALSE)</f>
        <v>99.966666666666683</v>
      </c>
      <c r="R99">
        <f>VLOOKUP($B99&amp;R$2, Data!$K$2:$L$6337,2,FALSE)</f>
        <v>69.899999999999991</v>
      </c>
      <c r="S99">
        <f>VLOOKUP($B99&amp;S$2, Data!$K$2:$L$6337,2,FALSE)</f>
        <v>37.133333333333333</v>
      </c>
      <c r="T99">
        <f>VLOOKUP($B99&amp;T$2, Data!$K$2:$L$6337,2,FALSE)</f>
        <v>-1</v>
      </c>
      <c r="U99">
        <f>VLOOKUP($B99&amp;U$2, Data!$K$2:$L$6337,2,FALSE)</f>
        <v>-1</v>
      </c>
      <c r="V99">
        <f>VLOOKUP($B99&amp;V$2, Data!$K$2:$L$6337,2,FALSE)</f>
        <v>-1</v>
      </c>
      <c r="W99">
        <f>VLOOKUP($B99&amp;W$2, Data!$K$2:$L$6337,2,FALSE)</f>
        <v>-1</v>
      </c>
      <c r="X99">
        <f>VLOOKUP($B99&amp;X$2, Data!$K$2:$L$6337,2,FALSE)</f>
        <v>-1</v>
      </c>
      <c r="Y99">
        <f>VLOOKUP($B99&amp;Y$2, Data!$K$2:$L$6337,2,FALSE)</f>
        <v>-1</v>
      </c>
      <c r="Z99">
        <f>VLOOKUP($B99&amp;Z$2, Data!$K$2:$L$6337,2,FALSE)</f>
        <v>-1</v>
      </c>
      <c r="AA99">
        <f>COUNTIF('Fix data'!C99:Z99, "&lt;&gt;-1")</f>
        <v>17</v>
      </c>
      <c r="AB99">
        <f t="shared" si="2"/>
        <v>0</v>
      </c>
      <c r="AC99">
        <f t="shared" si="3"/>
        <v>0</v>
      </c>
    </row>
    <row r="100" spans="1:29" x14ac:dyDescent="0.25">
      <c r="A100" t="s">
        <v>493</v>
      </c>
      <c r="B100" t="s">
        <v>110</v>
      </c>
      <c r="C100">
        <f>VLOOKUP($B100&amp;C$2, Data!$K$2:$L$6337,2,FALSE)</f>
        <v>6</v>
      </c>
      <c r="D100">
        <f>VLOOKUP($B100&amp;D$2, Data!$K$2:$L$6337,2,FALSE)</f>
        <v>-1</v>
      </c>
      <c r="E100">
        <f>VLOOKUP($B100&amp;E$2, Data!$K$2:$L$6337,2,FALSE)</f>
        <v>97.975000000000009</v>
      </c>
      <c r="F100">
        <f>VLOOKUP($B100&amp;F$2, Data!$K$2:$L$6337,2,FALSE)</f>
        <v>97.724999999999994</v>
      </c>
      <c r="G100">
        <f>VLOOKUP($B100&amp;G$2, Data!$K$2:$L$6337,2,FALSE)</f>
        <v>96.875</v>
      </c>
      <c r="H100">
        <f>VLOOKUP($B100&amp;H$2, Data!$K$2:$L$6337,2,FALSE)</f>
        <v>21.774999999999999</v>
      </c>
      <c r="I100">
        <f>VLOOKUP($B100&amp;I$2, Data!$K$2:$L$6337,2,FALSE)</f>
        <v>27.85</v>
      </c>
      <c r="J100">
        <f>VLOOKUP($B100&amp;J$2, Data!$K$2:$L$6337,2,FALSE)</f>
        <v>35.799999999999997</v>
      </c>
      <c r="K100">
        <f>VLOOKUP($B100&amp;K$2, Data!$K$2:$L$6337,2,FALSE)</f>
        <v>-1</v>
      </c>
      <c r="L100">
        <f>VLOOKUP($B100&amp;L$2, Data!$K$2:$L$6337,2,FALSE)</f>
        <v>22.875</v>
      </c>
      <c r="M100">
        <f>VLOOKUP($B100&amp;M$2, Data!$K$2:$L$6337,2,FALSE)</f>
        <v>16.675000000000001</v>
      </c>
      <c r="N100">
        <f>VLOOKUP($B100&amp;N$2, Data!$K$2:$L$6337,2,FALSE)</f>
        <v>-1</v>
      </c>
      <c r="O100">
        <f>VLOOKUP($B100&amp;O$2, Data!$K$2:$L$6337,2,FALSE)</f>
        <v>34.700000000000003</v>
      </c>
      <c r="P100">
        <f>VLOOKUP($B100&amp;P$2, Data!$K$2:$L$6337,2,FALSE)</f>
        <v>84.224999999999994</v>
      </c>
      <c r="Q100">
        <f>VLOOKUP($B100&amp;Q$2, Data!$K$2:$L$6337,2,FALSE)</f>
        <v>90.65</v>
      </c>
      <c r="R100">
        <f>VLOOKUP($B100&amp;R$2, Data!$K$2:$L$6337,2,FALSE)</f>
        <v>70.875</v>
      </c>
      <c r="S100">
        <f>VLOOKUP($B100&amp;S$2, Data!$K$2:$L$6337,2,FALSE)</f>
        <v>-1</v>
      </c>
      <c r="T100">
        <f>VLOOKUP($B100&amp;T$2, Data!$K$2:$L$6337,2,FALSE)</f>
        <v>-1</v>
      </c>
      <c r="U100">
        <f>VLOOKUP($B100&amp;U$2, Data!$K$2:$L$6337,2,FALSE)</f>
        <v>-1</v>
      </c>
      <c r="V100">
        <f>VLOOKUP($B100&amp;V$2, Data!$K$2:$L$6337,2,FALSE)</f>
        <v>-1</v>
      </c>
      <c r="W100">
        <f>VLOOKUP($B100&amp;W$2, Data!$K$2:$L$6337,2,FALSE)</f>
        <v>-1</v>
      </c>
      <c r="X100">
        <f>VLOOKUP($B100&amp;X$2, Data!$K$2:$L$6337,2,FALSE)</f>
        <v>-1</v>
      </c>
      <c r="Y100">
        <f>VLOOKUP($B100&amp;Y$2, Data!$K$2:$L$6337,2,FALSE)</f>
        <v>-1</v>
      </c>
      <c r="Z100">
        <f>VLOOKUP($B100&amp;Z$2, Data!$K$2:$L$6337,2,FALSE)</f>
        <v>-1</v>
      </c>
      <c r="AA100">
        <f>COUNTIF('Fix data'!C100:Z100, "&lt;&gt;-1")</f>
        <v>13</v>
      </c>
      <c r="AB100">
        <f t="shared" si="2"/>
        <v>0</v>
      </c>
      <c r="AC100">
        <f t="shared" si="3"/>
        <v>0</v>
      </c>
    </row>
    <row r="101" spans="1:29" x14ac:dyDescent="0.25">
      <c r="A101" t="s">
        <v>183</v>
      </c>
      <c r="B101" t="s">
        <v>544</v>
      </c>
      <c r="C101">
        <f>VLOOKUP($B101&amp;C$2, Data!$K$2:$L$6337,2,FALSE)</f>
        <v>9</v>
      </c>
      <c r="D101">
        <f>VLOOKUP($B101&amp;D$2, Data!$K$2:$L$6337,2,FALSE)</f>
        <v>-1</v>
      </c>
      <c r="E101">
        <f>VLOOKUP($B101&amp;E$2, Data!$K$2:$L$6337,2,FALSE)</f>
        <v>87.4</v>
      </c>
      <c r="F101">
        <f>VLOOKUP($B101&amp;F$2, Data!$K$2:$L$6337,2,FALSE)</f>
        <v>89.4</v>
      </c>
      <c r="G101">
        <f>VLOOKUP($B101&amp;G$2, Data!$K$2:$L$6337,2,FALSE)</f>
        <v>89.6</v>
      </c>
      <c r="H101">
        <f>VLOOKUP($B101&amp;H$2, Data!$K$2:$L$6337,2,FALSE)</f>
        <v>-1</v>
      </c>
      <c r="I101">
        <f>VLOOKUP($B101&amp;I$2, Data!$K$2:$L$6337,2,FALSE)</f>
        <v>-1</v>
      </c>
      <c r="J101">
        <f>VLOOKUP($B101&amp;J$2, Data!$K$2:$L$6337,2,FALSE)</f>
        <v>-1</v>
      </c>
      <c r="K101">
        <f>VLOOKUP($B101&amp;K$2, Data!$K$2:$L$6337,2,FALSE)</f>
        <v>-1</v>
      </c>
      <c r="L101">
        <f>VLOOKUP($B101&amp;L$2, Data!$K$2:$L$6337,2,FALSE)</f>
        <v>15.933333333333332</v>
      </c>
      <c r="M101">
        <f>VLOOKUP($B101&amp;M$2, Data!$K$2:$L$6337,2,FALSE)</f>
        <v>11.233333333333334</v>
      </c>
      <c r="N101">
        <f>VLOOKUP($B101&amp;N$2, Data!$K$2:$L$6337,2,FALSE)</f>
        <v>6.9333333333333336</v>
      </c>
      <c r="O101">
        <f>VLOOKUP($B101&amp;O$2, Data!$K$2:$L$6337,2,FALSE)</f>
        <v>-1</v>
      </c>
      <c r="P101">
        <f>VLOOKUP($B101&amp;P$2, Data!$K$2:$L$6337,2,FALSE)</f>
        <v>-1</v>
      </c>
      <c r="Q101">
        <f>VLOOKUP($B101&amp;Q$2, Data!$K$2:$L$6337,2,FALSE)</f>
        <v>-1</v>
      </c>
      <c r="R101">
        <f>VLOOKUP($B101&amp;R$2, Data!$K$2:$L$6337,2,FALSE)</f>
        <v>-1</v>
      </c>
      <c r="S101">
        <f>VLOOKUP($B101&amp;S$2, Data!$K$2:$L$6337,2,FALSE)</f>
        <v>-1</v>
      </c>
      <c r="T101">
        <f>VLOOKUP($B101&amp;T$2, Data!$K$2:$L$6337,2,FALSE)</f>
        <v>-1</v>
      </c>
      <c r="U101">
        <f>VLOOKUP($B101&amp;U$2, Data!$K$2:$L$6337,2,FALSE)</f>
        <v>-1</v>
      </c>
      <c r="V101">
        <f>VLOOKUP($B101&amp;V$2, Data!$K$2:$L$6337,2,FALSE)</f>
        <v>-1</v>
      </c>
      <c r="W101">
        <f>VLOOKUP($B101&amp;W$2, Data!$K$2:$L$6337,2,FALSE)</f>
        <v>-1</v>
      </c>
      <c r="X101">
        <f>VLOOKUP($B101&amp;X$2, Data!$K$2:$L$6337,2,FALSE)</f>
        <v>-1</v>
      </c>
      <c r="Y101">
        <f>VLOOKUP($B101&amp;Y$2, Data!$K$2:$L$6337,2,FALSE)</f>
        <v>-1</v>
      </c>
      <c r="Z101">
        <f>VLOOKUP($B101&amp;Z$2, Data!$K$2:$L$6337,2,FALSE)</f>
        <v>-1</v>
      </c>
      <c r="AA101">
        <f>COUNTIF('Fix data'!C101:Z101, "&lt;&gt;-1")</f>
        <v>7</v>
      </c>
      <c r="AB101">
        <f t="shared" si="2"/>
        <v>0</v>
      </c>
      <c r="AC101">
        <f t="shared" si="3"/>
        <v>0</v>
      </c>
    </row>
    <row r="102" spans="1:29" x14ac:dyDescent="0.25">
      <c r="A102" t="s">
        <v>315</v>
      </c>
      <c r="B102" t="s">
        <v>113</v>
      </c>
      <c r="C102">
        <f>VLOOKUP($B102&amp;C$2, Data!$K$2:$L$6337,2,FALSE)</f>
        <v>10</v>
      </c>
      <c r="D102">
        <f>VLOOKUP($B102&amp;D$2, Data!$K$2:$L$6337,2,FALSE)</f>
        <v>97.8</v>
      </c>
      <c r="E102">
        <f>VLOOKUP($B102&amp;E$2, Data!$K$2:$L$6337,2,FALSE)</f>
        <v>95.2</v>
      </c>
      <c r="F102">
        <f>VLOOKUP($B102&amp;F$2, Data!$K$2:$L$6337,2,FALSE)</f>
        <v>92.433333333333337</v>
      </c>
      <c r="G102">
        <f>VLOOKUP($B102&amp;G$2, Data!$K$2:$L$6337,2,FALSE)</f>
        <v>63.266666666666659</v>
      </c>
      <c r="H102">
        <f>VLOOKUP($B102&amp;H$2, Data!$K$2:$L$6337,2,FALSE)</f>
        <v>14</v>
      </c>
      <c r="I102">
        <f>VLOOKUP($B102&amp;I$2, Data!$K$2:$L$6337,2,FALSE)</f>
        <v>17</v>
      </c>
      <c r="J102">
        <f>VLOOKUP($B102&amp;J$2, Data!$K$2:$L$6337,2,FALSE)</f>
        <v>23.05</v>
      </c>
      <c r="K102">
        <f>VLOOKUP($B102&amp;K$2, Data!$K$2:$L$6337,2,FALSE)</f>
        <v>99.5</v>
      </c>
      <c r="L102">
        <f>VLOOKUP($B102&amp;L$2, Data!$K$2:$L$6337,2,FALSE)</f>
        <v>19.3</v>
      </c>
      <c r="M102">
        <f>VLOOKUP($B102&amp;M$2, Data!$K$2:$L$6337,2,FALSE)</f>
        <v>11.850000000000001</v>
      </c>
      <c r="N102">
        <f>VLOOKUP($B102&amp;N$2, Data!$K$2:$L$6337,2,FALSE)</f>
        <v>16.933333333333334</v>
      </c>
      <c r="O102">
        <f>VLOOKUP($B102&amp;O$2, Data!$K$2:$L$6337,2,FALSE)</f>
        <v>36.424999999999997</v>
      </c>
      <c r="P102">
        <f>VLOOKUP($B102&amp;P$2, Data!$K$2:$L$6337,2,FALSE)</f>
        <v>63.900000000000006</v>
      </c>
      <c r="Q102">
        <f>VLOOKUP($B102&amp;Q$2, Data!$K$2:$L$6337,2,FALSE)</f>
        <v>79.533333333333346</v>
      </c>
      <c r="R102">
        <f>VLOOKUP($B102&amp;R$2, Data!$K$2:$L$6337,2,FALSE)</f>
        <v>57.75</v>
      </c>
      <c r="S102">
        <f>VLOOKUP($B102&amp;S$2, Data!$K$2:$L$6337,2,FALSE)</f>
        <v>28.633333333333336</v>
      </c>
      <c r="T102">
        <f>VLOOKUP($B102&amp;T$2, Data!$K$2:$L$6337,2,FALSE)</f>
        <v>-1</v>
      </c>
      <c r="U102">
        <f>VLOOKUP($B102&amp;U$2, Data!$K$2:$L$6337,2,FALSE)</f>
        <v>-1</v>
      </c>
      <c r="V102">
        <f>VLOOKUP($B102&amp;V$2, Data!$K$2:$L$6337,2,FALSE)</f>
        <v>5.9</v>
      </c>
      <c r="W102">
        <f>VLOOKUP($B102&amp;W$2, Data!$K$2:$L$6337,2,FALSE)</f>
        <v>2.4</v>
      </c>
      <c r="X102">
        <f>VLOOKUP($B102&amp;X$2, Data!$K$2:$L$6337,2,FALSE)</f>
        <v>6.7</v>
      </c>
      <c r="Y102">
        <f>VLOOKUP($B102&amp;Y$2, Data!$K$2:$L$6337,2,FALSE)</f>
        <v>7.2</v>
      </c>
      <c r="Z102">
        <f>VLOOKUP($B102&amp;Z$2, Data!$K$2:$L$6337,2,FALSE)</f>
        <v>-1</v>
      </c>
      <c r="AA102">
        <f>COUNTIF('Fix data'!C102:Z102, "&lt;&gt;-1")</f>
        <v>21</v>
      </c>
      <c r="AB102">
        <f t="shared" si="2"/>
        <v>4</v>
      </c>
      <c r="AC102">
        <f t="shared" si="3"/>
        <v>4</v>
      </c>
    </row>
    <row r="103" spans="1:29" x14ac:dyDescent="0.25">
      <c r="A103" t="s">
        <v>175</v>
      </c>
      <c r="B103" t="s">
        <v>428</v>
      </c>
      <c r="C103">
        <f>VLOOKUP($B103&amp;C$2, Data!$K$2:$L$6337,2,FALSE)</f>
        <v>9</v>
      </c>
      <c r="D103">
        <f>VLOOKUP($B103&amp;D$2, Data!$K$2:$L$6337,2,FALSE)</f>
        <v>-1</v>
      </c>
      <c r="E103">
        <f>VLOOKUP($B103&amp;E$2, Data!$K$2:$L$6337,2,FALSE)</f>
        <v>96.949999999999989</v>
      </c>
      <c r="F103">
        <f>VLOOKUP($B103&amp;F$2, Data!$K$2:$L$6337,2,FALSE)</f>
        <v>96.300000000000011</v>
      </c>
      <c r="G103">
        <f>VLOOKUP($B103&amp;G$2, Data!$K$2:$L$6337,2,FALSE)</f>
        <v>95.033333333333346</v>
      </c>
      <c r="H103">
        <f>VLOOKUP($B103&amp;H$2, Data!$K$2:$L$6337,2,FALSE)</f>
        <v>0.3</v>
      </c>
      <c r="I103">
        <f>VLOOKUP($B103&amp;I$2, Data!$K$2:$L$6337,2,FALSE)</f>
        <v>20.2</v>
      </c>
      <c r="J103">
        <f>VLOOKUP($B103&amp;J$2, Data!$K$2:$L$6337,2,FALSE)</f>
        <v>9.9333333333333353</v>
      </c>
      <c r="K103">
        <f>VLOOKUP($B103&amp;K$2, Data!$K$2:$L$6337,2,FALSE)</f>
        <v>-1</v>
      </c>
      <c r="L103">
        <f>VLOOKUP($B103&amp;L$2, Data!$K$2:$L$6337,2,FALSE)</f>
        <v>18.799999999999997</v>
      </c>
      <c r="M103">
        <f>VLOOKUP($B103&amp;M$2, Data!$K$2:$L$6337,2,FALSE)</f>
        <v>6.9749999999999996</v>
      </c>
      <c r="N103">
        <f>VLOOKUP($B103&amp;N$2, Data!$K$2:$L$6337,2,FALSE)</f>
        <v>14.824999999999999</v>
      </c>
      <c r="O103">
        <f>VLOOKUP($B103&amp;O$2, Data!$K$2:$L$6337,2,FALSE)</f>
        <v>54.95</v>
      </c>
      <c r="P103">
        <f>VLOOKUP($B103&amp;P$2, Data!$K$2:$L$6337,2,FALSE)</f>
        <v>114.1</v>
      </c>
      <c r="Q103">
        <f>VLOOKUP($B103&amp;Q$2, Data!$K$2:$L$6337,2,FALSE)</f>
        <v>109.55</v>
      </c>
      <c r="R103">
        <f>VLOOKUP($B103&amp;R$2, Data!$K$2:$L$6337,2,FALSE)</f>
        <v>75.599999999999994</v>
      </c>
      <c r="S103">
        <f>VLOOKUP($B103&amp;S$2, Data!$K$2:$L$6337,2,FALSE)</f>
        <v>64.625</v>
      </c>
      <c r="T103">
        <f>VLOOKUP($B103&amp;T$2, Data!$K$2:$L$6337,2,FALSE)</f>
        <v>-1</v>
      </c>
      <c r="U103">
        <f>VLOOKUP($B103&amp;U$2, Data!$K$2:$L$6337,2,FALSE)</f>
        <v>-1</v>
      </c>
      <c r="V103">
        <f>VLOOKUP($B103&amp;V$2, Data!$K$2:$L$6337,2,FALSE)</f>
        <v>-1</v>
      </c>
      <c r="W103">
        <f>VLOOKUP($B103&amp;W$2, Data!$K$2:$L$6337,2,FALSE)</f>
        <v>-1</v>
      </c>
      <c r="X103">
        <f>VLOOKUP($B103&amp;X$2, Data!$K$2:$L$6337,2,FALSE)</f>
        <v>-1</v>
      </c>
      <c r="Y103">
        <f>VLOOKUP($B103&amp;Y$2, Data!$K$2:$L$6337,2,FALSE)</f>
        <v>-1</v>
      </c>
      <c r="Z103">
        <f>VLOOKUP($B103&amp;Z$2, Data!$K$2:$L$6337,2,FALSE)</f>
        <v>-1</v>
      </c>
      <c r="AA103">
        <f>COUNTIF('Fix data'!C103:Z103, "&lt;&gt;-1")</f>
        <v>15</v>
      </c>
      <c r="AB103">
        <f t="shared" si="2"/>
        <v>0</v>
      </c>
      <c r="AC103">
        <f t="shared" si="3"/>
        <v>0</v>
      </c>
    </row>
    <row r="104" spans="1:29" x14ac:dyDescent="0.25">
      <c r="A104" t="s">
        <v>290</v>
      </c>
      <c r="B104" t="s">
        <v>4</v>
      </c>
      <c r="C104">
        <f>VLOOKUP($B104&amp;C$2, Data!$K$2:$L$6337,2,FALSE)</f>
        <v>12</v>
      </c>
      <c r="D104">
        <f>VLOOKUP($B104&amp;D$2, Data!$K$2:$L$6337,2,FALSE)</f>
        <v>78.2</v>
      </c>
      <c r="E104">
        <f>VLOOKUP($B104&amp;E$2, Data!$K$2:$L$6337,2,FALSE)</f>
        <v>95.7</v>
      </c>
      <c r="F104">
        <f>VLOOKUP($B104&amp;F$2, Data!$K$2:$L$6337,2,FALSE)</f>
        <v>97.2</v>
      </c>
      <c r="G104">
        <f>VLOOKUP($B104&amp;G$2, Data!$K$2:$L$6337,2,FALSE)</f>
        <v>97.6</v>
      </c>
      <c r="H104">
        <f>VLOOKUP($B104&amp;H$2, Data!$K$2:$L$6337,2,FALSE)</f>
        <v>10.8</v>
      </c>
      <c r="I104">
        <f>VLOOKUP($B104&amp;I$2, Data!$K$2:$L$6337,2,FALSE)</f>
        <v>-1</v>
      </c>
      <c r="J104">
        <f>VLOOKUP($B104&amp;J$2, Data!$K$2:$L$6337,2,FALSE)</f>
        <v>75.3</v>
      </c>
      <c r="K104">
        <f>VLOOKUP($B104&amp;K$2, Data!$K$2:$L$6337,2,FALSE)</f>
        <v>88.1</v>
      </c>
      <c r="L104">
        <f>VLOOKUP($B104&amp;L$2, Data!$K$2:$L$6337,2,FALSE)</f>
        <v>30.7</v>
      </c>
      <c r="M104">
        <f>VLOOKUP($B104&amp;M$2, Data!$K$2:$L$6337,2,FALSE)</f>
        <v>-1</v>
      </c>
      <c r="N104">
        <f>VLOOKUP($B104&amp;N$2, Data!$K$2:$L$6337,2,FALSE)</f>
        <v>30.05</v>
      </c>
      <c r="O104">
        <f>VLOOKUP($B104&amp;O$2, Data!$K$2:$L$6337,2,FALSE)</f>
        <v>8.9333333333333336</v>
      </c>
      <c r="P104">
        <f>VLOOKUP($B104&amp;P$2, Data!$K$2:$L$6337,2,FALSE)</f>
        <v>-1</v>
      </c>
      <c r="Q104">
        <f>VLOOKUP($B104&amp;Q$2, Data!$K$2:$L$6337,2,FALSE)</f>
        <v>103.5</v>
      </c>
      <c r="R104">
        <f>VLOOKUP($B104&amp;R$2, Data!$K$2:$L$6337,2,FALSE)</f>
        <v>42.2</v>
      </c>
      <c r="S104">
        <f>VLOOKUP($B104&amp;S$2, Data!$K$2:$L$6337,2,FALSE)</f>
        <v>32.35</v>
      </c>
      <c r="T104">
        <f>VLOOKUP($B104&amp;T$2, Data!$K$2:$L$6337,2,FALSE)</f>
        <v>-1</v>
      </c>
      <c r="U104">
        <f>VLOOKUP($B104&amp;U$2, Data!$K$2:$L$6337,2,FALSE)</f>
        <v>-1</v>
      </c>
      <c r="V104">
        <f>VLOOKUP($B104&amp;V$2, Data!$K$2:$L$6337,2,FALSE)</f>
        <v>-1</v>
      </c>
      <c r="W104">
        <f>VLOOKUP($B104&amp;W$2, Data!$K$2:$L$6337,2,FALSE)</f>
        <v>-1</v>
      </c>
      <c r="X104">
        <f>VLOOKUP($B104&amp;X$2, Data!$K$2:$L$6337,2,FALSE)</f>
        <v>-1</v>
      </c>
      <c r="Y104">
        <f>VLOOKUP($B104&amp;Y$2, Data!$K$2:$L$6337,2,FALSE)</f>
        <v>-1</v>
      </c>
      <c r="Z104">
        <f>VLOOKUP($B104&amp;Z$2, Data!$K$2:$L$6337,2,FALSE)</f>
        <v>-1</v>
      </c>
      <c r="AA104">
        <f>COUNTIF('Fix data'!C104:Z104, "&lt;&gt;-1")</f>
        <v>14</v>
      </c>
      <c r="AB104">
        <f t="shared" si="2"/>
        <v>0</v>
      </c>
      <c r="AC104">
        <f t="shared" si="3"/>
        <v>0</v>
      </c>
    </row>
    <row r="105" spans="1:29" x14ac:dyDescent="0.25">
      <c r="A105" t="s">
        <v>347</v>
      </c>
      <c r="B105" t="s">
        <v>333</v>
      </c>
      <c r="C105">
        <f>VLOOKUP($B105&amp;C$2, Data!$K$2:$L$6337,2,FALSE)</f>
        <v>9</v>
      </c>
      <c r="D105">
        <f>VLOOKUP($B105&amp;D$2, Data!$K$2:$L$6337,2,FALSE)</f>
        <v>-1</v>
      </c>
      <c r="E105">
        <f>VLOOKUP($B105&amp;E$2, Data!$K$2:$L$6337,2,FALSE)</f>
        <v>-1</v>
      </c>
      <c r="F105">
        <f>VLOOKUP($B105&amp;F$2, Data!$K$2:$L$6337,2,FALSE)</f>
        <v>-1</v>
      </c>
      <c r="G105">
        <f>VLOOKUP($B105&amp;G$2, Data!$K$2:$L$6337,2,FALSE)</f>
        <v>-1</v>
      </c>
      <c r="H105">
        <f>VLOOKUP($B105&amp;H$2, Data!$K$2:$L$6337,2,FALSE)</f>
        <v>-1</v>
      </c>
      <c r="I105">
        <f>VLOOKUP($B105&amp;I$2, Data!$K$2:$L$6337,2,FALSE)</f>
        <v>-1</v>
      </c>
      <c r="J105">
        <f>VLOOKUP($B105&amp;J$2, Data!$K$2:$L$6337,2,FALSE)</f>
        <v>-1</v>
      </c>
      <c r="K105">
        <f>VLOOKUP($B105&amp;K$2, Data!$K$2:$L$6337,2,FALSE)</f>
        <v>-1</v>
      </c>
      <c r="L105">
        <f>VLOOKUP($B105&amp;L$2, Data!$K$2:$L$6337,2,FALSE)</f>
        <v>25.6</v>
      </c>
      <c r="M105">
        <f>VLOOKUP($B105&amp;M$2, Data!$K$2:$L$6337,2,FALSE)</f>
        <v>-1</v>
      </c>
      <c r="N105">
        <f>VLOOKUP($B105&amp;N$2, Data!$K$2:$L$6337,2,FALSE)</f>
        <v>-1</v>
      </c>
      <c r="O105">
        <f>VLOOKUP($B105&amp;O$2, Data!$K$2:$L$6337,2,FALSE)</f>
        <v>-1</v>
      </c>
      <c r="P105">
        <f>VLOOKUP($B105&amp;P$2, Data!$K$2:$L$6337,2,FALSE)</f>
        <v>-1</v>
      </c>
      <c r="Q105">
        <f>VLOOKUP($B105&amp;Q$2, Data!$K$2:$L$6337,2,FALSE)</f>
        <v>106.33333333333333</v>
      </c>
      <c r="R105">
        <f>VLOOKUP($B105&amp;R$2, Data!$K$2:$L$6337,2,FALSE)</f>
        <v>-1</v>
      </c>
      <c r="S105">
        <f>VLOOKUP($B105&amp;S$2, Data!$K$2:$L$6337,2,FALSE)</f>
        <v>-1</v>
      </c>
      <c r="T105">
        <f>VLOOKUP($B105&amp;T$2, Data!$K$2:$L$6337,2,FALSE)</f>
        <v>-1</v>
      </c>
      <c r="U105">
        <f>VLOOKUP($B105&amp;U$2, Data!$K$2:$L$6337,2,FALSE)</f>
        <v>-1</v>
      </c>
      <c r="V105">
        <f>VLOOKUP($B105&amp;V$2, Data!$K$2:$L$6337,2,FALSE)</f>
        <v>-1</v>
      </c>
      <c r="W105">
        <f>VLOOKUP($B105&amp;W$2, Data!$K$2:$L$6337,2,FALSE)</f>
        <v>-1</v>
      </c>
      <c r="X105">
        <f>VLOOKUP($B105&amp;X$2, Data!$K$2:$L$6337,2,FALSE)</f>
        <v>-1</v>
      </c>
      <c r="Y105">
        <f>VLOOKUP($B105&amp;Y$2, Data!$K$2:$L$6337,2,FALSE)</f>
        <v>-1</v>
      </c>
      <c r="Z105">
        <f>VLOOKUP($B105&amp;Z$2, Data!$K$2:$L$6337,2,FALSE)</f>
        <v>-1</v>
      </c>
      <c r="AA105">
        <f>COUNTIF('Fix data'!C105:Z105, "&lt;&gt;-1")</f>
        <v>3</v>
      </c>
      <c r="AB105">
        <f t="shared" si="2"/>
        <v>0</v>
      </c>
      <c r="AC105">
        <f t="shared" si="3"/>
        <v>0</v>
      </c>
    </row>
    <row r="106" spans="1:29" x14ac:dyDescent="0.25">
      <c r="A106" t="s">
        <v>308</v>
      </c>
      <c r="B106" t="s">
        <v>415</v>
      </c>
      <c r="C106">
        <f>VLOOKUP($B106&amp;C$2, Data!$K$2:$L$6337,2,FALSE)</f>
        <v>11</v>
      </c>
      <c r="D106">
        <f>VLOOKUP($B106&amp;D$2, Data!$K$2:$L$6337,2,FALSE)</f>
        <v>-1</v>
      </c>
      <c r="E106">
        <f>VLOOKUP($B106&amp;E$2, Data!$K$2:$L$6337,2,FALSE)</f>
        <v>-1</v>
      </c>
      <c r="F106">
        <f>VLOOKUP($B106&amp;F$2, Data!$K$2:$L$6337,2,FALSE)</f>
        <v>-1</v>
      </c>
      <c r="G106">
        <f>VLOOKUP($B106&amp;G$2, Data!$K$2:$L$6337,2,FALSE)</f>
        <v>-1</v>
      </c>
      <c r="H106">
        <f>VLOOKUP($B106&amp;H$2, Data!$K$2:$L$6337,2,FALSE)</f>
        <v>-1</v>
      </c>
      <c r="I106">
        <f>VLOOKUP($B106&amp;I$2, Data!$K$2:$L$6337,2,FALSE)</f>
        <v>-1</v>
      </c>
      <c r="J106">
        <f>VLOOKUP($B106&amp;J$2, Data!$K$2:$L$6337,2,FALSE)</f>
        <v>-1</v>
      </c>
      <c r="K106">
        <f>VLOOKUP($B106&amp;K$2, Data!$K$2:$L$6337,2,FALSE)</f>
        <v>-1</v>
      </c>
      <c r="L106">
        <f>VLOOKUP($B106&amp;L$2, Data!$K$2:$L$6337,2,FALSE)</f>
        <v>20.399999999999999</v>
      </c>
      <c r="M106">
        <f>VLOOKUP($B106&amp;M$2, Data!$K$2:$L$6337,2,FALSE)</f>
        <v>17.5</v>
      </c>
      <c r="N106">
        <f>VLOOKUP($B106&amp;N$2, Data!$K$2:$L$6337,2,FALSE)</f>
        <v>9</v>
      </c>
      <c r="O106">
        <f>VLOOKUP($B106&amp;O$2, Data!$K$2:$L$6337,2,FALSE)</f>
        <v>19.100000000000001</v>
      </c>
      <c r="P106">
        <f>VLOOKUP($B106&amp;P$2, Data!$K$2:$L$6337,2,FALSE)</f>
        <v>93.3</v>
      </c>
      <c r="Q106">
        <f>VLOOKUP($B106&amp;Q$2, Data!$K$2:$L$6337,2,FALSE)</f>
        <v>103.75</v>
      </c>
      <c r="R106">
        <f>VLOOKUP($B106&amp;R$2, Data!$K$2:$L$6337,2,FALSE)</f>
        <v>42.65</v>
      </c>
      <c r="S106">
        <f>VLOOKUP($B106&amp;S$2, Data!$K$2:$L$6337,2,FALSE)</f>
        <v>20.6</v>
      </c>
      <c r="T106">
        <f>VLOOKUP($B106&amp;T$2, Data!$K$2:$L$6337,2,FALSE)</f>
        <v>-1</v>
      </c>
      <c r="U106">
        <f>VLOOKUP($B106&amp;U$2, Data!$K$2:$L$6337,2,FALSE)</f>
        <v>-1</v>
      </c>
      <c r="V106">
        <f>VLOOKUP($B106&amp;V$2, Data!$K$2:$L$6337,2,FALSE)</f>
        <v>-1</v>
      </c>
      <c r="W106">
        <f>VLOOKUP($B106&amp;W$2, Data!$K$2:$L$6337,2,FALSE)</f>
        <v>-1</v>
      </c>
      <c r="X106">
        <f>VLOOKUP($B106&amp;X$2, Data!$K$2:$L$6337,2,FALSE)</f>
        <v>-1</v>
      </c>
      <c r="Y106">
        <f>VLOOKUP($B106&amp;Y$2, Data!$K$2:$L$6337,2,FALSE)</f>
        <v>-1</v>
      </c>
      <c r="Z106">
        <f>VLOOKUP($B106&amp;Z$2, Data!$K$2:$L$6337,2,FALSE)</f>
        <v>-1</v>
      </c>
      <c r="AA106">
        <f>COUNTIF('Fix data'!C106:Z106, "&lt;&gt;-1")</f>
        <v>9</v>
      </c>
      <c r="AB106">
        <f t="shared" si="2"/>
        <v>0</v>
      </c>
      <c r="AC106">
        <f t="shared" si="3"/>
        <v>0</v>
      </c>
    </row>
    <row r="107" spans="1:29" x14ac:dyDescent="0.25">
      <c r="A107" t="s">
        <v>214</v>
      </c>
      <c r="B107" t="s">
        <v>579</v>
      </c>
      <c r="C107">
        <f>VLOOKUP($B107&amp;C$2, Data!$K$2:$L$6337,2,FALSE)</f>
        <v>9</v>
      </c>
      <c r="D107">
        <f>VLOOKUP($B107&amp;D$2, Data!$K$2:$L$6337,2,FALSE)</f>
        <v>-1</v>
      </c>
      <c r="E107">
        <f>VLOOKUP($B107&amp;E$2, Data!$K$2:$L$6337,2,FALSE)</f>
        <v>85.5</v>
      </c>
      <c r="F107">
        <f>VLOOKUP($B107&amp;F$2, Data!$K$2:$L$6337,2,FALSE)</f>
        <v>86.7</v>
      </c>
      <c r="G107">
        <f>VLOOKUP($B107&amp;G$2, Data!$K$2:$L$6337,2,FALSE)</f>
        <v>87.449999999999989</v>
      </c>
      <c r="H107">
        <f>VLOOKUP($B107&amp;H$2, Data!$K$2:$L$6337,2,FALSE)</f>
        <v>27.8</v>
      </c>
      <c r="I107">
        <f>VLOOKUP($B107&amp;I$2, Data!$K$2:$L$6337,2,FALSE)</f>
        <v>28.2</v>
      </c>
      <c r="J107">
        <f>VLOOKUP($B107&amp;J$2, Data!$K$2:$L$6337,2,FALSE)</f>
        <v>14.9</v>
      </c>
      <c r="K107">
        <f>VLOOKUP($B107&amp;K$2, Data!$K$2:$L$6337,2,FALSE)</f>
        <v>-1</v>
      </c>
      <c r="L107">
        <f>VLOOKUP($B107&amp;L$2, Data!$K$2:$L$6337,2,FALSE)</f>
        <v>16.400000000000002</v>
      </c>
      <c r="M107">
        <f>VLOOKUP($B107&amp;M$2, Data!$K$2:$L$6337,2,FALSE)</f>
        <v>13.833333333333334</v>
      </c>
      <c r="N107">
        <f>VLOOKUP($B107&amp;N$2, Data!$K$2:$L$6337,2,FALSE)</f>
        <v>14.466666666666669</v>
      </c>
      <c r="O107">
        <f>VLOOKUP($B107&amp;O$2, Data!$K$2:$L$6337,2,FALSE)</f>
        <v>82.333333333333329</v>
      </c>
      <c r="P107">
        <f>VLOOKUP($B107&amp;P$2, Data!$K$2:$L$6337,2,FALSE)</f>
        <v>99.933333333333337</v>
      </c>
      <c r="Q107">
        <f>VLOOKUP($B107&amp;Q$2, Data!$K$2:$L$6337,2,FALSE)</f>
        <v>98.100000000000009</v>
      </c>
      <c r="R107">
        <f>VLOOKUP($B107&amp;R$2, Data!$K$2:$L$6337,2,FALSE)</f>
        <v>59.566666666666663</v>
      </c>
      <c r="S107">
        <f>VLOOKUP($B107&amp;S$2, Data!$K$2:$L$6337,2,FALSE)</f>
        <v>35</v>
      </c>
      <c r="T107">
        <f>VLOOKUP($B107&amp;T$2, Data!$K$2:$L$6337,2,FALSE)</f>
        <v>-1</v>
      </c>
      <c r="U107">
        <f>VLOOKUP($B107&amp;U$2, Data!$K$2:$L$6337,2,FALSE)</f>
        <v>-1</v>
      </c>
      <c r="V107">
        <f>VLOOKUP($B107&amp;V$2, Data!$K$2:$L$6337,2,FALSE)</f>
        <v>-1</v>
      </c>
      <c r="W107">
        <f>VLOOKUP($B107&amp;W$2, Data!$K$2:$L$6337,2,FALSE)</f>
        <v>-1</v>
      </c>
      <c r="X107">
        <f>VLOOKUP($B107&amp;X$2, Data!$K$2:$L$6337,2,FALSE)</f>
        <v>-1</v>
      </c>
      <c r="Y107">
        <f>VLOOKUP($B107&amp;Y$2, Data!$K$2:$L$6337,2,FALSE)</f>
        <v>-1</v>
      </c>
      <c r="Z107">
        <f>VLOOKUP($B107&amp;Z$2, Data!$K$2:$L$6337,2,FALSE)</f>
        <v>-1</v>
      </c>
      <c r="AA107">
        <f>COUNTIF('Fix data'!C107:Z107, "&lt;&gt;-1")</f>
        <v>15</v>
      </c>
      <c r="AB107">
        <f t="shared" si="2"/>
        <v>0</v>
      </c>
      <c r="AC107">
        <f t="shared" si="3"/>
        <v>0</v>
      </c>
    </row>
    <row r="108" spans="1:29" x14ac:dyDescent="0.25">
      <c r="A108" t="s">
        <v>265</v>
      </c>
      <c r="B108" t="s">
        <v>349</v>
      </c>
      <c r="C108">
        <f>VLOOKUP($B108&amp;C$2, Data!$K$2:$L$6337,2,FALSE)</f>
        <v>-1</v>
      </c>
      <c r="D108">
        <f>VLOOKUP($B108&amp;D$2, Data!$K$2:$L$6337,2,FALSE)</f>
        <v>-1</v>
      </c>
      <c r="E108">
        <f>VLOOKUP($B108&amp;E$2, Data!$K$2:$L$6337,2,FALSE)</f>
        <v>-1</v>
      </c>
      <c r="F108">
        <f>VLOOKUP($B108&amp;F$2, Data!$K$2:$L$6337,2,FALSE)</f>
        <v>-1</v>
      </c>
      <c r="G108">
        <f>VLOOKUP($B108&amp;G$2, Data!$K$2:$L$6337,2,FALSE)</f>
        <v>-1</v>
      </c>
      <c r="H108">
        <f>VLOOKUP($B108&amp;H$2, Data!$K$2:$L$6337,2,FALSE)</f>
        <v>-1</v>
      </c>
      <c r="I108">
        <f>VLOOKUP($B108&amp;I$2, Data!$K$2:$L$6337,2,FALSE)</f>
        <v>-1</v>
      </c>
      <c r="J108">
        <f>VLOOKUP($B108&amp;J$2, Data!$K$2:$L$6337,2,FALSE)</f>
        <v>-1</v>
      </c>
      <c r="K108">
        <f>VLOOKUP($B108&amp;K$2, Data!$K$2:$L$6337,2,FALSE)</f>
        <v>-1</v>
      </c>
      <c r="L108">
        <f>VLOOKUP($B108&amp;L$2, Data!$K$2:$L$6337,2,FALSE)</f>
        <v>-1</v>
      </c>
      <c r="M108">
        <f>VLOOKUP($B108&amp;M$2, Data!$K$2:$L$6337,2,FALSE)</f>
        <v>-1</v>
      </c>
      <c r="N108">
        <f>VLOOKUP($B108&amp;N$2, Data!$K$2:$L$6337,2,FALSE)</f>
        <v>-1</v>
      </c>
      <c r="O108">
        <f>VLOOKUP($B108&amp;O$2, Data!$K$2:$L$6337,2,FALSE)</f>
        <v>-1</v>
      </c>
      <c r="P108">
        <f>VLOOKUP($B108&amp;P$2, Data!$K$2:$L$6337,2,FALSE)</f>
        <v>-1</v>
      </c>
      <c r="Q108">
        <f>VLOOKUP($B108&amp;Q$2, Data!$K$2:$L$6337,2,FALSE)</f>
        <v>-1</v>
      </c>
      <c r="R108">
        <f>VLOOKUP($B108&amp;R$2, Data!$K$2:$L$6337,2,FALSE)</f>
        <v>-1</v>
      </c>
      <c r="S108">
        <f>VLOOKUP($B108&amp;S$2, Data!$K$2:$L$6337,2,FALSE)</f>
        <v>-1</v>
      </c>
      <c r="T108">
        <f>VLOOKUP($B108&amp;T$2, Data!$K$2:$L$6337,2,FALSE)</f>
        <v>-1</v>
      </c>
      <c r="U108">
        <f>VLOOKUP($B108&amp;U$2, Data!$K$2:$L$6337,2,FALSE)</f>
        <v>-1</v>
      </c>
      <c r="V108">
        <f>VLOOKUP($B108&amp;V$2, Data!$K$2:$L$6337,2,FALSE)</f>
        <v>-1</v>
      </c>
      <c r="W108">
        <f>VLOOKUP($B108&amp;W$2, Data!$K$2:$L$6337,2,FALSE)</f>
        <v>-1</v>
      </c>
      <c r="X108">
        <f>VLOOKUP($B108&amp;X$2, Data!$K$2:$L$6337,2,FALSE)</f>
        <v>-1</v>
      </c>
      <c r="Y108">
        <f>VLOOKUP($B108&amp;Y$2, Data!$K$2:$L$6337,2,FALSE)</f>
        <v>-1</v>
      </c>
      <c r="Z108">
        <f>VLOOKUP($B108&amp;Z$2, Data!$K$2:$L$6337,2,FALSE)</f>
        <v>-1</v>
      </c>
      <c r="AA108">
        <f>COUNTIF('Fix data'!C108:Z108, "&lt;&gt;-1")</f>
        <v>0</v>
      </c>
      <c r="AB108">
        <f t="shared" si="2"/>
        <v>0</v>
      </c>
      <c r="AC108">
        <f t="shared" si="3"/>
        <v>0</v>
      </c>
    </row>
    <row r="109" spans="1:29" x14ac:dyDescent="0.25">
      <c r="A109" t="s">
        <v>285</v>
      </c>
      <c r="B109" t="s">
        <v>388</v>
      </c>
      <c r="C109">
        <f>VLOOKUP($B109&amp;C$2, Data!$K$2:$L$6337,2,FALSE)</f>
        <v>9</v>
      </c>
      <c r="D109">
        <f>VLOOKUP($B109&amp;D$2, Data!$K$2:$L$6337,2,FALSE)</f>
        <v>94.733333333333348</v>
      </c>
      <c r="E109">
        <f>VLOOKUP($B109&amp;E$2, Data!$K$2:$L$6337,2,FALSE)</f>
        <v>-1</v>
      </c>
      <c r="F109">
        <f>VLOOKUP($B109&amp;F$2, Data!$K$2:$L$6337,2,FALSE)</f>
        <v>-1</v>
      </c>
      <c r="G109">
        <f>VLOOKUP($B109&amp;G$2, Data!$K$2:$L$6337,2,FALSE)</f>
        <v>-1</v>
      </c>
      <c r="H109">
        <f>VLOOKUP($B109&amp;H$2, Data!$K$2:$L$6337,2,FALSE)</f>
        <v>-1</v>
      </c>
      <c r="I109">
        <f>VLOOKUP($B109&amp;I$2, Data!$K$2:$L$6337,2,FALSE)</f>
        <v>-1</v>
      </c>
      <c r="J109">
        <f>VLOOKUP($B109&amp;J$2, Data!$K$2:$L$6337,2,FALSE)</f>
        <v>-1</v>
      </c>
      <c r="K109">
        <f>VLOOKUP($B109&amp;K$2, Data!$K$2:$L$6337,2,FALSE)</f>
        <v>99.466666666666654</v>
      </c>
      <c r="L109">
        <f>VLOOKUP($B109&amp;L$2, Data!$K$2:$L$6337,2,FALSE)</f>
        <v>8.9</v>
      </c>
      <c r="M109">
        <f>VLOOKUP($B109&amp;M$2, Data!$K$2:$L$6337,2,FALSE)</f>
        <v>7.6</v>
      </c>
      <c r="N109">
        <f>VLOOKUP($B109&amp;N$2, Data!$K$2:$L$6337,2,FALSE)</f>
        <v>-1</v>
      </c>
      <c r="O109">
        <f>VLOOKUP($B109&amp;O$2, Data!$K$2:$L$6337,2,FALSE)</f>
        <v>77.900000000000006</v>
      </c>
      <c r="P109">
        <f>VLOOKUP($B109&amp;P$2, Data!$K$2:$L$6337,2,FALSE)</f>
        <v>101</v>
      </c>
      <c r="Q109">
        <f>VLOOKUP($B109&amp;Q$2, Data!$K$2:$L$6337,2,FALSE)</f>
        <v>100.35</v>
      </c>
      <c r="R109">
        <f>VLOOKUP($B109&amp;R$2, Data!$K$2:$L$6337,2,FALSE)</f>
        <v>55.674999999999997</v>
      </c>
      <c r="S109">
        <f>VLOOKUP($B109&amp;S$2, Data!$K$2:$L$6337,2,FALSE)</f>
        <v>-1</v>
      </c>
      <c r="T109">
        <f>VLOOKUP($B109&amp;T$2, Data!$K$2:$L$6337,2,FALSE)</f>
        <v>-1</v>
      </c>
      <c r="U109">
        <f>VLOOKUP($B109&amp;U$2, Data!$K$2:$L$6337,2,FALSE)</f>
        <v>-1</v>
      </c>
      <c r="V109">
        <f>VLOOKUP($B109&amp;V$2, Data!$K$2:$L$6337,2,FALSE)</f>
        <v>-1</v>
      </c>
      <c r="W109">
        <f>VLOOKUP($B109&amp;W$2, Data!$K$2:$L$6337,2,FALSE)</f>
        <v>-1</v>
      </c>
      <c r="X109">
        <f>VLOOKUP($B109&amp;X$2, Data!$K$2:$L$6337,2,FALSE)</f>
        <v>-1</v>
      </c>
      <c r="Y109">
        <f>VLOOKUP($B109&amp;Y$2, Data!$K$2:$L$6337,2,FALSE)</f>
        <v>-1</v>
      </c>
      <c r="Z109">
        <f>VLOOKUP($B109&amp;Z$2, Data!$K$2:$L$6337,2,FALSE)</f>
        <v>-1</v>
      </c>
      <c r="AA109">
        <f>COUNTIF('Fix data'!C109:Z109, "&lt;&gt;-1")</f>
        <v>9</v>
      </c>
      <c r="AB109">
        <f t="shared" si="2"/>
        <v>0</v>
      </c>
      <c r="AC109">
        <f t="shared" si="3"/>
        <v>0</v>
      </c>
    </row>
    <row r="110" spans="1:29" x14ac:dyDescent="0.25">
      <c r="A110" t="s">
        <v>314</v>
      </c>
      <c r="B110" t="s">
        <v>117</v>
      </c>
      <c r="C110">
        <f>VLOOKUP($B110&amp;C$2, Data!$K$2:$L$6337,2,FALSE)</f>
        <v>10</v>
      </c>
      <c r="D110">
        <f>VLOOKUP($B110&amp;D$2, Data!$K$2:$L$6337,2,FALSE)</f>
        <v>99.5</v>
      </c>
      <c r="E110">
        <f>VLOOKUP($B110&amp;E$2, Data!$K$2:$L$6337,2,FALSE)</f>
        <v>-1</v>
      </c>
      <c r="F110">
        <f>VLOOKUP($B110&amp;F$2, Data!$K$2:$L$6337,2,FALSE)</f>
        <v>98.2</v>
      </c>
      <c r="G110">
        <f>VLOOKUP($B110&amp;G$2, Data!$K$2:$L$6337,2,FALSE)</f>
        <v>99.7</v>
      </c>
      <c r="H110">
        <f>VLOOKUP($B110&amp;H$2, Data!$K$2:$L$6337,2,FALSE)</f>
        <v>-1</v>
      </c>
      <c r="I110">
        <f>VLOOKUP($B110&amp;I$2, Data!$K$2:$L$6337,2,FALSE)</f>
        <v>-1</v>
      </c>
      <c r="J110">
        <f>VLOOKUP($B110&amp;J$2, Data!$K$2:$L$6337,2,FALSE)</f>
        <v>4.9000000000000004</v>
      </c>
      <c r="K110">
        <f>VLOOKUP($B110&amp;K$2, Data!$K$2:$L$6337,2,FALSE)</f>
        <v>99.8</v>
      </c>
      <c r="L110">
        <f>VLOOKUP($B110&amp;L$2, Data!$K$2:$L$6337,2,FALSE)</f>
        <v>25.274999999999999</v>
      </c>
      <c r="M110">
        <f>VLOOKUP($B110&amp;M$2, Data!$K$2:$L$6337,2,FALSE)</f>
        <v>10.425000000000001</v>
      </c>
      <c r="N110">
        <f>VLOOKUP($B110&amp;N$2, Data!$K$2:$L$6337,2,FALSE)</f>
        <v>12.125000000000002</v>
      </c>
      <c r="O110">
        <f>VLOOKUP($B110&amp;O$2, Data!$K$2:$L$6337,2,FALSE)</f>
        <v>49.474999999999994</v>
      </c>
      <c r="P110">
        <f>VLOOKUP($B110&amp;P$2, Data!$K$2:$L$6337,2,FALSE)</f>
        <v>93.575000000000003</v>
      </c>
      <c r="Q110">
        <f>VLOOKUP($B110&amp;Q$2, Data!$K$2:$L$6337,2,FALSE)</f>
        <v>105.72499999999999</v>
      </c>
      <c r="R110">
        <f>VLOOKUP($B110&amp;R$2, Data!$K$2:$L$6337,2,FALSE)</f>
        <v>76.575000000000003</v>
      </c>
      <c r="S110">
        <f>VLOOKUP($B110&amp;S$2, Data!$K$2:$L$6337,2,FALSE)</f>
        <v>63.024999999999999</v>
      </c>
      <c r="T110">
        <f>VLOOKUP($B110&amp;T$2, Data!$K$2:$L$6337,2,FALSE)</f>
        <v>-1</v>
      </c>
      <c r="U110">
        <f>VLOOKUP($B110&amp;U$2, Data!$K$2:$L$6337,2,FALSE)</f>
        <v>-1</v>
      </c>
      <c r="V110">
        <f>VLOOKUP($B110&amp;V$2, Data!$K$2:$L$6337,2,FALSE)</f>
        <v>-1</v>
      </c>
      <c r="W110">
        <f>VLOOKUP($B110&amp;W$2, Data!$K$2:$L$6337,2,FALSE)</f>
        <v>-1</v>
      </c>
      <c r="X110">
        <f>VLOOKUP($B110&amp;X$2, Data!$K$2:$L$6337,2,FALSE)</f>
        <v>-1</v>
      </c>
      <c r="Y110">
        <f>VLOOKUP($B110&amp;Y$2, Data!$K$2:$L$6337,2,FALSE)</f>
        <v>-1</v>
      </c>
      <c r="Z110">
        <f>VLOOKUP($B110&amp;Z$2, Data!$K$2:$L$6337,2,FALSE)</f>
        <v>-1</v>
      </c>
      <c r="AA110">
        <f>COUNTIF('Fix data'!C110:Z110, "&lt;&gt;-1")</f>
        <v>14</v>
      </c>
      <c r="AB110">
        <f t="shared" si="2"/>
        <v>0</v>
      </c>
      <c r="AC110">
        <f t="shared" si="3"/>
        <v>0</v>
      </c>
    </row>
    <row r="111" spans="1:29" x14ac:dyDescent="0.25">
      <c r="A111" t="s">
        <v>34</v>
      </c>
      <c r="B111" t="s">
        <v>346</v>
      </c>
      <c r="C111">
        <f>VLOOKUP($B111&amp;C$2, Data!$K$2:$L$6337,2,FALSE)</f>
        <v>6</v>
      </c>
      <c r="D111">
        <f>VLOOKUP($B111&amp;D$2, Data!$K$2:$L$6337,2,FALSE)</f>
        <v>79.400000000000006</v>
      </c>
      <c r="E111">
        <f>VLOOKUP($B111&amp;E$2, Data!$K$2:$L$6337,2,FALSE)</f>
        <v>-1</v>
      </c>
      <c r="F111">
        <f>VLOOKUP($B111&amp;F$2, Data!$K$2:$L$6337,2,FALSE)</f>
        <v>-1</v>
      </c>
      <c r="G111">
        <f>VLOOKUP($B111&amp;G$2, Data!$K$2:$L$6337,2,FALSE)</f>
        <v>-1</v>
      </c>
      <c r="H111">
        <f>VLOOKUP($B111&amp;H$2, Data!$K$2:$L$6337,2,FALSE)</f>
        <v>-1</v>
      </c>
      <c r="I111">
        <f>VLOOKUP($B111&amp;I$2, Data!$K$2:$L$6337,2,FALSE)</f>
        <v>-1</v>
      </c>
      <c r="J111">
        <f>VLOOKUP($B111&amp;J$2, Data!$K$2:$L$6337,2,FALSE)</f>
        <v>-1</v>
      </c>
      <c r="K111">
        <f>VLOOKUP($B111&amp;K$2, Data!$K$2:$L$6337,2,FALSE)</f>
        <v>90.5</v>
      </c>
      <c r="L111">
        <f>VLOOKUP($B111&amp;L$2, Data!$K$2:$L$6337,2,FALSE)</f>
        <v>22.95</v>
      </c>
      <c r="M111">
        <f>VLOOKUP($B111&amp;M$2, Data!$K$2:$L$6337,2,FALSE)</f>
        <v>18.324999999999999</v>
      </c>
      <c r="N111">
        <f>VLOOKUP($B111&amp;N$2, Data!$K$2:$L$6337,2,FALSE)</f>
        <v>11.149999999999999</v>
      </c>
      <c r="O111">
        <f>VLOOKUP($B111&amp;O$2, Data!$K$2:$L$6337,2,FALSE)</f>
        <v>16.600000000000001</v>
      </c>
      <c r="P111">
        <f>VLOOKUP($B111&amp;P$2, Data!$K$2:$L$6337,2,FALSE)</f>
        <v>63.550000000000004</v>
      </c>
      <c r="Q111">
        <f>VLOOKUP($B111&amp;Q$2, Data!$K$2:$L$6337,2,FALSE)</f>
        <v>105.67499999999998</v>
      </c>
      <c r="R111">
        <f>VLOOKUP($B111&amp;R$2, Data!$K$2:$L$6337,2,FALSE)</f>
        <v>50.599999999999994</v>
      </c>
      <c r="S111">
        <f>VLOOKUP($B111&amp;S$2, Data!$K$2:$L$6337,2,FALSE)</f>
        <v>40.1</v>
      </c>
      <c r="T111">
        <f>VLOOKUP($B111&amp;T$2, Data!$K$2:$L$6337,2,FALSE)</f>
        <v>-1</v>
      </c>
      <c r="U111">
        <f>VLOOKUP($B111&amp;U$2, Data!$K$2:$L$6337,2,FALSE)</f>
        <v>-1</v>
      </c>
      <c r="V111">
        <f>VLOOKUP($B111&amp;V$2, Data!$K$2:$L$6337,2,FALSE)</f>
        <v>-1</v>
      </c>
      <c r="W111">
        <f>VLOOKUP($B111&amp;W$2, Data!$K$2:$L$6337,2,FALSE)</f>
        <v>-1</v>
      </c>
      <c r="X111">
        <f>VLOOKUP($B111&amp;X$2, Data!$K$2:$L$6337,2,FALSE)</f>
        <v>-1</v>
      </c>
      <c r="Y111">
        <f>VLOOKUP($B111&amp;Y$2, Data!$K$2:$L$6337,2,FALSE)</f>
        <v>-1</v>
      </c>
      <c r="Z111">
        <f>VLOOKUP($B111&amp;Z$2, Data!$K$2:$L$6337,2,FALSE)</f>
        <v>-1</v>
      </c>
      <c r="AA111">
        <f>COUNTIF('Fix data'!C111:Z111, "&lt;&gt;-1")</f>
        <v>11</v>
      </c>
      <c r="AB111">
        <f t="shared" si="2"/>
        <v>0</v>
      </c>
      <c r="AC111">
        <f t="shared" si="3"/>
        <v>0</v>
      </c>
    </row>
    <row r="112" spans="1:29" x14ac:dyDescent="0.25">
      <c r="A112" t="s">
        <v>115</v>
      </c>
      <c r="B112" t="s">
        <v>370</v>
      </c>
      <c r="C112">
        <f>VLOOKUP($B112&amp;C$2, Data!$K$2:$L$6337,2,FALSE)</f>
        <v>11</v>
      </c>
      <c r="D112">
        <f>VLOOKUP($B112&amp;D$2, Data!$K$2:$L$6337,2,FALSE)</f>
        <v>-1</v>
      </c>
      <c r="E112">
        <f>VLOOKUP($B112&amp;E$2, Data!$K$2:$L$6337,2,FALSE)</f>
        <v>86</v>
      </c>
      <c r="F112">
        <f>VLOOKUP($B112&amp;F$2, Data!$K$2:$L$6337,2,FALSE)</f>
        <v>87.1</v>
      </c>
      <c r="G112">
        <f>VLOOKUP($B112&amp;G$2, Data!$K$2:$L$6337,2,FALSE)</f>
        <v>81.400000000000006</v>
      </c>
      <c r="H112">
        <f>VLOOKUP($B112&amp;H$2, Data!$K$2:$L$6337,2,FALSE)</f>
        <v>25.35</v>
      </c>
      <c r="I112">
        <f>VLOOKUP($B112&amp;I$2, Data!$K$2:$L$6337,2,FALSE)</f>
        <v>25.4</v>
      </c>
      <c r="J112">
        <f>VLOOKUP($B112&amp;J$2, Data!$K$2:$L$6337,2,FALSE)</f>
        <v>20.2</v>
      </c>
      <c r="K112">
        <f>VLOOKUP($B112&amp;K$2, Data!$K$2:$L$6337,2,FALSE)</f>
        <v>-1</v>
      </c>
      <c r="L112">
        <f>VLOOKUP($B112&amp;L$2, Data!$K$2:$L$6337,2,FALSE)</f>
        <v>11.2</v>
      </c>
      <c r="M112">
        <f>VLOOKUP($B112&amp;M$2, Data!$K$2:$L$6337,2,FALSE)</f>
        <v>8.0500000000000007</v>
      </c>
      <c r="N112">
        <f>VLOOKUP($B112&amp;N$2, Data!$K$2:$L$6337,2,FALSE)</f>
        <v>12.233333333333334</v>
      </c>
      <c r="O112">
        <f>VLOOKUP($B112&amp;O$2, Data!$K$2:$L$6337,2,FALSE)</f>
        <v>98.09999999999998</v>
      </c>
      <c r="P112">
        <f>VLOOKUP($B112&amp;P$2, Data!$K$2:$L$6337,2,FALSE)</f>
        <v>110.60000000000001</v>
      </c>
      <c r="Q112">
        <f>VLOOKUP($B112&amp;Q$2, Data!$K$2:$L$6337,2,FALSE)</f>
        <v>99.366666666666674</v>
      </c>
      <c r="R112">
        <f>VLOOKUP($B112&amp;R$2, Data!$K$2:$L$6337,2,FALSE)</f>
        <v>82.55</v>
      </c>
      <c r="S112">
        <f>VLOOKUP($B112&amp;S$2, Data!$K$2:$L$6337,2,FALSE)</f>
        <v>55.800000000000004</v>
      </c>
      <c r="T112">
        <f>VLOOKUP($B112&amp;T$2, Data!$K$2:$L$6337,2,FALSE)</f>
        <v>-1</v>
      </c>
      <c r="U112">
        <f>VLOOKUP($B112&amp;U$2, Data!$K$2:$L$6337,2,FALSE)</f>
        <v>-1</v>
      </c>
      <c r="V112">
        <f>VLOOKUP($B112&amp;V$2, Data!$K$2:$L$6337,2,FALSE)</f>
        <v>-1</v>
      </c>
      <c r="W112">
        <f>VLOOKUP($B112&amp;W$2, Data!$K$2:$L$6337,2,FALSE)</f>
        <v>-1</v>
      </c>
      <c r="X112">
        <f>VLOOKUP($B112&amp;X$2, Data!$K$2:$L$6337,2,FALSE)</f>
        <v>-1</v>
      </c>
      <c r="Y112">
        <f>VLOOKUP($B112&amp;Y$2, Data!$K$2:$L$6337,2,FALSE)</f>
        <v>-1</v>
      </c>
      <c r="Z112">
        <f>VLOOKUP($B112&amp;Z$2, Data!$K$2:$L$6337,2,FALSE)</f>
        <v>-1</v>
      </c>
      <c r="AA112">
        <f>COUNTIF('Fix data'!C112:Z112, "&lt;&gt;-1")</f>
        <v>15</v>
      </c>
      <c r="AB112">
        <f t="shared" si="2"/>
        <v>0</v>
      </c>
      <c r="AC112">
        <f t="shared" si="3"/>
        <v>0</v>
      </c>
    </row>
    <row r="113" spans="1:29" x14ac:dyDescent="0.25">
      <c r="A113" t="s">
        <v>239</v>
      </c>
      <c r="B113" t="s">
        <v>379</v>
      </c>
      <c r="C113">
        <f>VLOOKUP($B113&amp;C$2, Data!$K$2:$L$6337,2,FALSE)</f>
        <v>10</v>
      </c>
      <c r="D113">
        <f>VLOOKUP($B113&amp;D$2, Data!$K$2:$L$6337,2,FALSE)</f>
        <v>93.3</v>
      </c>
      <c r="E113">
        <f>VLOOKUP($B113&amp;E$2, Data!$K$2:$L$6337,2,FALSE)</f>
        <v>-1</v>
      </c>
      <c r="F113">
        <f>VLOOKUP($B113&amp;F$2, Data!$K$2:$L$6337,2,FALSE)</f>
        <v>-1</v>
      </c>
      <c r="G113">
        <f>VLOOKUP($B113&amp;G$2, Data!$K$2:$L$6337,2,FALSE)</f>
        <v>-1</v>
      </c>
      <c r="H113">
        <f>VLOOKUP($B113&amp;H$2, Data!$K$2:$L$6337,2,FALSE)</f>
        <v>-1</v>
      </c>
      <c r="I113">
        <f>VLOOKUP($B113&amp;I$2, Data!$K$2:$L$6337,2,FALSE)</f>
        <v>-1</v>
      </c>
      <c r="J113">
        <f>VLOOKUP($B113&amp;J$2, Data!$K$2:$L$6337,2,FALSE)</f>
        <v>-1</v>
      </c>
      <c r="K113">
        <f>VLOOKUP($B113&amp;K$2, Data!$K$2:$L$6337,2,FALSE)</f>
        <v>99.8</v>
      </c>
      <c r="L113">
        <f>VLOOKUP($B113&amp;L$2, Data!$K$2:$L$6337,2,FALSE)</f>
        <v>12.35</v>
      </c>
      <c r="M113">
        <f>VLOOKUP($B113&amp;M$2, Data!$K$2:$L$6337,2,FALSE)</f>
        <v>7.7</v>
      </c>
      <c r="N113">
        <f>VLOOKUP($B113&amp;N$2, Data!$K$2:$L$6337,2,FALSE)</f>
        <v>-1</v>
      </c>
      <c r="O113">
        <f>VLOOKUP($B113&amp;O$2, Data!$K$2:$L$6337,2,FALSE)</f>
        <v>-1</v>
      </c>
      <c r="P113">
        <f>VLOOKUP($B113&amp;P$2, Data!$K$2:$L$6337,2,FALSE)</f>
        <v>-1</v>
      </c>
      <c r="Q113">
        <f>VLOOKUP($B113&amp;Q$2, Data!$K$2:$L$6337,2,FALSE)</f>
        <v>-1</v>
      </c>
      <c r="R113">
        <f>VLOOKUP($B113&amp;R$2, Data!$K$2:$L$6337,2,FALSE)</f>
        <v>67.8</v>
      </c>
      <c r="S113">
        <f>VLOOKUP($B113&amp;S$2, Data!$K$2:$L$6337,2,FALSE)</f>
        <v>-1</v>
      </c>
      <c r="T113">
        <f>VLOOKUP($B113&amp;T$2, Data!$K$2:$L$6337,2,FALSE)</f>
        <v>-1</v>
      </c>
      <c r="U113">
        <f>VLOOKUP($B113&amp;U$2, Data!$K$2:$L$6337,2,FALSE)</f>
        <v>-1</v>
      </c>
      <c r="V113">
        <f>VLOOKUP($B113&amp;V$2, Data!$K$2:$L$6337,2,FALSE)</f>
        <v>-1</v>
      </c>
      <c r="W113">
        <f>VLOOKUP($B113&amp;W$2, Data!$K$2:$L$6337,2,FALSE)</f>
        <v>-1</v>
      </c>
      <c r="X113">
        <f>VLOOKUP($B113&amp;X$2, Data!$K$2:$L$6337,2,FALSE)</f>
        <v>-1</v>
      </c>
      <c r="Y113">
        <f>VLOOKUP($B113&amp;Y$2, Data!$K$2:$L$6337,2,FALSE)</f>
        <v>-1</v>
      </c>
      <c r="Z113">
        <f>VLOOKUP($B113&amp;Z$2, Data!$K$2:$L$6337,2,FALSE)</f>
        <v>-1</v>
      </c>
      <c r="AA113">
        <f>COUNTIF('Fix data'!C113:Z113, "&lt;&gt;-1")</f>
        <v>6</v>
      </c>
      <c r="AB113">
        <f t="shared" si="2"/>
        <v>0</v>
      </c>
      <c r="AC113">
        <f t="shared" si="3"/>
        <v>0</v>
      </c>
    </row>
    <row r="114" spans="1:29" x14ac:dyDescent="0.25">
      <c r="A114" t="s">
        <v>319</v>
      </c>
      <c r="B114" t="s">
        <v>491</v>
      </c>
      <c r="C114">
        <f>VLOOKUP($B114&amp;C$2, Data!$K$2:$L$6337,2,FALSE)</f>
        <v>7</v>
      </c>
      <c r="D114">
        <f>VLOOKUP($B114&amp;D$2, Data!$K$2:$L$6337,2,FALSE)</f>
        <v>-1</v>
      </c>
      <c r="E114">
        <f>VLOOKUP($B114&amp;E$2, Data!$K$2:$L$6337,2,FALSE)</f>
        <v>96.5</v>
      </c>
      <c r="F114">
        <f>VLOOKUP($B114&amp;F$2, Data!$K$2:$L$6337,2,FALSE)</f>
        <v>96.4</v>
      </c>
      <c r="G114">
        <f>VLOOKUP($B114&amp;G$2, Data!$K$2:$L$6337,2,FALSE)</f>
        <v>100</v>
      </c>
      <c r="H114">
        <f>VLOOKUP($B114&amp;H$2, Data!$K$2:$L$6337,2,FALSE)</f>
        <v>22.1</v>
      </c>
      <c r="I114">
        <f>VLOOKUP($B114&amp;I$2, Data!$K$2:$L$6337,2,FALSE)</f>
        <v>32</v>
      </c>
      <c r="J114">
        <f>VLOOKUP($B114&amp;J$2, Data!$K$2:$L$6337,2,FALSE)</f>
        <v>47.7</v>
      </c>
      <c r="K114">
        <f>VLOOKUP($B114&amp;K$2, Data!$K$2:$L$6337,2,FALSE)</f>
        <v>-1</v>
      </c>
      <c r="L114">
        <f>VLOOKUP($B114&amp;L$2, Data!$K$2:$L$6337,2,FALSE)</f>
        <v>33.266666666666673</v>
      </c>
      <c r="M114">
        <f>VLOOKUP($B114&amp;M$2, Data!$K$2:$L$6337,2,FALSE)</f>
        <v>24.166666666666668</v>
      </c>
      <c r="N114">
        <f>VLOOKUP($B114&amp;N$2, Data!$K$2:$L$6337,2,FALSE)</f>
        <v>19.850000000000001</v>
      </c>
      <c r="O114">
        <f>VLOOKUP($B114&amp;O$2, Data!$K$2:$L$6337,2,FALSE)</f>
        <v>12.633333333333333</v>
      </c>
      <c r="P114">
        <f>VLOOKUP($B114&amp;P$2, Data!$K$2:$L$6337,2,FALSE)</f>
        <v>69.399999999999991</v>
      </c>
      <c r="Q114">
        <f>VLOOKUP($B114&amp;Q$2, Data!$K$2:$L$6337,2,FALSE)</f>
        <v>115.39999999999999</v>
      </c>
      <c r="R114">
        <f>VLOOKUP($B114&amp;R$2, Data!$K$2:$L$6337,2,FALSE)</f>
        <v>55.266666666666673</v>
      </c>
      <c r="S114">
        <f>VLOOKUP($B114&amp;S$2, Data!$K$2:$L$6337,2,FALSE)</f>
        <v>52.75</v>
      </c>
      <c r="T114">
        <f>VLOOKUP($B114&amp;T$2, Data!$K$2:$L$6337,2,FALSE)</f>
        <v>-1</v>
      </c>
      <c r="U114">
        <f>VLOOKUP($B114&amp;U$2, Data!$K$2:$L$6337,2,FALSE)</f>
        <v>-1</v>
      </c>
      <c r="V114">
        <f>VLOOKUP($B114&amp;V$2, Data!$K$2:$L$6337,2,FALSE)</f>
        <v>-1</v>
      </c>
      <c r="W114">
        <f>VLOOKUP($B114&amp;W$2, Data!$K$2:$L$6337,2,FALSE)</f>
        <v>-1</v>
      </c>
      <c r="X114">
        <f>VLOOKUP($B114&amp;X$2, Data!$K$2:$L$6337,2,FALSE)</f>
        <v>-1</v>
      </c>
      <c r="Y114">
        <f>VLOOKUP($B114&amp;Y$2, Data!$K$2:$L$6337,2,FALSE)</f>
        <v>-1</v>
      </c>
      <c r="Z114">
        <f>VLOOKUP($B114&amp;Z$2, Data!$K$2:$L$6337,2,FALSE)</f>
        <v>-1</v>
      </c>
      <c r="AA114">
        <f>COUNTIF('Fix data'!C114:Z114, "&lt;&gt;-1")</f>
        <v>15</v>
      </c>
      <c r="AB114">
        <f t="shared" si="2"/>
        <v>0</v>
      </c>
      <c r="AC114">
        <f t="shared" si="3"/>
        <v>0</v>
      </c>
    </row>
    <row r="115" spans="1:29" x14ac:dyDescent="0.25">
      <c r="A115" t="s">
        <v>177</v>
      </c>
      <c r="B115" t="s">
        <v>403</v>
      </c>
      <c r="C115">
        <f>VLOOKUP($B115&amp;C$2, Data!$K$2:$L$6337,2,FALSE)</f>
        <v>6</v>
      </c>
      <c r="D115">
        <f>VLOOKUP($B115&amp;D$2, Data!$K$2:$L$6337,2,FALSE)</f>
        <v>34.1</v>
      </c>
      <c r="E115">
        <f>VLOOKUP($B115&amp;E$2, Data!$K$2:$L$6337,2,FALSE)</f>
        <v>-1</v>
      </c>
      <c r="F115">
        <f>VLOOKUP($B115&amp;F$2, Data!$K$2:$L$6337,2,FALSE)</f>
        <v>-1</v>
      </c>
      <c r="G115">
        <f>VLOOKUP($B115&amp;G$2, Data!$K$2:$L$6337,2,FALSE)</f>
        <v>-1</v>
      </c>
      <c r="H115">
        <f>VLOOKUP($B115&amp;H$2, Data!$K$2:$L$6337,2,FALSE)</f>
        <v>13.200000000000001</v>
      </c>
      <c r="I115">
        <f>VLOOKUP($B115&amp;I$2, Data!$K$2:$L$6337,2,FALSE)</f>
        <v>17.899999999999999</v>
      </c>
      <c r="J115">
        <f>VLOOKUP($B115&amp;J$2, Data!$K$2:$L$6337,2,FALSE)</f>
        <v>-1</v>
      </c>
      <c r="K115">
        <f>VLOOKUP($B115&amp;K$2, Data!$K$2:$L$6337,2,FALSE)</f>
        <v>45.6</v>
      </c>
      <c r="L115">
        <f>VLOOKUP($B115&amp;L$2, Data!$K$2:$L$6337,2,FALSE)</f>
        <v>24.733333333333334</v>
      </c>
      <c r="M115">
        <f>VLOOKUP($B115&amp;M$2, Data!$K$2:$L$6337,2,FALSE)</f>
        <v>18.399999999999999</v>
      </c>
      <c r="N115">
        <f>VLOOKUP($B115&amp;N$2, Data!$K$2:$L$6337,2,FALSE)</f>
        <v>-1</v>
      </c>
      <c r="O115">
        <f>VLOOKUP($B115&amp;O$2, Data!$K$2:$L$6337,2,FALSE)</f>
        <v>-1</v>
      </c>
      <c r="P115">
        <f>VLOOKUP($B115&amp;P$2, Data!$K$2:$L$6337,2,FALSE)</f>
        <v>32.9</v>
      </c>
      <c r="Q115">
        <f>VLOOKUP($B115&amp;Q$2, Data!$K$2:$L$6337,2,FALSE)</f>
        <v>88.033333333333346</v>
      </c>
      <c r="R115">
        <f>VLOOKUP($B115&amp;R$2, Data!$K$2:$L$6337,2,FALSE)</f>
        <v>5.65</v>
      </c>
      <c r="S115">
        <f>VLOOKUP($B115&amp;S$2, Data!$K$2:$L$6337,2,FALSE)</f>
        <v>-1</v>
      </c>
      <c r="T115">
        <f>VLOOKUP($B115&amp;T$2, Data!$K$2:$L$6337,2,FALSE)</f>
        <v>-1</v>
      </c>
      <c r="U115">
        <f>VLOOKUP($B115&amp;U$2, Data!$K$2:$L$6337,2,FALSE)</f>
        <v>-1</v>
      </c>
      <c r="V115">
        <f>VLOOKUP($B115&amp;V$2, Data!$K$2:$L$6337,2,FALSE)</f>
        <v>-1</v>
      </c>
      <c r="W115">
        <f>VLOOKUP($B115&amp;W$2, Data!$K$2:$L$6337,2,FALSE)</f>
        <v>-1</v>
      </c>
      <c r="X115">
        <f>VLOOKUP($B115&amp;X$2, Data!$K$2:$L$6337,2,FALSE)</f>
        <v>-1</v>
      </c>
      <c r="Y115">
        <f>VLOOKUP($B115&amp;Y$2, Data!$K$2:$L$6337,2,FALSE)</f>
        <v>-1</v>
      </c>
      <c r="Z115">
        <f>VLOOKUP($B115&amp;Z$2, Data!$K$2:$L$6337,2,FALSE)</f>
        <v>-1</v>
      </c>
      <c r="AA115">
        <f>COUNTIF('Fix data'!C115:Z115, "&lt;&gt;-1")</f>
        <v>10</v>
      </c>
      <c r="AB115">
        <f t="shared" si="2"/>
        <v>0</v>
      </c>
      <c r="AC115">
        <f t="shared" si="3"/>
        <v>0</v>
      </c>
    </row>
    <row r="116" spans="1:29" x14ac:dyDescent="0.25">
      <c r="A116" t="s">
        <v>149</v>
      </c>
      <c r="B116" t="s">
        <v>368</v>
      </c>
      <c r="C116">
        <f>VLOOKUP($B116&amp;C$2, Data!$K$2:$L$6337,2,FALSE)</f>
        <v>9</v>
      </c>
      <c r="D116">
        <f>VLOOKUP($B116&amp;D$2, Data!$K$2:$L$6337,2,FALSE)</f>
        <v>-1</v>
      </c>
      <c r="E116">
        <f>VLOOKUP($B116&amp;E$2, Data!$K$2:$L$6337,2,FALSE)</f>
        <v>-1</v>
      </c>
      <c r="F116">
        <f>VLOOKUP($B116&amp;F$2, Data!$K$2:$L$6337,2,FALSE)</f>
        <v>-1</v>
      </c>
      <c r="G116">
        <f>VLOOKUP($B116&amp;G$2, Data!$K$2:$L$6337,2,FALSE)</f>
        <v>-1</v>
      </c>
      <c r="H116">
        <f>VLOOKUP($B116&amp;H$2, Data!$K$2:$L$6337,2,FALSE)</f>
        <v>-1</v>
      </c>
      <c r="I116">
        <f>VLOOKUP($B116&amp;I$2, Data!$K$2:$L$6337,2,FALSE)</f>
        <v>-1</v>
      </c>
      <c r="J116">
        <f>VLOOKUP($B116&amp;J$2, Data!$K$2:$L$6337,2,FALSE)</f>
        <v>-1</v>
      </c>
      <c r="K116">
        <f>VLOOKUP($B116&amp;K$2, Data!$K$2:$L$6337,2,FALSE)</f>
        <v>-1</v>
      </c>
      <c r="L116">
        <f>VLOOKUP($B116&amp;L$2, Data!$K$2:$L$6337,2,FALSE)</f>
        <v>-1</v>
      </c>
      <c r="M116">
        <f>VLOOKUP($B116&amp;M$2, Data!$K$2:$L$6337,2,FALSE)</f>
        <v>-1</v>
      </c>
      <c r="N116">
        <f>VLOOKUP($B116&amp;N$2, Data!$K$2:$L$6337,2,FALSE)</f>
        <v>-1</v>
      </c>
      <c r="O116">
        <f>VLOOKUP($B116&amp;O$2, Data!$K$2:$L$6337,2,FALSE)</f>
        <v>-1</v>
      </c>
      <c r="P116">
        <f>VLOOKUP($B116&amp;P$2, Data!$K$2:$L$6337,2,FALSE)</f>
        <v>-1</v>
      </c>
      <c r="Q116">
        <f>VLOOKUP($B116&amp;Q$2, Data!$K$2:$L$6337,2,FALSE)</f>
        <v>-1</v>
      </c>
      <c r="R116">
        <f>VLOOKUP($B116&amp;R$2, Data!$K$2:$L$6337,2,FALSE)</f>
        <v>-1</v>
      </c>
      <c r="S116">
        <f>VLOOKUP($B116&amp;S$2, Data!$K$2:$L$6337,2,FALSE)</f>
        <v>-1</v>
      </c>
      <c r="T116">
        <f>VLOOKUP($B116&amp;T$2, Data!$K$2:$L$6337,2,FALSE)</f>
        <v>-1</v>
      </c>
      <c r="U116">
        <f>VLOOKUP($B116&amp;U$2, Data!$K$2:$L$6337,2,FALSE)</f>
        <v>-1</v>
      </c>
      <c r="V116">
        <f>VLOOKUP($B116&amp;V$2, Data!$K$2:$L$6337,2,FALSE)</f>
        <v>-1</v>
      </c>
      <c r="W116">
        <f>VLOOKUP($B116&amp;W$2, Data!$K$2:$L$6337,2,FALSE)</f>
        <v>-1</v>
      </c>
      <c r="X116">
        <f>VLOOKUP($B116&amp;X$2, Data!$K$2:$L$6337,2,FALSE)</f>
        <v>-1</v>
      </c>
      <c r="Y116">
        <f>VLOOKUP($B116&amp;Y$2, Data!$K$2:$L$6337,2,FALSE)</f>
        <v>-1</v>
      </c>
      <c r="Z116">
        <f>VLOOKUP($B116&amp;Z$2, Data!$K$2:$L$6337,2,FALSE)</f>
        <v>-1</v>
      </c>
      <c r="AA116">
        <f>COUNTIF('Fix data'!C116:Z116, "&lt;&gt;-1")</f>
        <v>1</v>
      </c>
      <c r="AB116">
        <f t="shared" si="2"/>
        <v>0</v>
      </c>
      <c r="AC116">
        <f t="shared" si="3"/>
        <v>0</v>
      </c>
    </row>
    <row r="117" spans="1:29" x14ac:dyDescent="0.25">
      <c r="A117" t="s">
        <v>500</v>
      </c>
      <c r="B117" t="s">
        <v>33</v>
      </c>
      <c r="C117">
        <f>VLOOKUP($B117&amp;C$2, Data!$K$2:$L$6337,2,FALSE)</f>
        <v>9</v>
      </c>
      <c r="D117">
        <f>VLOOKUP($B117&amp;D$2, Data!$K$2:$L$6337,2,FALSE)</f>
        <v>-1</v>
      </c>
      <c r="E117">
        <f>VLOOKUP($B117&amp;E$2, Data!$K$2:$L$6337,2,FALSE)</f>
        <v>-1</v>
      </c>
      <c r="F117">
        <f>VLOOKUP($B117&amp;F$2, Data!$K$2:$L$6337,2,FALSE)</f>
        <v>-1</v>
      </c>
      <c r="G117">
        <f>VLOOKUP($B117&amp;G$2, Data!$K$2:$L$6337,2,FALSE)</f>
        <v>-1</v>
      </c>
      <c r="H117">
        <f>VLOOKUP($B117&amp;H$2, Data!$K$2:$L$6337,2,FALSE)</f>
        <v>-1</v>
      </c>
      <c r="I117">
        <f>VLOOKUP($B117&amp;I$2, Data!$K$2:$L$6337,2,FALSE)</f>
        <v>-1</v>
      </c>
      <c r="J117">
        <f>VLOOKUP($B117&amp;J$2, Data!$K$2:$L$6337,2,FALSE)</f>
        <v>-1</v>
      </c>
      <c r="K117">
        <f>VLOOKUP($B117&amp;K$2, Data!$K$2:$L$6337,2,FALSE)</f>
        <v>-1</v>
      </c>
      <c r="L117">
        <f>VLOOKUP($B117&amp;L$2, Data!$K$2:$L$6337,2,FALSE)</f>
        <v>7.75</v>
      </c>
      <c r="M117">
        <f>VLOOKUP($B117&amp;M$2, Data!$K$2:$L$6337,2,FALSE)</f>
        <v>9.8000000000000007</v>
      </c>
      <c r="N117">
        <f>VLOOKUP($B117&amp;N$2, Data!$K$2:$L$6337,2,FALSE)</f>
        <v>6.4</v>
      </c>
      <c r="O117">
        <f>VLOOKUP($B117&amp;O$2, Data!$K$2:$L$6337,2,FALSE)</f>
        <v>23.35</v>
      </c>
      <c r="P117">
        <f>VLOOKUP($B117&amp;P$2, Data!$K$2:$L$6337,2,FALSE)</f>
        <v>101.80000000000001</v>
      </c>
      <c r="Q117">
        <f>VLOOKUP($B117&amp;Q$2, Data!$K$2:$L$6337,2,FALSE)</f>
        <v>104.1</v>
      </c>
      <c r="R117">
        <f>VLOOKUP($B117&amp;R$2, Data!$K$2:$L$6337,2,FALSE)</f>
        <v>53.9</v>
      </c>
      <c r="S117">
        <f>VLOOKUP($B117&amp;S$2, Data!$K$2:$L$6337,2,FALSE)</f>
        <v>34.75</v>
      </c>
      <c r="T117">
        <f>VLOOKUP($B117&amp;T$2, Data!$K$2:$L$6337,2,FALSE)</f>
        <v>-1</v>
      </c>
      <c r="U117">
        <f>VLOOKUP($B117&amp;U$2, Data!$K$2:$L$6337,2,FALSE)</f>
        <v>-1</v>
      </c>
      <c r="V117">
        <f>VLOOKUP($B117&amp;V$2, Data!$K$2:$L$6337,2,FALSE)</f>
        <v>-1</v>
      </c>
      <c r="W117">
        <f>VLOOKUP($B117&amp;W$2, Data!$K$2:$L$6337,2,FALSE)</f>
        <v>-1</v>
      </c>
      <c r="X117">
        <f>VLOOKUP($B117&amp;X$2, Data!$K$2:$L$6337,2,FALSE)</f>
        <v>-1</v>
      </c>
      <c r="Y117">
        <f>VLOOKUP($B117&amp;Y$2, Data!$K$2:$L$6337,2,FALSE)</f>
        <v>-1</v>
      </c>
      <c r="Z117">
        <f>VLOOKUP($B117&amp;Z$2, Data!$K$2:$L$6337,2,FALSE)</f>
        <v>-1</v>
      </c>
      <c r="AA117">
        <f>COUNTIF('Fix data'!C117:Z117, "&lt;&gt;-1")</f>
        <v>9</v>
      </c>
      <c r="AB117">
        <f t="shared" si="2"/>
        <v>0</v>
      </c>
      <c r="AC117">
        <f t="shared" si="3"/>
        <v>0</v>
      </c>
    </row>
    <row r="118" spans="1:29" x14ac:dyDescent="0.25">
      <c r="A118" t="s">
        <v>447</v>
      </c>
      <c r="B118" t="s">
        <v>246</v>
      </c>
      <c r="C118">
        <f>VLOOKUP($B118&amp;C$2, Data!$K$2:$L$6337,2,FALSE)</f>
        <v>10</v>
      </c>
      <c r="D118">
        <f>VLOOKUP($B118&amp;D$2, Data!$K$2:$L$6337,2,FALSE)</f>
        <v>-1</v>
      </c>
      <c r="E118">
        <f>VLOOKUP($B118&amp;E$2, Data!$K$2:$L$6337,2,FALSE)</f>
        <v>93.6</v>
      </c>
      <c r="F118">
        <f>VLOOKUP($B118&amp;F$2, Data!$K$2:$L$6337,2,FALSE)</f>
        <v>93.15</v>
      </c>
      <c r="G118">
        <f>VLOOKUP($B118&amp;G$2, Data!$K$2:$L$6337,2,FALSE)</f>
        <v>82.35</v>
      </c>
      <c r="H118">
        <f>VLOOKUP($B118&amp;H$2, Data!$K$2:$L$6337,2,FALSE)</f>
        <v>18.8</v>
      </c>
      <c r="I118">
        <f>VLOOKUP($B118&amp;I$2, Data!$K$2:$L$6337,2,FALSE)</f>
        <v>17.350000000000001</v>
      </c>
      <c r="J118">
        <f>VLOOKUP($B118&amp;J$2, Data!$K$2:$L$6337,2,FALSE)</f>
        <v>17.649999999999999</v>
      </c>
      <c r="K118">
        <f>VLOOKUP($B118&amp;K$2, Data!$K$2:$L$6337,2,FALSE)</f>
        <v>-1</v>
      </c>
      <c r="L118">
        <f>VLOOKUP($B118&amp;L$2, Data!$K$2:$L$6337,2,FALSE)</f>
        <v>13.200000000000001</v>
      </c>
      <c r="M118">
        <f>VLOOKUP($B118&amp;M$2, Data!$K$2:$L$6337,2,FALSE)</f>
        <v>7.8000000000000007</v>
      </c>
      <c r="N118">
        <f>VLOOKUP($B118&amp;N$2, Data!$K$2:$L$6337,2,FALSE)</f>
        <v>10.566666666666668</v>
      </c>
      <c r="O118">
        <f>VLOOKUP($B118&amp;O$2, Data!$K$2:$L$6337,2,FALSE)</f>
        <v>83.066666666666663</v>
      </c>
      <c r="P118">
        <f>VLOOKUP($B118&amp;P$2, Data!$K$2:$L$6337,2,FALSE)</f>
        <v>105.46666666666665</v>
      </c>
      <c r="Q118">
        <f>VLOOKUP($B118&amp;Q$2, Data!$K$2:$L$6337,2,FALSE)</f>
        <v>102.86666666666667</v>
      </c>
      <c r="R118">
        <f>VLOOKUP($B118&amp;R$2, Data!$K$2:$L$6337,2,FALSE)</f>
        <v>81.566666666666663</v>
      </c>
      <c r="S118">
        <f>VLOOKUP($B118&amp;S$2, Data!$K$2:$L$6337,2,FALSE)</f>
        <v>56.433333333333337</v>
      </c>
      <c r="T118">
        <f>VLOOKUP($B118&amp;T$2, Data!$K$2:$L$6337,2,FALSE)</f>
        <v>-1</v>
      </c>
      <c r="U118">
        <f>VLOOKUP($B118&amp;U$2, Data!$K$2:$L$6337,2,FALSE)</f>
        <v>-1</v>
      </c>
      <c r="V118">
        <f>VLOOKUP($B118&amp;V$2, Data!$K$2:$L$6337,2,FALSE)</f>
        <v>-1</v>
      </c>
      <c r="W118">
        <f>VLOOKUP($B118&amp;W$2, Data!$K$2:$L$6337,2,FALSE)</f>
        <v>-1</v>
      </c>
      <c r="X118">
        <f>VLOOKUP($B118&amp;X$2, Data!$K$2:$L$6337,2,FALSE)</f>
        <v>-1</v>
      </c>
      <c r="Y118">
        <f>VLOOKUP($B118&amp;Y$2, Data!$K$2:$L$6337,2,FALSE)</f>
        <v>-1</v>
      </c>
      <c r="Z118">
        <f>VLOOKUP($B118&amp;Z$2, Data!$K$2:$L$6337,2,FALSE)</f>
        <v>-1</v>
      </c>
      <c r="AA118">
        <f>COUNTIF('Fix data'!C118:Z118, "&lt;&gt;-1")</f>
        <v>15</v>
      </c>
      <c r="AB118">
        <f t="shared" si="2"/>
        <v>0</v>
      </c>
      <c r="AC118">
        <f t="shared" si="3"/>
        <v>0</v>
      </c>
    </row>
    <row r="119" spans="1:29" x14ac:dyDescent="0.25">
      <c r="A119" t="s">
        <v>254</v>
      </c>
      <c r="B119" t="s">
        <v>312</v>
      </c>
      <c r="C119">
        <f>VLOOKUP($B119&amp;C$2, Data!$K$2:$L$6337,2,FALSE)</f>
        <v>12</v>
      </c>
      <c r="D119">
        <f>VLOOKUP($B119&amp;D$2, Data!$K$2:$L$6337,2,FALSE)</f>
        <v>-1</v>
      </c>
      <c r="E119">
        <f>VLOOKUP($B119&amp;E$2, Data!$K$2:$L$6337,2,FALSE)</f>
        <v>93.1</v>
      </c>
      <c r="F119">
        <f>VLOOKUP($B119&amp;F$2, Data!$K$2:$L$6337,2,FALSE)</f>
        <v>92</v>
      </c>
      <c r="G119">
        <f>VLOOKUP($B119&amp;G$2, Data!$K$2:$L$6337,2,FALSE)</f>
        <v>74.7</v>
      </c>
      <c r="H119">
        <f>VLOOKUP($B119&amp;H$2, Data!$K$2:$L$6337,2,FALSE)</f>
        <v>19.7</v>
      </c>
      <c r="I119">
        <f>VLOOKUP($B119&amp;I$2, Data!$K$2:$L$6337,2,FALSE)</f>
        <v>19.399999999999999</v>
      </c>
      <c r="J119">
        <f>VLOOKUP($B119&amp;J$2, Data!$K$2:$L$6337,2,FALSE)</f>
        <v>42.8</v>
      </c>
      <c r="K119">
        <f>VLOOKUP($B119&amp;K$2, Data!$K$2:$L$6337,2,FALSE)</f>
        <v>-1</v>
      </c>
      <c r="L119">
        <f>VLOOKUP($B119&amp;L$2, Data!$K$2:$L$6337,2,FALSE)</f>
        <v>8.4</v>
      </c>
      <c r="M119">
        <f>VLOOKUP($B119&amp;M$2, Data!$K$2:$L$6337,2,FALSE)</f>
        <v>9.1000000000000014</v>
      </c>
      <c r="N119">
        <f>VLOOKUP($B119&amp;N$2, Data!$K$2:$L$6337,2,FALSE)</f>
        <v>9.0500000000000007</v>
      </c>
      <c r="O119">
        <f>VLOOKUP($B119&amp;O$2, Data!$K$2:$L$6337,2,FALSE)</f>
        <v>20.500000000000004</v>
      </c>
      <c r="P119">
        <f>VLOOKUP($B119&amp;P$2, Data!$K$2:$L$6337,2,FALSE)</f>
        <v>104.76666666666667</v>
      </c>
      <c r="Q119">
        <f>VLOOKUP($B119&amp;Q$2, Data!$K$2:$L$6337,2,FALSE)</f>
        <v>100.5</v>
      </c>
      <c r="R119">
        <f>VLOOKUP($B119&amp;R$2, Data!$K$2:$L$6337,2,FALSE)</f>
        <v>53.4</v>
      </c>
      <c r="S119">
        <f>VLOOKUP($B119&amp;S$2, Data!$K$2:$L$6337,2,FALSE)</f>
        <v>36.599999999999994</v>
      </c>
      <c r="T119">
        <f>VLOOKUP($B119&amp;T$2, Data!$K$2:$L$6337,2,FALSE)</f>
        <v>-1</v>
      </c>
      <c r="U119">
        <f>VLOOKUP($B119&amp;U$2, Data!$K$2:$L$6337,2,FALSE)</f>
        <v>-1</v>
      </c>
      <c r="V119">
        <f>VLOOKUP($B119&amp;V$2, Data!$K$2:$L$6337,2,FALSE)</f>
        <v>-1</v>
      </c>
      <c r="W119">
        <f>VLOOKUP($B119&amp;W$2, Data!$K$2:$L$6337,2,FALSE)</f>
        <v>-1</v>
      </c>
      <c r="X119">
        <f>VLOOKUP($B119&amp;X$2, Data!$K$2:$L$6337,2,FALSE)</f>
        <v>-1</v>
      </c>
      <c r="Y119">
        <f>VLOOKUP($B119&amp;Y$2, Data!$K$2:$L$6337,2,FALSE)</f>
        <v>-1</v>
      </c>
      <c r="Z119">
        <f>VLOOKUP($B119&amp;Z$2, Data!$K$2:$L$6337,2,FALSE)</f>
        <v>-1</v>
      </c>
      <c r="AA119">
        <f>COUNTIF('Fix data'!C119:Z119, "&lt;&gt;-1")</f>
        <v>15</v>
      </c>
      <c r="AB119">
        <f t="shared" si="2"/>
        <v>0</v>
      </c>
      <c r="AC119">
        <f t="shared" si="3"/>
        <v>0</v>
      </c>
    </row>
    <row r="120" spans="1:29" x14ac:dyDescent="0.25">
      <c r="A120" t="s">
        <v>394</v>
      </c>
      <c r="B120" t="s">
        <v>402</v>
      </c>
      <c r="C120">
        <f>VLOOKUP($B120&amp;C$2, Data!$K$2:$L$6337,2,FALSE)</f>
        <v>10</v>
      </c>
      <c r="D120">
        <f>VLOOKUP($B120&amp;D$2, Data!$K$2:$L$6337,2,FALSE)</f>
        <v>95</v>
      </c>
      <c r="E120">
        <f>VLOOKUP($B120&amp;E$2, Data!$K$2:$L$6337,2,FALSE)</f>
        <v>-1</v>
      </c>
      <c r="F120">
        <f>VLOOKUP($B120&amp;F$2, Data!$K$2:$L$6337,2,FALSE)</f>
        <v>93.666666666666671</v>
      </c>
      <c r="G120">
        <f>VLOOKUP($B120&amp;G$2, Data!$K$2:$L$6337,2,FALSE)</f>
        <v>91.066666666666663</v>
      </c>
      <c r="H120">
        <f>VLOOKUP($B120&amp;H$2, Data!$K$2:$L$6337,2,FALSE)</f>
        <v>-1</v>
      </c>
      <c r="I120">
        <f>VLOOKUP($B120&amp;I$2, Data!$K$2:$L$6337,2,FALSE)</f>
        <v>37.633333333333333</v>
      </c>
      <c r="J120">
        <f>VLOOKUP($B120&amp;J$2, Data!$K$2:$L$6337,2,FALSE)</f>
        <v>22.3</v>
      </c>
      <c r="K120">
        <f>VLOOKUP($B120&amp;K$2, Data!$K$2:$L$6337,2,FALSE)</f>
        <v>99.9</v>
      </c>
      <c r="L120">
        <f>VLOOKUP($B120&amp;L$2, Data!$K$2:$L$6337,2,FALSE)</f>
        <v>13.75</v>
      </c>
      <c r="M120">
        <f>VLOOKUP($B120&amp;M$2, Data!$K$2:$L$6337,2,FALSE)</f>
        <v>10.5</v>
      </c>
      <c r="N120">
        <f>VLOOKUP($B120&amp;N$2, Data!$K$2:$L$6337,2,FALSE)</f>
        <v>15.049999999999999</v>
      </c>
      <c r="O120">
        <f>VLOOKUP($B120&amp;O$2, Data!$K$2:$L$6337,2,FALSE)</f>
        <v>92.774999999999991</v>
      </c>
      <c r="P120">
        <f>VLOOKUP($B120&amp;P$2, Data!$K$2:$L$6337,2,FALSE)</f>
        <v>98.275000000000006</v>
      </c>
      <c r="Q120">
        <f>VLOOKUP($B120&amp;Q$2, Data!$K$2:$L$6337,2,FALSE)</f>
        <v>100.05000000000001</v>
      </c>
      <c r="R120">
        <f>VLOOKUP($B120&amp;R$2, Data!$K$2:$L$6337,2,FALSE)</f>
        <v>58.849999999999994</v>
      </c>
      <c r="S120">
        <f>VLOOKUP($B120&amp;S$2, Data!$K$2:$L$6337,2,FALSE)</f>
        <v>36.824999999999996</v>
      </c>
      <c r="T120">
        <f>VLOOKUP($B120&amp;T$2, Data!$K$2:$L$6337,2,FALSE)</f>
        <v>-1</v>
      </c>
      <c r="U120">
        <f>VLOOKUP($B120&amp;U$2, Data!$K$2:$L$6337,2,FALSE)</f>
        <v>-1</v>
      </c>
      <c r="V120">
        <f>VLOOKUP($B120&amp;V$2, Data!$K$2:$L$6337,2,FALSE)</f>
        <v>-1</v>
      </c>
      <c r="W120">
        <f>VLOOKUP($B120&amp;W$2, Data!$K$2:$L$6337,2,FALSE)</f>
        <v>-1</v>
      </c>
      <c r="X120">
        <f>VLOOKUP($B120&amp;X$2, Data!$K$2:$L$6337,2,FALSE)</f>
        <v>-1</v>
      </c>
      <c r="Y120">
        <f>VLOOKUP($B120&amp;Y$2, Data!$K$2:$L$6337,2,FALSE)</f>
        <v>-1</v>
      </c>
      <c r="Z120">
        <f>VLOOKUP($B120&amp;Z$2, Data!$K$2:$L$6337,2,FALSE)</f>
        <v>-1</v>
      </c>
      <c r="AA120">
        <f>COUNTIF('Fix data'!C120:Z120, "&lt;&gt;-1")</f>
        <v>15</v>
      </c>
      <c r="AB120">
        <f t="shared" si="2"/>
        <v>0</v>
      </c>
      <c r="AC120">
        <f t="shared" si="3"/>
        <v>0</v>
      </c>
    </row>
    <row r="121" spans="1:29" x14ac:dyDescent="0.25">
      <c r="A121" t="s">
        <v>226</v>
      </c>
      <c r="B121" t="s">
        <v>550</v>
      </c>
      <c r="C121">
        <f>VLOOKUP($B121&amp;C$2, Data!$K$2:$L$6337,2,FALSE)</f>
        <v>5</v>
      </c>
      <c r="D121">
        <f>VLOOKUP($B121&amp;D$2, Data!$K$2:$L$6337,2,FALSE)</f>
        <v>72.400000000000006</v>
      </c>
      <c r="E121">
        <f>VLOOKUP($B121&amp;E$2, Data!$K$2:$L$6337,2,FALSE)</f>
        <v>-1</v>
      </c>
      <c r="F121">
        <f>VLOOKUP($B121&amp;F$2, Data!$K$2:$L$6337,2,FALSE)</f>
        <v>-1</v>
      </c>
      <c r="G121">
        <f>VLOOKUP($B121&amp;G$2, Data!$K$2:$L$6337,2,FALSE)</f>
        <v>93</v>
      </c>
      <c r="H121">
        <f>VLOOKUP($B121&amp;H$2, Data!$K$2:$L$6337,2,FALSE)</f>
        <v>-1</v>
      </c>
      <c r="I121">
        <f>VLOOKUP($B121&amp;I$2, Data!$K$2:$L$6337,2,FALSE)</f>
        <v>-1</v>
      </c>
      <c r="J121">
        <f>VLOOKUP($B121&amp;J$2, Data!$K$2:$L$6337,2,FALSE)</f>
        <v>35.799999999999997</v>
      </c>
      <c r="K121">
        <f>VLOOKUP($B121&amp;K$2, Data!$K$2:$L$6337,2,FALSE)</f>
        <v>80.7</v>
      </c>
      <c r="L121">
        <f>VLOOKUP($B121&amp;L$2, Data!$K$2:$L$6337,2,FALSE)</f>
        <v>40.533333333333339</v>
      </c>
      <c r="M121">
        <f>VLOOKUP($B121&amp;M$2, Data!$K$2:$L$6337,2,FALSE)</f>
        <v>19.649999999999999</v>
      </c>
      <c r="N121">
        <f>VLOOKUP($B121&amp;N$2, Data!$K$2:$L$6337,2,FALSE)</f>
        <v>22.233333333333331</v>
      </c>
      <c r="O121">
        <f>VLOOKUP($B121&amp;O$2, Data!$K$2:$L$6337,2,FALSE)</f>
        <v>4.7666666666666666</v>
      </c>
      <c r="P121">
        <f>VLOOKUP($B121&amp;P$2, Data!$K$2:$L$6337,2,FALSE)</f>
        <v>37.674999999999997</v>
      </c>
      <c r="Q121">
        <f>VLOOKUP($B121&amp;Q$2, Data!$K$2:$L$6337,2,FALSE)</f>
        <v>144.79999999999998</v>
      </c>
      <c r="R121">
        <f>VLOOKUP($B121&amp;R$2, Data!$K$2:$L$6337,2,FALSE)</f>
        <v>42.400000000000006</v>
      </c>
      <c r="S121">
        <f>VLOOKUP($B121&amp;S$2, Data!$K$2:$L$6337,2,FALSE)</f>
        <v>39.433333333333337</v>
      </c>
      <c r="T121">
        <f>VLOOKUP($B121&amp;T$2, Data!$K$2:$L$6337,2,FALSE)</f>
        <v>-1</v>
      </c>
      <c r="U121">
        <f>VLOOKUP($B121&amp;U$2, Data!$K$2:$L$6337,2,FALSE)</f>
        <v>-1</v>
      </c>
      <c r="V121">
        <f>VLOOKUP($B121&amp;V$2, Data!$K$2:$L$6337,2,FALSE)</f>
        <v>-1</v>
      </c>
      <c r="W121">
        <f>VLOOKUP($B121&amp;W$2, Data!$K$2:$L$6337,2,FALSE)</f>
        <v>-1</v>
      </c>
      <c r="X121">
        <f>VLOOKUP($B121&amp;X$2, Data!$K$2:$L$6337,2,FALSE)</f>
        <v>-1</v>
      </c>
      <c r="Y121">
        <f>VLOOKUP($B121&amp;Y$2, Data!$K$2:$L$6337,2,FALSE)</f>
        <v>-1</v>
      </c>
      <c r="Z121">
        <f>VLOOKUP($B121&amp;Z$2, Data!$K$2:$L$6337,2,FALSE)</f>
        <v>-1</v>
      </c>
      <c r="AA121">
        <f>COUNTIF('Fix data'!C121:Z121, "&lt;&gt;-1")</f>
        <v>13</v>
      </c>
      <c r="AB121">
        <f t="shared" si="2"/>
        <v>0</v>
      </c>
      <c r="AC121">
        <f t="shared" si="3"/>
        <v>0</v>
      </c>
    </row>
    <row r="122" spans="1:29" x14ac:dyDescent="0.25">
      <c r="A122" t="s">
        <v>286</v>
      </c>
      <c r="B122" t="s">
        <v>445</v>
      </c>
      <c r="C122">
        <f>VLOOKUP($B122&amp;C$2, Data!$K$2:$L$6337,2,FALSE)</f>
        <v>8</v>
      </c>
      <c r="D122">
        <f>VLOOKUP($B122&amp;D$2, Data!$K$2:$L$6337,2,FALSE)</f>
        <v>55.2</v>
      </c>
      <c r="E122">
        <f>VLOOKUP($B122&amp;E$2, Data!$K$2:$L$6337,2,FALSE)</f>
        <v>99.5</v>
      </c>
      <c r="F122">
        <f>VLOOKUP($B122&amp;F$2, Data!$K$2:$L$6337,2,FALSE)</f>
        <v>97.65</v>
      </c>
      <c r="G122">
        <f>VLOOKUP($B122&amp;G$2, Data!$K$2:$L$6337,2,FALSE)</f>
        <v>95.25</v>
      </c>
      <c r="H122">
        <f>VLOOKUP($B122&amp;H$2, Data!$K$2:$L$6337,2,FALSE)</f>
        <v>9.3000000000000007</v>
      </c>
      <c r="I122">
        <f>VLOOKUP($B122&amp;I$2, Data!$K$2:$L$6337,2,FALSE)</f>
        <v>26.45</v>
      </c>
      <c r="J122">
        <f>VLOOKUP($B122&amp;J$2, Data!$K$2:$L$6337,2,FALSE)</f>
        <v>-1</v>
      </c>
      <c r="K122">
        <f>VLOOKUP($B122&amp;K$2, Data!$K$2:$L$6337,2,FALSE)</f>
        <v>73.400000000000006</v>
      </c>
      <c r="L122">
        <f>VLOOKUP($B122&amp;L$2, Data!$K$2:$L$6337,2,FALSE)</f>
        <v>64.099999999999994</v>
      </c>
      <c r="M122">
        <f>VLOOKUP($B122&amp;M$2, Data!$K$2:$L$6337,2,FALSE)</f>
        <v>55.099999999999994</v>
      </c>
      <c r="N122">
        <f>VLOOKUP($B122&amp;N$2, Data!$K$2:$L$6337,2,FALSE)</f>
        <v>-1</v>
      </c>
      <c r="O122">
        <f>VLOOKUP($B122&amp;O$2, Data!$K$2:$L$6337,2,FALSE)</f>
        <v>-1</v>
      </c>
      <c r="P122">
        <f>VLOOKUP($B122&amp;P$2, Data!$K$2:$L$6337,2,FALSE)</f>
        <v>38.575000000000003</v>
      </c>
      <c r="Q122">
        <f>VLOOKUP($B122&amp;Q$2, Data!$K$2:$L$6337,2,FALSE)</f>
        <v>146.30000000000001</v>
      </c>
      <c r="R122">
        <f>VLOOKUP($B122&amp;R$2, Data!$K$2:$L$6337,2,FALSE)</f>
        <v>26.75</v>
      </c>
      <c r="S122">
        <f>VLOOKUP($B122&amp;S$2, Data!$K$2:$L$6337,2,FALSE)</f>
        <v>-1</v>
      </c>
      <c r="T122">
        <f>VLOOKUP($B122&amp;T$2, Data!$K$2:$L$6337,2,FALSE)</f>
        <v>46.7</v>
      </c>
      <c r="U122">
        <f>VLOOKUP($B122&amp;U$2, Data!$K$2:$L$6337,2,FALSE)</f>
        <v>46.9</v>
      </c>
      <c r="V122">
        <f>VLOOKUP($B122&amp;V$2, Data!$K$2:$L$6337,2,FALSE)</f>
        <v>6.7</v>
      </c>
      <c r="W122">
        <f>VLOOKUP($B122&amp;W$2, Data!$K$2:$L$6337,2,FALSE)</f>
        <v>5.5</v>
      </c>
      <c r="X122">
        <f>VLOOKUP($B122&amp;X$2, Data!$K$2:$L$6337,2,FALSE)</f>
        <v>8.8000000000000007</v>
      </c>
      <c r="Y122">
        <f>VLOOKUP($B122&amp;Y$2, Data!$K$2:$L$6337,2,FALSE)</f>
        <v>6.9</v>
      </c>
      <c r="Z122">
        <f>VLOOKUP($B122&amp;Z$2, Data!$K$2:$L$6337,2,FALSE)</f>
        <v>8.3000000000000007</v>
      </c>
      <c r="AA122">
        <f>COUNTIF('Fix data'!C122:Z122, "&lt;&gt;-1")</f>
        <v>20</v>
      </c>
      <c r="AB122">
        <f t="shared" si="2"/>
        <v>7</v>
      </c>
      <c r="AC122">
        <f t="shared" si="3"/>
        <v>5</v>
      </c>
    </row>
    <row r="123" spans="1:29" x14ac:dyDescent="0.25">
      <c r="A123" t="s">
        <v>569</v>
      </c>
      <c r="B123" t="s">
        <v>355</v>
      </c>
      <c r="C123">
        <f>VLOOKUP($B123&amp;C$2, Data!$K$2:$L$6337,2,FALSE)</f>
        <v>6</v>
      </c>
      <c r="D123">
        <f>VLOOKUP($B123&amp;D$2, Data!$K$2:$L$6337,2,FALSE)</f>
        <v>91.1</v>
      </c>
      <c r="E123">
        <f>VLOOKUP($B123&amp;E$2, Data!$K$2:$L$6337,2,FALSE)</f>
        <v>98.949999999999989</v>
      </c>
      <c r="F123">
        <f>VLOOKUP($B123&amp;F$2, Data!$K$2:$L$6337,2,FALSE)</f>
        <v>91.90000000000002</v>
      </c>
      <c r="G123">
        <f>VLOOKUP($B123&amp;G$2, Data!$K$2:$L$6337,2,FALSE)</f>
        <v>83.966666666666669</v>
      </c>
      <c r="H123">
        <f>VLOOKUP($B123&amp;H$2, Data!$K$2:$L$6337,2,FALSE)</f>
        <v>16.366666666666667</v>
      </c>
      <c r="I123">
        <f>VLOOKUP($B123&amp;I$2, Data!$K$2:$L$6337,2,FALSE)</f>
        <v>22.25</v>
      </c>
      <c r="J123">
        <f>VLOOKUP($B123&amp;J$2, Data!$K$2:$L$6337,2,FALSE)</f>
        <v>25.75</v>
      </c>
      <c r="K123">
        <f>VLOOKUP($B123&amp;K$2, Data!$K$2:$L$6337,2,FALSE)</f>
        <v>97.9</v>
      </c>
      <c r="L123">
        <f>VLOOKUP($B123&amp;L$2, Data!$K$2:$L$6337,2,FALSE)</f>
        <v>11.6</v>
      </c>
      <c r="M123">
        <f>VLOOKUP($B123&amp;M$2, Data!$K$2:$L$6337,2,FALSE)</f>
        <v>12.299999999999999</v>
      </c>
      <c r="N123">
        <f>VLOOKUP($B123&amp;N$2, Data!$K$2:$L$6337,2,FALSE)</f>
        <v>14.366666666666667</v>
      </c>
      <c r="O123">
        <f>VLOOKUP($B123&amp;O$2, Data!$K$2:$L$6337,2,FALSE)</f>
        <v>49.825000000000003</v>
      </c>
      <c r="P123">
        <f>VLOOKUP($B123&amp;P$2, Data!$K$2:$L$6337,2,FALSE)</f>
        <v>87.425000000000011</v>
      </c>
      <c r="Q123">
        <f>VLOOKUP($B123&amp;Q$2, Data!$K$2:$L$6337,2,FALSE)</f>
        <v>105.26666666666667</v>
      </c>
      <c r="R123">
        <f>VLOOKUP($B123&amp;R$2, Data!$K$2:$L$6337,2,FALSE)</f>
        <v>67.666666666666671</v>
      </c>
      <c r="S123">
        <f>VLOOKUP($B123&amp;S$2, Data!$K$2:$L$6337,2,FALSE)</f>
        <v>51.70000000000001</v>
      </c>
      <c r="T123">
        <f>VLOOKUP($B123&amp;T$2, Data!$K$2:$L$6337,2,FALSE)</f>
        <v>-1</v>
      </c>
      <c r="U123">
        <f>VLOOKUP($B123&amp;U$2, Data!$K$2:$L$6337,2,FALSE)</f>
        <v>-1</v>
      </c>
      <c r="V123">
        <f>VLOOKUP($B123&amp;V$2, Data!$K$2:$L$6337,2,FALSE)</f>
        <v>-1</v>
      </c>
      <c r="W123">
        <f>VLOOKUP($B123&amp;W$2, Data!$K$2:$L$6337,2,FALSE)</f>
        <v>-1</v>
      </c>
      <c r="X123">
        <f>VLOOKUP($B123&amp;X$2, Data!$K$2:$L$6337,2,FALSE)</f>
        <v>-1</v>
      </c>
      <c r="Y123">
        <f>VLOOKUP($B123&amp;Y$2, Data!$K$2:$L$6337,2,FALSE)</f>
        <v>-1</v>
      </c>
      <c r="Z123">
        <f>VLOOKUP($B123&amp;Z$2, Data!$K$2:$L$6337,2,FALSE)</f>
        <v>-1</v>
      </c>
      <c r="AA123">
        <f>COUNTIF('Fix data'!C123:Z123, "&lt;&gt;-1")</f>
        <v>17</v>
      </c>
      <c r="AB123">
        <f t="shared" si="2"/>
        <v>0</v>
      </c>
      <c r="AC123">
        <f t="shared" si="3"/>
        <v>0</v>
      </c>
    </row>
    <row r="124" spans="1:29" x14ac:dyDescent="0.25">
      <c r="A124" t="s">
        <v>192</v>
      </c>
      <c r="B124" t="s">
        <v>560</v>
      </c>
      <c r="C124">
        <f>VLOOKUP($B124&amp;C$2, Data!$K$2:$L$6337,2,FALSE)</f>
        <v>-1</v>
      </c>
      <c r="D124">
        <f>VLOOKUP($B124&amp;D$2, Data!$K$2:$L$6337,2,FALSE)</f>
        <v>98.1</v>
      </c>
      <c r="E124">
        <f>VLOOKUP($B124&amp;E$2, Data!$K$2:$L$6337,2,FALSE)</f>
        <v>99</v>
      </c>
      <c r="F124">
        <f>VLOOKUP($B124&amp;F$2, Data!$K$2:$L$6337,2,FALSE)</f>
        <v>99.05</v>
      </c>
      <c r="G124">
        <f>VLOOKUP($B124&amp;G$2, Data!$K$2:$L$6337,2,FALSE)</f>
        <v>99.9</v>
      </c>
      <c r="H124">
        <f>VLOOKUP($B124&amp;H$2, Data!$K$2:$L$6337,2,FALSE)</f>
        <v>15.85</v>
      </c>
      <c r="I124">
        <f>VLOOKUP($B124&amp;I$2, Data!$K$2:$L$6337,2,FALSE)</f>
        <v>-1</v>
      </c>
      <c r="J124">
        <f>VLOOKUP($B124&amp;J$2, Data!$K$2:$L$6337,2,FALSE)</f>
        <v>-1</v>
      </c>
      <c r="K124">
        <f>VLOOKUP($B124&amp;K$2, Data!$K$2:$L$6337,2,FALSE)</f>
        <v>99.1</v>
      </c>
      <c r="L124">
        <f>VLOOKUP($B124&amp;L$2, Data!$K$2:$L$6337,2,FALSE)</f>
        <v>10.266666666666667</v>
      </c>
      <c r="M124">
        <f>VLOOKUP($B124&amp;M$2, Data!$K$2:$L$6337,2,FALSE)</f>
        <v>-1</v>
      </c>
      <c r="N124">
        <f>VLOOKUP($B124&amp;N$2, Data!$K$2:$L$6337,2,FALSE)</f>
        <v>17.399999999999999</v>
      </c>
      <c r="O124">
        <f>VLOOKUP($B124&amp;O$2, Data!$K$2:$L$6337,2,FALSE)</f>
        <v>59.8</v>
      </c>
      <c r="P124">
        <f>VLOOKUP($B124&amp;P$2, Data!$K$2:$L$6337,2,FALSE)</f>
        <v>-1</v>
      </c>
      <c r="Q124">
        <f>VLOOKUP($B124&amp;Q$2, Data!$K$2:$L$6337,2,FALSE)</f>
        <v>99.233333333333334</v>
      </c>
      <c r="R124">
        <f>VLOOKUP($B124&amp;R$2, Data!$K$2:$L$6337,2,FALSE)</f>
        <v>-1</v>
      </c>
      <c r="S124">
        <f>VLOOKUP($B124&amp;S$2, Data!$K$2:$L$6337,2,FALSE)</f>
        <v>-1</v>
      </c>
      <c r="T124">
        <f>VLOOKUP($B124&amp;T$2, Data!$K$2:$L$6337,2,FALSE)</f>
        <v>-1</v>
      </c>
      <c r="U124">
        <f>VLOOKUP($B124&amp;U$2, Data!$K$2:$L$6337,2,FALSE)</f>
        <v>-1</v>
      </c>
      <c r="V124">
        <f>VLOOKUP($B124&amp;V$2, Data!$K$2:$L$6337,2,FALSE)</f>
        <v>-1</v>
      </c>
      <c r="W124">
        <f>VLOOKUP($B124&amp;W$2, Data!$K$2:$L$6337,2,FALSE)</f>
        <v>-1</v>
      </c>
      <c r="X124">
        <f>VLOOKUP($B124&amp;X$2, Data!$K$2:$L$6337,2,FALSE)</f>
        <v>15.9</v>
      </c>
      <c r="Y124">
        <f>VLOOKUP($B124&amp;Y$2, Data!$K$2:$L$6337,2,FALSE)</f>
        <v>4.5999999999999996</v>
      </c>
      <c r="Z124">
        <f>VLOOKUP($B124&amp;Z$2, Data!$K$2:$L$6337,2,FALSE)</f>
        <v>10.1</v>
      </c>
      <c r="AA124">
        <f>COUNTIF('Fix data'!C124:Z124, "&lt;&gt;-1")</f>
        <v>13</v>
      </c>
      <c r="AB124">
        <f t="shared" si="2"/>
        <v>3</v>
      </c>
      <c r="AC124">
        <f t="shared" si="3"/>
        <v>3</v>
      </c>
    </row>
    <row r="125" spans="1:29" x14ac:dyDescent="0.25">
      <c r="A125" t="s">
        <v>365</v>
      </c>
      <c r="B125" t="s">
        <v>363</v>
      </c>
      <c r="C125">
        <f>VLOOKUP($B125&amp;C$2, Data!$K$2:$L$6337,2,FALSE)</f>
        <v>9</v>
      </c>
      <c r="D125">
        <f>VLOOKUP($B125&amp;D$2, Data!$K$2:$L$6337,2,FALSE)</f>
        <v>23.95</v>
      </c>
      <c r="E125">
        <f>VLOOKUP($B125&amp;E$2, Data!$K$2:$L$6337,2,FALSE)</f>
        <v>98.2</v>
      </c>
      <c r="F125">
        <f>VLOOKUP($B125&amp;F$2, Data!$K$2:$L$6337,2,FALSE)</f>
        <v>96.95</v>
      </c>
      <c r="G125">
        <f>VLOOKUP($B125&amp;G$2, Data!$K$2:$L$6337,2,FALSE)</f>
        <v>91.45</v>
      </c>
      <c r="H125">
        <f>VLOOKUP($B125&amp;H$2, Data!$K$2:$L$6337,2,FALSE)</f>
        <v>11.3</v>
      </c>
      <c r="I125">
        <f>VLOOKUP($B125&amp;I$2, Data!$K$2:$L$6337,2,FALSE)</f>
        <v>21.6</v>
      </c>
      <c r="J125">
        <f>VLOOKUP($B125&amp;J$2, Data!$K$2:$L$6337,2,FALSE)</f>
        <v>165</v>
      </c>
      <c r="K125">
        <f>VLOOKUP($B125&amp;K$2, Data!$K$2:$L$6337,2,FALSE)</f>
        <v>41.3</v>
      </c>
      <c r="L125">
        <f>VLOOKUP($B125&amp;L$2, Data!$K$2:$L$6337,2,FALSE)</f>
        <v>39.450000000000003</v>
      </c>
      <c r="M125">
        <f>VLOOKUP($B125&amp;M$2, Data!$K$2:$L$6337,2,FALSE)</f>
        <v>18.7</v>
      </c>
      <c r="N125">
        <f>VLOOKUP($B125&amp;N$2, Data!$K$2:$L$6337,2,FALSE)</f>
        <v>-1</v>
      </c>
      <c r="O125">
        <f>VLOOKUP($B125&amp;O$2, Data!$K$2:$L$6337,2,FALSE)</f>
        <v>3.2</v>
      </c>
      <c r="P125">
        <f>VLOOKUP($B125&amp;P$2, Data!$K$2:$L$6337,2,FALSE)</f>
        <v>36.875</v>
      </c>
      <c r="Q125">
        <f>VLOOKUP($B125&amp;Q$2, Data!$K$2:$L$6337,2,FALSE)</f>
        <v>72.75</v>
      </c>
      <c r="R125">
        <f>VLOOKUP($B125&amp;R$2, Data!$K$2:$L$6337,2,FALSE)</f>
        <v>15.266666666666666</v>
      </c>
      <c r="S125">
        <f>VLOOKUP($B125&amp;S$2, Data!$K$2:$L$6337,2,FALSE)</f>
        <v>-1</v>
      </c>
      <c r="T125">
        <f>VLOOKUP($B125&amp;T$2, Data!$K$2:$L$6337,2,FALSE)</f>
        <v>-1</v>
      </c>
      <c r="U125">
        <f>VLOOKUP($B125&amp;U$2, Data!$K$2:$L$6337,2,FALSE)</f>
        <v>-1</v>
      </c>
      <c r="V125">
        <f>VLOOKUP($B125&amp;V$2, Data!$K$2:$L$6337,2,FALSE)</f>
        <v>-1</v>
      </c>
      <c r="W125">
        <f>VLOOKUP($B125&amp;W$2, Data!$K$2:$L$6337,2,FALSE)</f>
        <v>-1</v>
      </c>
      <c r="X125">
        <f>VLOOKUP($B125&amp;X$2, Data!$K$2:$L$6337,2,FALSE)</f>
        <v>-1</v>
      </c>
      <c r="Y125">
        <f>VLOOKUP($B125&amp;Y$2, Data!$K$2:$L$6337,2,FALSE)</f>
        <v>-1</v>
      </c>
      <c r="Z125">
        <f>VLOOKUP($B125&amp;Z$2, Data!$K$2:$L$6337,2,FALSE)</f>
        <v>-1</v>
      </c>
      <c r="AA125">
        <f>COUNTIF('Fix data'!C125:Z125, "&lt;&gt;-1")</f>
        <v>15</v>
      </c>
      <c r="AB125">
        <f t="shared" si="2"/>
        <v>0</v>
      </c>
      <c r="AC125">
        <f t="shared" si="3"/>
        <v>0</v>
      </c>
    </row>
    <row r="126" spans="1:29" x14ac:dyDescent="0.25">
      <c r="A126" t="s">
        <v>548</v>
      </c>
      <c r="B126" t="s">
        <v>94</v>
      </c>
      <c r="C126">
        <f>VLOOKUP($B126&amp;C$2, Data!$K$2:$L$6337,2,FALSE)</f>
        <v>11</v>
      </c>
      <c r="D126">
        <f>VLOOKUP($B126&amp;D$2, Data!$K$2:$L$6337,2,FALSE)</f>
        <v>96</v>
      </c>
      <c r="E126">
        <f>VLOOKUP($B126&amp;E$2, Data!$K$2:$L$6337,2,FALSE)</f>
        <v>87.6</v>
      </c>
      <c r="F126">
        <f>VLOOKUP($B126&amp;F$2, Data!$K$2:$L$6337,2,FALSE)</f>
        <v>92.7</v>
      </c>
      <c r="G126">
        <f>VLOOKUP($B126&amp;G$2, Data!$K$2:$L$6337,2,FALSE)</f>
        <v>79.3</v>
      </c>
      <c r="H126">
        <f>VLOOKUP($B126&amp;H$2, Data!$K$2:$L$6337,2,FALSE)</f>
        <v>23.1</v>
      </c>
      <c r="I126">
        <f>VLOOKUP($B126&amp;I$2, Data!$K$2:$L$6337,2,FALSE)</f>
        <v>29.9</v>
      </c>
      <c r="J126">
        <f>VLOOKUP($B126&amp;J$2, Data!$K$2:$L$6337,2,FALSE)</f>
        <v>45</v>
      </c>
      <c r="K126">
        <f>VLOOKUP($B126&amp;K$2, Data!$K$2:$L$6337,2,FALSE)</f>
        <v>99.6</v>
      </c>
      <c r="L126">
        <f>VLOOKUP($B126&amp;L$2, Data!$K$2:$L$6337,2,FALSE)</f>
        <v>13.25</v>
      </c>
      <c r="M126">
        <f>VLOOKUP($B126&amp;M$2, Data!$K$2:$L$6337,2,FALSE)</f>
        <v>7.5</v>
      </c>
      <c r="N126">
        <f>VLOOKUP($B126&amp;N$2, Data!$K$2:$L$6337,2,FALSE)</f>
        <v>8</v>
      </c>
      <c r="O126">
        <f>VLOOKUP($B126&amp;O$2, Data!$K$2:$L$6337,2,FALSE)</f>
        <v>55.75</v>
      </c>
      <c r="P126">
        <f>VLOOKUP($B126&amp;P$2, Data!$K$2:$L$6337,2,FALSE)</f>
        <v>97.8</v>
      </c>
      <c r="Q126">
        <f>VLOOKUP($B126&amp;Q$2, Data!$K$2:$L$6337,2,FALSE)</f>
        <v>104.69999999999999</v>
      </c>
      <c r="R126">
        <f>VLOOKUP($B126&amp;R$2, Data!$K$2:$L$6337,2,FALSE)</f>
        <v>65.300000000000011</v>
      </c>
      <c r="S126">
        <f>VLOOKUP($B126&amp;S$2, Data!$K$2:$L$6337,2,FALSE)</f>
        <v>34.9</v>
      </c>
      <c r="T126">
        <f>VLOOKUP($B126&amp;T$2, Data!$K$2:$L$6337,2,FALSE)</f>
        <v>-1</v>
      </c>
      <c r="U126">
        <f>VLOOKUP($B126&amp;U$2, Data!$K$2:$L$6337,2,FALSE)</f>
        <v>-1</v>
      </c>
      <c r="V126">
        <f>VLOOKUP($B126&amp;V$2, Data!$K$2:$L$6337,2,FALSE)</f>
        <v>-1</v>
      </c>
      <c r="W126">
        <f>VLOOKUP($B126&amp;W$2, Data!$K$2:$L$6337,2,FALSE)</f>
        <v>-1</v>
      </c>
      <c r="X126">
        <f>VLOOKUP($B126&amp;X$2, Data!$K$2:$L$6337,2,FALSE)</f>
        <v>-1</v>
      </c>
      <c r="Y126">
        <f>VLOOKUP($B126&amp;Y$2, Data!$K$2:$L$6337,2,FALSE)</f>
        <v>-1</v>
      </c>
      <c r="Z126">
        <f>VLOOKUP($B126&amp;Z$2, Data!$K$2:$L$6337,2,FALSE)</f>
        <v>-1</v>
      </c>
      <c r="AA126">
        <f>COUNTIF('Fix data'!C126:Z126, "&lt;&gt;-1")</f>
        <v>17</v>
      </c>
      <c r="AB126">
        <f t="shared" si="2"/>
        <v>0</v>
      </c>
      <c r="AC126">
        <f t="shared" si="3"/>
        <v>0</v>
      </c>
    </row>
    <row r="127" spans="1:29" x14ac:dyDescent="0.25">
      <c r="A127" t="s">
        <v>126</v>
      </c>
      <c r="B127" t="s">
        <v>373</v>
      </c>
      <c r="C127">
        <f>VLOOKUP($B127&amp;C$2, Data!$K$2:$L$6337,2,FALSE)</f>
        <v>13</v>
      </c>
      <c r="D127">
        <f>VLOOKUP($B127&amp;D$2, Data!$K$2:$L$6337,2,FALSE)</f>
        <v>-1</v>
      </c>
      <c r="E127">
        <f>VLOOKUP($B127&amp;E$2, Data!$K$2:$L$6337,2,FALSE)</f>
        <v>-1</v>
      </c>
      <c r="F127">
        <f>VLOOKUP($B127&amp;F$2, Data!$K$2:$L$6337,2,FALSE)</f>
        <v>-1</v>
      </c>
      <c r="G127">
        <f>VLOOKUP($B127&amp;G$2, Data!$K$2:$L$6337,2,FALSE)</f>
        <v>-1</v>
      </c>
      <c r="H127">
        <f>VLOOKUP($B127&amp;H$2, Data!$K$2:$L$6337,2,FALSE)</f>
        <v>-1</v>
      </c>
      <c r="I127">
        <f>VLOOKUP($B127&amp;I$2, Data!$K$2:$L$6337,2,FALSE)</f>
        <v>-1</v>
      </c>
      <c r="J127">
        <f>VLOOKUP($B127&amp;J$2, Data!$K$2:$L$6337,2,FALSE)</f>
        <v>-1</v>
      </c>
      <c r="K127">
        <f>VLOOKUP($B127&amp;K$2, Data!$K$2:$L$6337,2,FALSE)</f>
        <v>-1</v>
      </c>
      <c r="L127">
        <f>VLOOKUP($B127&amp;L$2, Data!$K$2:$L$6337,2,FALSE)</f>
        <v>-1</v>
      </c>
      <c r="M127">
        <f>VLOOKUP($B127&amp;M$2, Data!$K$2:$L$6337,2,FALSE)</f>
        <v>-1</v>
      </c>
      <c r="N127">
        <f>VLOOKUP($B127&amp;N$2, Data!$K$2:$L$6337,2,FALSE)</f>
        <v>-1</v>
      </c>
      <c r="O127">
        <f>VLOOKUP($B127&amp;O$2, Data!$K$2:$L$6337,2,FALSE)</f>
        <v>-1</v>
      </c>
      <c r="P127">
        <f>VLOOKUP($B127&amp;P$2, Data!$K$2:$L$6337,2,FALSE)</f>
        <v>67.699999999999989</v>
      </c>
      <c r="Q127">
        <f>VLOOKUP($B127&amp;Q$2, Data!$K$2:$L$6337,2,FALSE)</f>
        <v>85.55</v>
      </c>
      <c r="R127">
        <f>VLOOKUP($B127&amp;R$2, Data!$K$2:$L$6337,2,FALSE)</f>
        <v>-1</v>
      </c>
      <c r="S127">
        <f>VLOOKUP($B127&amp;S$2, Data!$K$2:$L$6337,2,FALSE)</f>
        <v>-1</v>
      </c>
      <c r="T127">
        <f>VLOOKUP($B127&amp;T$2, Data!$K$2:$L$6337,2,FALSE)</f>
        <v>-1</v>
      </c>
      <c r="U127">
        <f>VLOOKUP($B127&amp;U$2, Data!$K$2:$L$6337,2,FALSE)</f>
        <v>-1</v>
      </c>
      <c r="V127">
        <f>VLOOKUP($B127&amp;V$2, Data!$K$2:$L$6337,2,FALSE)</f>
        <v>-1</v>
      </c>
      <c r="W127">
        <f>VLOOKUP($B127&amp;W$2, Data!$K$2:$L$6337,2,FALSE)</f>
        <v>-1</v>
      </c>
      <c r="X127">
        <f>VLOOKUP($B127&amp;X$2, Data!$K$2:$L$6337,2,FALSE)</f>
        <v>-1</v>
      </c>
      <c r="Y127">
        <f>VLOOKUP($B127&amp;Y$2, Data!$K$2:$L$6337,2,FALSE)</f>
        <v>-1</v>
      </c>
      <c r="Z127">
        <f>VLOOKUP($B127&amp;Z$2, Data!$K$2:$L$6337,2,FALSE)</f>
        <v>-1</v>
      </c>
      <c r="AA127">
        <f>COUNTIF('Fix data'!C127:Z127, "&lt;&gt;-1")</f>
        <v>3</v>
      </c>
      <c r="AB127">
        <f t="shared" si="2"/>
        <v>0</v>
      </c>
      <c r="AC127">
        <f t="shared" si="3"/>
        <v>0</v>
      </c>
    </row>
    <row r="128" spans="1:29" x14ac:dyDescent="0.25">
      <c r="A128" t="s">
        <v>251</v>
      </c>
      <c r="B128" t="s">
        <v>17</v>
      </c>
      <c r="C128">
        <f>VLOOKUP($B128&amp;C$2, Data!$K$2:$L$6337,2,FALSE)</f>
        <v>9</v>
      </c>
      <c r="D128">
        <f>VLOOKUP($B128&amp;D$2, Data!$K$2:$L$6337,2,FALSE)</f>
        <v>43.4</v>
      </c>
      <c r="E128">
        <f>VLOOKUP($B128&amp;E$2, Data!$K$2:$L$6337,2,FALSE)</f>
        <v>-1</v>
      </c>
      <c r="F128">
        <f>VLOOKUP($B128&amp;F$2, Data!$K$2:$L$6337,2,FALSE)</f>
        <v>-1</v>
      </c>
      <c r="G128">
        <f>VLOOKUP($B128&amp;G$2, Data!$K$2:$L$6337,2,FALSE)</f>
        <v>-1</v>
      </c>
      <c r="H128">
        <f>VLOOKUP($B128&amp;H$2, Data!$K$2:$L$6337,2,FALSE)</f>
        <v>10.199999999999999</v>
      </c>
      <c r="I128">
        <f>VLOOKUP($B128&amp;I$2, Data!$K$2:$L$6337,2,FALSE)</f>
        <v>16.55</v>
      </c>
      <c r="J128">
        <f>VLOOKUP($B128&amp;J$2, Data!$K$2:$L$6337,2,FALSE)</f>
        <v>97.4</v>
      </c>
      <c r="K128">
        <f>VLOOKUP($B128&amp;K$2, Data!$K$2:$L$6337,2,FALSE)</f>
        <v>56.8</v>
      </c>
      <c r="L128">
        <f>VLOOKUP($B128&amp;L$2, Data!$K$2:$L$6337,2,FALSE)</f>
        <v>35.724999999999994</v>
      </c>
      <c r="M128">
        <f>VLOOKUP($B128&amp;M$2, Data!$K$2:$L$6337,2,FALSE)</f>
        <v>27.375</v>
      </c>
      <c r="N128">
        <f>VLOOKUP($B128&amp;N$2, Data!$K$2:$L$6337,2,FALSE)</f>
        <v>-1</v>
      </c>
      <c r="O128">
        <f>VLOOKUP($B128&amp;O$2, Data!$K$2:$L$6337,2,FALSE)</f>
        <v>3.5333333333333337</v>
      </c>
      <c r="P128">
        <f>VLOOKUP($B128&amp;P$2, Data!$K$2:$L$6337,2,FALSE)</f>
        <v>33.049999999999997</v>
      </c>
      <c r="Q128">
        <f>VLOOKUP($B128&amp;Q$2, Data!$K$2:$L$6337,2,FALSE)</f>
        <v>102.35000000000001</v>
      </c>
      <c r="R128">
        <f>VLOOKUP($B128&amp;R$2, Data!$K$2:$L$6337,2,FALSE)</f>
        <v>11.5</v>
      </c>
      <c r="S128">
        <f>VLOOKUP($B128&amp;S$2, Data!$K$2:$L$6337,2,FALSE)</f>
        <v>-1</v>
      </c>
      <c r="T128">
        <f>VLOOKUP($B128&amp;T$2, Data!$K$2:$L$6337,2,FALSE)</f>
        <v>-1</v>
      </c>
      <c r="U128">
        <f>VLOOKUP($B128&amp;U$2, Data!$K$2:$L$6337,2,FALSE)</f>
        <v>-1</v>
      </c>
      <c r="V128">
        <f>VLOOKUP($B128&amp;V$2, Data!$K$2:$L$6337,2,FALSE)</f>
        <v>-1</v>
      </c>
      <c r="W128">
        <f>VLOOKUP($B128&amp;W$2, Data!$K$2:$L$6337,2,FALSE)</f>
        <v>-1</v>
      </c>
      <c r="X128">
        <f>VLOOKUP($B128&amp;X$2, Data!$K$2:$L$6337,2,FALSE)</f>
        <v>-1</v>
      </c>
      <c r="Y128">
        <f>VLOOKUP($B128&amp;Y$2, Data!$K$2:$L$6337,2,FALSE)</f>
        <v>-1</v>
      </c>
      <c r="Z128">
        <f>VLOOKUP($B128&amp;Z$2, Data!$K$2:$L$6337,2,FALSE)</f>
        <v>-1</v>
      </c>
      <c r="AA128">
        <f>COUNTIF('Fix data'!C128:Z128, "&lt;&gt;-1")</f>
        <v>12</v>
      </c>
      <c r="AB128">
        <f t="shared" si="2"/>
        <v>0</v>
      </c>
      <c r="AC128">
        <f t="shared" si="3"/>
        <v>0</v>
      </c>
    </row>
    <row r="129" spans="1:29" x14ac:dyDescent="0.25">
      <c r="A129" t="s">
        <v>454</v>
      </c>
      <c r="B129" t="s">
        <v>70</v>
      </c>
      <c r="C129">
        <f>VLOOKUP($B129&amp;C$2, Data!$K$2:$L$6337,2,FALSE)</f>
        <v>11</v>
      </c>
      <c r="D129">
        <f>VLOOKUP($B129&amp;D$2, Data!$K$2:$L$6337,2,FALSE)</f>
        <v>90.366666666666674</v>
      </c>
      <c r="E129">
        <f>VLOOKUP($B129&amp;E$2, Data!$K$2:$L$6337,2,FALSE)</f>
        <v>-1</v>
      </c>
      <c r="F129">
        <f>VLOOKUP($B129&amp;F$2, Data!$K$2:$L$6337,2,FALSE)</f>
        <v>-1</v>
      </c>
      <c r="G129">
        <f>VLOOKUP($B129&amp;G$2, Data!$K$2:$L$6337,2,FALSE)</f>
        <v>-1</v>
      </c>
      <c r="H129">
        <f>VLOOKUP($B129&amp;H$2, Data!$K$2:$L$6337,2,FALSE)</f>
        <v>14.475</v>
      </c>
      <c r="I129">
        <f>VLOOKUP($B129&amp;I$2, Data!$K$2:$L$6337,2,FALSE)</f>
        <v>31.324999999999999</v>
      </c>
      <c r="J129">
        <f>VLOOKUP($B129&amp;J$2, Data!$K$2:$L$6337,2,FALSE)</f>
        <v>10.4</v>
      </c>
      <c r="K129">
        <f>VLOOKUP($B129&amp;K$2, Data!$K$2:$L$6337,2,FALSE)</f>
        <v>99.4</v>
      </c>
      <c r="L129">
        <f>VLOOKUP($B129&amp;L$2, Data!$K$2:$L$6337,2,FALSE)</f>
        <v>17.675000000000001</v>
      </c>
      <c r="M129">
        <f>VLOOKUP($B129&amp;M$2, Data!$K$2:$L$6337,2,FALSE)</f>
        <v>12.200000000000001</v>
      </c>
      <c r="N129">
        <f>VLOOKUP($B129&amp;N$2, Data!$K$2:$L$6337,2,FALSE)</f>
        <v>-1</v>
      </c>
      <c r="O129">
        <f>VLOOKUP($B129&amp;O$2, Data!$K$2:$L$6337,2,FALSE)</f>
        <v>44.6</v>
      </c>
      <c r="P129">
        <f>VLOOKUP($B129&amp;P$2, Data!$K$2:$L$6337,2,FALSE)</f>
        <v>99.05</v>
      </c>
      <c r="Q129">
        <f>VLOOKUP($B129&amp;Q$2, Data!$K$2:$L$6337,2,FALSE)</f>
        <v>103.02500000000001</v>
      </c>
      <c r="R129">
        <f>VLOOKUP($B129&amp;R$2, Data!$K$2:$L$6337,2,FALSE)</f>
        <v>59.9</v>
      </c>
      <c r="S129">
        <f>VLOOKUP($B129&amp;S$2, Data!$K$2:$L$6337,2,FALSE)</f>
        <v>-1</v>
      </c>
      <c r="T129">
        <f>VLOOKUP($B129&amp;T$2, Data!$K$2:$L$6337,2,FALSE)</f>
        <v>-1</v>
      </c>
      <c r="U129">
        <f>VLOOKUP($B129&amp;U$2, Data!$K$2:$L$6337,2,FALSE)</f>
        <v>-1</v>
      </c>
      <c r="V129">
        <f>VLOOKUP($B129&amp;V$2, Data!$K$2:$L$6337,2,FALSE)</f>
        <v>-1</v>
      </c>
      <c r="W129">
        <f>VLOOKUP($B129&amp;W$2, Data!$K$2:$L$6337,2,FALSE)</f>
        <v>-1</v>
      </c>
      <c r="X129">
        <f>VLOOKUP($B129&amp;X$2, Data!$K$2:$L$6337,2,FALSE)</f>
        <v>-1</v>
      </c>
      <c r="Y129">
        <f>VLOOKUP($B129&amp;Y$2, Data!$K$2:$L$6337,2,FALSE)</f>
        <v>-1</v>
      </c>
      <c r="Z129">
        <f>VLOOKUP($B129&amp;Z$2, Data!$K$2:$L$6337,2,FALSE)</f>
        <v>-1</v>
      </c>
      <c r="AA129">
        <f>COUNTIF('Fix data'!C129:Z129, "&lt;&gt;-1")</f>
        <v>12</v>
      </c>
      <c r="AB129">
        <f t="shared" si="2"/>
        <v>0</v>
      </c>
      <c r="AC129">
        <f t="shared" si="3"/>
        <v>0</v>
      </c>
    </row>
    <row r="130" spans="1:29" x14ac:dyDescent="0.25">
      <c r="A130" t="s">
        <v>220</v>
      </c>
      <c r="B130" t="s">
        <v>318</v>
      </c>
      <c r="C130">
        <f>VLOOKUP($B130&amp;C$2, Data!$K$2:$L$6337,2,FALSE)</f>
        <v>14</v>
      </c>
      <c r="D130">
        <f>VLOOKUP($B130&amp;D$2, Data!$K$2:$L$6337,2,FALSE)</f>
        <v>94.074999999999989</v>
      </c>
      <c r="E130">
        <f>VLOOKUP($B130&amp;E$2, Data!$K$2:$L$6337,2,FALSE)</f>
        <v>98.1</v>
      </c>
      <c r="F130">
        <f>VLOOKUP($B130&amp;F$2, Data!$K$2:$L$6337,2,FALSE)</f>
        <v>97.4</v>
      </c>
      <c r="G130">
        <f>VLOOKUP($B130&amp;G$2, Data!$K$2:$L$6337,2,FALSE)</f>
        <v>93.35</v>
      </c>
      <c r="H130">
        <f>VLOOKUP($B130&amp;H$2, Data!$K$2:$L$6337,2,FALSE)</f>
        <v>14.55</v>
      </c>
      <c r="I130">
        <f>VLOOKUP($B130&amp;I$2, Data!$K$2:$L$6337,2,FALSE)</f>
        <v>15.25</v>
      </c>
      <c r="J130">
        <f>VLOOKUP($B130&amp;J$2, Data!$K$2:$L$6337,2,FALSE)</f>
        <v>34.1</v>
      </c>
      <c r="K130">
        <f>VLOOKUP($B130&amp;K$2, Data!$K$2:$L$6337,2,FALSE)</f>
        <v>99.199999999999989</v>
      </c>
      <c r="L130">
        <f>VLOOKUP($B130&amp;L$2, Data!$K$2:$L$6337,2,FALSE)</f>
        <v>26.733333333333331</v>
      </c>
      <c r="M130">
        <f>VLOOKUP($B130&amp;M$2, Data!$K$2:$L$6337,2,FALSE)</f>
        <v>16.433333333333334</v>
      </c>
      <c r="N130">
        <f>VLOOKUP($B130&amp;N$2, Data!$K$2:$L$6337,2,FALSE)</f>
        <v>10.55</v>
      </c>
      <c r="O130">
        <f>VLOOKUP($B130&amp;O$2, Data!$K$2:$L$6337,2,FALSE)</f>
        <v>36.933333333333337</v>
      </c>
      <c r="P130">
        <f>VLOOKUP($B130&amp;P$2, Data!$K$2:$L$6337,2,FALSE)</f>
        <v>106.13333333333333</v>
      </c>
      <c r="Q130">
        <f>VLOOKUP($B130&amp;Q$2, Data!$K$2:$L$6337,2,FALSE)</f>
        <v>106.26666666666667</v>
      </c>
      <c r="R130">
        <f>VLOOKUP($B130&amp;R$2, Data!$K$2:$L$6337,2,FALSE)</f>
        <v>-1</v>
      </c>
      <c r="S130">
        <f>VLOOKUP($B130&amp;S$2, Data!$K$2:$L$6337,2,FALSE)</f>
        <v>-1</v>
      </c>
      <c r="T130">
        <f>VLOOKUP($B130&amp;T$2, Data!$K$2:$L$6337,2,FALSE)</f>
        <v>-1</v>
      </c>
      <c r="U130">
        <f>VLOOKUP($B130&amp;U$2, Data!$K$2:$L$6337,2,FALSE)</f>
        <v>-1</v>
      </c>
      <c r="V130">
        <f>VLOOKUP($B130&amp;V$2, Data!$K$2:$L$6337,2,FALSE)</f>
        <v>-1</v>
      </c>
      <c r="W130">
        <f>VLOOKUP($B130&amp;W$2, Data!$K$2:$L$6337,2,FALSE)</f>
        <v>-1</v>
      </c>
      <c r="X130">
        <f>VLOOKUP($B130&amp;X$2, Data!$K$2:$L$6337,2,FALSE)</f>
        <v>-1</v>
      </c>
      <c r="Y130">
        <f>VLOOKUP($B130&amp;Y$2, Data!$K$2:$L$6337,2,FALSE)</f>
        <v>-1</v>
      </c>
      <c r="Z130">
        <f>VLOOKUP($B130&amp;Z$2, Data!$K$2:$L$6337,2,FALSE)</f>
        <v>-1</v>
      </c>
      <c r="AA130">
        <f>COUNTIF('Fix data'!C130:Z130, "&lt;&gt;-1")</f>
        <v>15</v>
      </c>
      <c r="AB130">
        <f t="shared" si="2"/>
        <v>0</v>
      </c>
      <c r="AC130">
        <f t="shared" si="3"/>
        <v>0</v>
      </c>
    </row>
    <row r="131" spans="1:29" x14ac:dyDescent="0.25">
      <c r="A131" t="s">
        <v>487</v>
      </c>
      <c r="B131" t="s">
        <v>518</v>
      </c>
      <c r="C131">
        <f>VLOOKUP($B131&amp;C$2, Data!$K$2:$L$6337,2,FALSE)</f>
        <v>-1</v>
      </c>
      <c r="D131">
        <f>VLOOKUP($B131&amp;D$2, Data!$K$2:$L$6337,2,FALSE)</f>
        <v>-1</v>
      </c>
      <c r="E131">
        <f>VLOOKUP($B131&amp;E$2, Data!$K$2:$L$6337,2,FALSE)</f>
        <v>-1</v>
      </c>
      <c r="F131">
        <f>VLOOKUP($B131&amp;F$2, Data!$K$2:$L$6337,2,FALSE)</f>
        <v>-1</v>
      </c>
      <c r="G131">
        <f>VLOOKUP($B131&amp;G$2, Data!$K$2:$L$6337,2,FALSE)</f>
        <v>-1</v>
      </c>
      <c r="H131">
        <f>VLOOKUP($B131&amp;H$2, Data!$K$2:$L$6337,2,FALSE)</f>
        <v>-1</v>
      </c>
      <c r="I131">
        <f>VLOOKUP($B131&amp;I$2, Data!$K$2:$L$6337,2,FALSE)</f>
        <v>-1</v>
      </c>
      <c r="J131">
        <f>VLOOKUP($B131&amp;J$2, Data!$K$2:$L$6337,2,FALSE)</f>
        <v>-1</v>
      </c>
      <c r="K131">
        <f>VLOOKUP($B131&amp;K$2, Data!$K$2:$L$6337,2,FALSE)</f>
        <v>-1</v>
      </c>
      <c r="L131">
        <f>VLOOKUP($B131&amp;L$2, Data!$K$2:$L$6337,2,FALSE)</f>
        <v>19.7</v>
      </c>
      <c r="M131">
        <f>VLOOKUP($B131&amp;M$2, Data!$K$2:$L$6337,2,FALSE)</f>
        <v>-1</v>
      </c>
      <c r="N131">
        <f>VLOOKUP($B131&amp;N$2, Data!$K$2:$L$6337,2,FALSE)</f>
        <v>-1</v>
      </c>
      <c r="O131">
        <f>VLOOKUP($B131&amp;O$2, Data!$K$2:$L$6337,2,FALSE)</f>
        <v>-1</v>
      </c>
      <c r="P131">
        <f>VLOOKUP($B131&amp;P$2, Data!$K$2:$L$6337,2,FALSE)</f>
        <v>-1</v>
      </c>
      <c r="Q131">
        <f>VLOOKUP($B131&amp;Q$2, Data!$K$2:$L$6337,2,FALSE)</f>
        <v>96</v>
      </c>
      <c r="R131">
        <f>VLOOKUP($B131&amp;R$2, Data!$K$2:$L$6337,2,FALSE)</f>
        <v>-1</v>
      </c>
      <c r="S131">
        <f>VLOOKUP($B131&amp;S$2, Data!$K$2:$L$6337,2,FALSE)</f>
        <v>-1</v>
      </c>
      <c r="T131">
        <f>VLOOKUP($B131&amp;T$2, Data!$K$2:$L$6337,2,FALSE)</f>
        <v>-1</v>
      </c>
      <c r="U131">
        <f>VLOOKUP($B131&amp;U$2, Data!$K$2:$L$6337,2,FALSE)</f>
        <v>-1</v>
      </c>
      <c r="V131">
        <f>VLOOKUP($B131&amp;V$2, Data!$K$2:$L$6337,2,FALSE)</f>
        <v>-1</v>
      </c>
      <c r="W131">
        <f>VLOOKUP($B131&amp;W$2, Data!$K$2:$L$6337,2,FALSE)</f>
        <v>-1</v>
      </c>
      <c r="X131">
        <f>VLOOKUP($B131&amp;X$2, Data!$K$2:$L$6337,2,FALSE)</f>
        <v>-1</v>
      </c>
      <c r="Y131">
        <f>VLOOKUP($B131&amp;Y$2, Data!$K$2:$L$6337,2,FALSE)</f>
        <v>-1</v>
      </c>
      <c r="Z131">
        <f>VLOOKUP($B131&amp;Z$2, Data!$K$2:$L$6337,2,FALSE)</f>
        <v>-1</v>
      </c>
      <c r="AA131">
        <f>COUNTIF('Fix data'!C131:Z131, "&lt;&gt;-1")</f>
        <v>2</v>
      </c>
      <c r="AB131">
        <f t="shared" si="2"/>
        <v>0</v>
      </c>
      <c r="AC131">
        <f t="shared" si="3"/>
        <v>0</v>
      </c>
    </row>
    <row r="132" spans="1:29" x14ac:dyDescent="0.25">
      <c r="A132" t="s">
        <v>562</v>
      </c>
      <c r="B132" t="s">
        <v>108</v>
      </c>
      <c r="C132">
        <f>VLOOKUP($B132&amp;C$2, Data!$K$2:$L$6337,2,FALSE)</f>
        <v>10</v>
      </c>
      <c r="D132">
        <f>VLOOKUP($B132&amp;D$2, Data!$K$2:$L$6337,2,FALSE)</f>
        <v>-1</v>
      </c>
      <c r="E132">
        <f>VLOOKUP($B132&amp;E$2, Data!$K$2:$L$6337,2,FALSE)</f>
        <v>89.333333333333329</v>
      </c>
      <c r="F132">
        <f>VLOOKUP($B132&amp;F$2, Data!$K$2:$L$6337,2,FALSE)</f>
        <v>89.2</v>
      </c>
      <c r="G132">
        <f>VLOOKUP($B132&amp;G$2, Data!$K$2:$L$6337,2,FALSE)</f>
        <v>95.466666666666654</v>
      </c>
      <c r="H132">
        <f>VLOOKUP($B132&amp;H$2, Data!$K$2:$L$6337,2,FALSE)</f>
        <v>39.433333333333337</v>
      </c>
      <c r="I132">
        <f>VLOOKUP($B132&amp;I$2, Data!$K$2:$L$6337,2,FALSE)</f>
        <v>37.133333333333333</v>
      </c>
      <c r="J132">
        <f>VLOOKUP($B132&amp;J$2, Data!$K$2:$L$6337,2,FALSE)</f>
        <v>36.9</v>
      </c>
      <c r="K132">
        <f>VLOOKUP($B132&amp;K$2, Data!$K$2:$L$6337,2,FALSE)</f>
        <v>-1</v>
      </c>
      <c r="L132">
        <f>VLOOKUP($B132&amp;L$2, Data!$K$2:$L$6337,2,FALSE)</f>
        <v>17.625</v>
      </c>
      <c r="M132">
        <f>VLOOKUP($B132&amp;M$2, Data!$K$2:$L$6337,2,FALSE)</f>
        <v>9.5749999999999993</v>
      </c>
      <c r="N132">
        <f>VLOOKUP($B132&amp;N$2, Data!$K$2:$L$6337,2,FALSE)</f>
        <v>15.25</v>
      </c>
      <c r="O132">
        <f>VLOOKUP($B132&amp;O$2, Data!$K$2:$L$6337,2,FALSE)</f>
        <v>46.75</v>
      </c>
      <c r="P132">
        <f>VLOOKUP($B132&amp;P$2, Data!$K$2:$L$6337,2,FALSE)</f>
        <v>86.275000000000006</v>
      </c>
      <c r="Q132">
        <f>VLOOKUP($B132&amp;Q$2, Data!$K$2:$L$6337,2,FALSE)</f>
        <v>91.25</v>
      </c>
      <c r="R132">
        <f>VLOOKUP($B132&amp;R$2, Data!$K$2:$L$6337,2,FALSE)</f>
        <v>78.5</v>
      </c>
      <c r="S132">
        <f>VLOOKUP($B132&amp;S$2, Data!$K$2:$L$6337,2,FALSE)</f>
        <v>56.8</v>
      </c>
      <c r="T132">
        <f>VLOOKUP($B132&amp;T$2, Data!$K$2:$L$6337,2,FALSE)</f>
        <v>-1</v>
      </c>
      <c r="U132">
        <f>VLOOKUP($B132&amp;U$2, Data!$K$2:$L$6337,2,FALSE)</f>
        <v>-1</v>
      </c>
      <c r="V132">
        <f>VLOOKUP($B132&amp;V$2, Data!$K$2:$L$6337,2,FALSE)</f>
        <v>-1</v>
      </c>
      <c r="W132">
        <f>VLOOKUP($B132&amp;W$2, Data!$K$2:$L$6337,2,FALSE)</f>
        <v>-1</v>
      </c>
      <c r="X132">
        <f>VLOOKUP($B132&amp;X$2, Data!$K$2:$L$6337,2,FALSE)</f>
        <v>-1</v>
      </c>
      <c r="Y132">
        <f>VLOOKUP($B132&amp;Y$2, Data!$K$2:$L$6337,2,FALSE)</f>
        <v>-1</v>
      </c>
      <c r="Z132">
        <f>VLOOKUP($B132&amp;Z$2, Data!$K$2:$L$6337,2,FALSE)</f>
        <v>-1</v>
      </c>
      <c r="AA132">
        <f>COUNTIF('Fix data'!C132:Z132, "&lt;&gt;-1")</f>
        <v>15</v>
      </c>
      <c r="AB132">
        <f t="shared" ref="AB132:AB195" si="4">COUNTIF(T132:Z132,"&lt;&gt;-1")</f>
        <v>0</v>
      </c>
      <c r="AC132">
        <f t="shared" ref="AC132:AC195" si="5">COUNTIF(V132:Z132, "&lt;&gt;-1")</f>
        <v>0</v>
      </c>
    </row>
    <row r="133" spans="1:29" x14ac:dyDescent="0.25">
      <c r="A133" t="s">
        <v>477</v>
      </c>
      <c r="B133" t="s">
        <v>494</v>
      </c>
      <c r="C133">
        <f>VLOOKUP($B133&amp;C$2, Data!$K$2:$L$6337,2,FALSE)</f>
        <v>11</v>
      </c>
      <c r="D133">
        <f>VLOOKUP($B133&amp;D$2, Data!$K$2:$L$6337,2,FALSE)</f>
        <v>-1</v>
      </c>
      <c r="E133">
        <f>VLOOKUP($B133&amp;E$2, Data!$K$2:$L$6337,2,FALSE)</f>
        <v>90.65</v>
      </c>
      <c r="F133">
        <f>VLOOKUP($B133&amp;F$2, Data!$K$2:$L$6337,2,FALSE)</f>
        <v>95.8</v>
      </c>
      <c r="G133">
        <f>VLOOKUP($B133&amp;G$2, Data!$K$2:$L$6337,2,FALSE)</f>
        <v>-1</v>
      </c>
      <c r="H133">
        <f>VLOOKUP($B133&amp;H$2, Data!$K$2:$L$6337,2,FALSE)</f>
        <v>3.4</v>
      </c>
      <c r="I133">
        <f>VLOOKUP($B133&amp;I$2, Data!$K$2:$L$6337,2,FALSE)</f>
        <v>5</v>
      </c>
      <c r="J133">
        <f>VLOOKUP($B133&amp;J$2, Data!$K$2:$L$6337,2,FALSE)</f>
        <v>-1</v>
      </c>
      <c r="K133">
        <f>VLOOKUP($B133&amp;K$2, Data!$K$2:$L$6337,2,FALSE)</f>
        <v>-1</v>
      </c>
      <c r="L133">
        <f>VLOOKUP($B133&amp;L$2, Data!$K$2:$L$6337,2,FALSE)</f>
        <v>11.979999999999999</v>
      </c>
      <c r="M133">
        <f>VLOOKUP($B133&amp;M$2, Data!$K$2:$L$6337,2,FALSE)</f>
        <v>8.3000000000000007</v>
      </c>
      <c r="N133">
        <f>VLOOKUP($B133&amp;N$2, Data!$K$2:$L$6337,2,FALSE)</f>
        <v>6.9</v>
      </c>
      <c r="O133">
        <f>VLOOKUP($B133&amp;O$2, Data!$K$2:$L$6337,2,FALSE)</f>
        <v>-1</v>
      </c>
      <c r="P133">
        <f>VLOOKUP($B133&amp;P$2, Data!$K$2:$L$6337,2,FALSE)</f>
        <v>-1</v>
      </c>
      <c r="Q133">
        <f>VLOOKUP($B133&amp;Q$2, Data!$K$2:$L$6337,2,FALSE)</f>
        <v>-1</v>
      </c>
      <c r="R133">
        <f>VLOOKUP($B133&amp;R$2, Data!$K$2:$L$6337,2,FALSE)</f>
        <v>58.75</v>
      </c>
      <c r="S133">
        <f>VLOOKUP($B133&amp;S$2, Data!$K$2:$L$6337,2,FALSE)</f>
        <v>50</v>
      </c>
      <c r="T133">
        <f>VLOOKUP($B133&amp;T$2, Data!$K$2:$L$6337,2,FALSE)</f>
        <v>-1</v>
      </c>
      <c r="U133">
        <f>VLOOKUP($B133&amp;U$2, Data!$K$2:$L$6337,2,FALSE)</f>
        <v>-1</v>
      </c>
      <c r="V133">
        <f>VLOOKUP($B133&amp;V$2, Data!$K$2:$L$6337,2,FALSE)</f>
        <v>-1</v>
      </c>
      <c r="W133">
        <f>VLOOKUP($B133&amp;W$2, Data!$K$2:$L$6337,2,FALSE)</f>
        <v>-1</v>
      </c>
      <c r="X133">
        <f>VLOOKUP($B133&amp;X$2, Data!$K$2:$L$6337,2,FALSE)</f>
        <v>-1</v>
      </c>
      <c r="Y133">
        <f>VLOOKUP($B133&amp;Y$2, Data!$K$2:$L$6337,2,FALSE)</f>
        <v>-1</v>
      </c>
      <c r="Z133">
        <f>VLOOKUP($B133&amp;Z$2, Data!$K$2:$L$6337,2,FALSE)</f>
        <v>-1</v>
      </c>
      <c r="AA133">
        <f>COUNTIF('Fix data'!C133:Z133, "&lt;&gt;-1")</f>
        <v>10</v>
      </c>
      <c r="AB133">
        <f t="shared" si="4"/>
        <v>0</v>
      </c>
      <c r="AC133">
        <f t="shared" si="5"/>
        <v>0</v>
      </c>
    </row>
    <row r="134" spans="1:29" x14ac:dyDescent="0.25">
      <c r="A134" t="s">
        <v>155</v>
      </c>
      <c r="B134" t="s">
        <v>180</v>
      </c>
      <c r="C134">
        <f>VLOOKUP($B134&amp;C$2, Data!$K$2:$L$6337,2,FALSE)</f>
        <v>12</v>
      </c>
      <c r="D134">
        <f>VLOOKUP($B134&amp;D$2, Data!$K$2:$L$6337,2,FALSE)</f>
        <v>98.6</v>
      </c>
      <c r="E134">
        <f>VLOOKUP($B134&amp;E$2, Data!$K$2:$L$6337,2,FALSE)</f>
        <v>91.566666666666677</v>
      </c>
      <c r="F134">
        <f>VLOOKUP($B134&amp;F$2, Data!$K$2:$L$6337,2,FALSE)</f>
        <v>91.899999999999991</v>
      </c>
      <c r="G134">
        <f>VLOOKUP($B134&amp;G$2, Data!$K$2:$L$6337,2,FALSE)</f>
        <v>70.650000000000006</v>
      </c>
      <c r="H134">
        <f>VLOOKUP($B134&amp;H$2, Data!$K$2:$L$6337,2,FALSE)</f>
        <v>14.066666666666665</v>
      </c>
      <c r="I134">
        <f>VLOOKUP($B134&amp;I$2, Data!$K$2:$L$6337,2,FALSE)</f>
        <v>-1</v>
      </c>
      <c r="J134">
        <f>VLOOKUP($B134&amp;J$2, Data!$K$2:$L$6337,2,FALSE)</f>
        <v>7.2</v>
      </c>
      <c r="K134">
        <f>VLOOKUP($B134&amp;K$2, Data!$K$2:$L$6337,2,FALSE)</f>
        <v>99.1</v>
      </c>
      <c r="L134">
        <f>VLOOKUP($B134&amp;L$2, Data!$K$2:$L$6337,2,FALSE)</f>
        <v>29.674999999999997</v>
      </c>
      <c r="M134">
        <f>VLOOKUP($B134&amp;M$2, Data!$K$2:$L$6337,2,FALSE)</f>
        <v>-1</v>
      </c>
      <c r="N134">
        <f>VLOOKUP($B134&amp;N$2, Data!$K$2:$L$6337,2,FALSE)</f>
        <v>20.766666666666669</v>
      </c>
      <c r="O134">
        <f>VLOOKUP($B134&amp;O$2, Data!$K$2:$L$6337,2,FALSE)</f>
        <v>76.325000000000003</v>
      </c>
      <c r="P134">
        <f>VLOOKUP($B134&amp;P$2, Data!$K$2:$L$6337,2,FALSE)</f>
        <v>-1</v>
      </c>
      <c r="Q134">
        <f>VLOOKUP($B134&amp;Q$2, Data!$K$2:$L$6337,2,FALSE)</f>
        <v>101.45</v>
      </c>
      <c r="R134">
        <f>VLOOKUP($B134&amp;R$2, Data!$K$2:$L$6337,2,FALSE)</f>
        <v>72.925000000000011</v>
      </c>
      <c r="S134">
        <f>VLOOKUP($B134&amp;S$2, Data!$K$2:$L$6337,2,FALSE)</f>
        <v>59.433333333333337</v>
      </c>
      <c r="T134">
        <f>VLOOKUP($B134&amp;T$2, Data!$K$2:$L$6337,2,FALSE)</f>
        <v>-1</v>
      </c>
      <c r="U134">
        <f>VLOOKUP($B134&amp;U$2, Data!$K$2:$L$6337,2,FALSE)</f>
        <v>-1</v>
      </c>
      <c r="V134">
        <f>VLOOKUP($B134&amp;V$2, Data!$K$2:$L$6337,2,FALSE)</f>
        <v>-1</v>
      </c>
      <c r="W134">
        <f>VLOOKUP($B134&amp;W$2, Data!$K$2:$L$6337,2,FALSE)</f>
        <v>-1</v>
      </c>
      <c r="X134">
        <f>VLOOKUP($B134&amp;X$2, Data!$K$2:$L$6337,2,FALSE)</f>
        <v>-1</v>
      </c>
      <c r="Y134">
        <f>VLOOKUP($B134&amp;Y$2, Data!$K$2:$L$6337,2,FALSE)</f>
        <v>-1</v>
      </c>
      <c r="Z134">
        <f>VLOOKUP($B134&amp;Z$2, Data!$K$2:$L$6337,2,FALSE)</f>
        <v>-1</v>
      </c>
      <c r="AA134">
        <f>COUNTIF('Fix data'!C134:Z134, "&lt;&gt;-1")</f>
        <v>14</v>
      </c>
      <c r="AB134">
        <f t="shared" si="4"/>
        <v>0</v>
      </c>
      <c r="AC134">
        <f t="shared" si="5"/>
        <v>0</v>
      </c>
    </row>
    <row r="135" spans="1:29" x14ac:dyDescent="0.25">
      <c r="A135" t="s">
        <v>106</v>
      </c>
      <c r="B135" t="s">
        <v>348</v>
      </c>
      <c r="C135">
        <f>VLOOKUP($B135&amp;C$2, Data!$K$2:$L$6337,2,FALSE)</f>
        <v>9</v>
      </c>
      <c r="D135">
        <f>VLOOKUP($B135&amp;D$2, Data!$K$2:$L$6337,2,FALSE)</f>
        <v>98.3</v>
      </c>
      <c r="E135">
        <f>VLOOKUP($B135&amp;E$2, Data!$K$2:$L$6337,2,FALSE)</f>
        <v>-1</v>
      </c>
      <c r="F135">
        <f>VLOOKUP($B135&amp;F$2, Data!$K$2:$L$6337,2,FALSE)</f>
        <v>-1</v>
      </c>
      <c r="G135">
        <f>VLOOKUP($B135&amp;G$2, Data!$K$2:$L$6337,2,FALSE)</f>
        <v>-1</v>
      </c>
      <c r="H135">
        <f>VLOOKUP($B135&amp;H$2, Data!$K$2:$L$6337,2,FALSE)</f>
        <v>-1</v>
      </c>
      <c r="I135">
        <f>VLOOKUP($B135&amp;I$2, Data!$K$2:$L$6337,2,FALSE)</f>
        <v>-1</v>
      </c>
      <c r="J135">
        <f>VLOOKUP($B135&amp;J$2, Data!$K$2:$L$6337,2,FALSE)</f>
        <v>-1</v>
      </c>
      <c r="K135">
        <f>VLOOKUP($B135&amp;K$2, Data!$K$2:$L$6337,2,FALSE)</f>
        <v>99</v>
      </c>
      <c r="L135">
        <f>VLOOKUP($B135&amp;L$2, Data!$K$2:$L$6337,2,FALSE)</f>
        <v>-1</v>
      </c>
      <c r="M135">
        <f>VLOOKUP($B135&amp;M$2, Data!$K$2:$L$6337,2,FALSE)</f>
        <v>-1</v>
      </c>
      <c r="N135">
        <f>VLOOKUP($B135&amp;N$2, Data!$K$2:$L$6337,2,FALSE)</f>
        <v>15.233333333333333</v>
      </c>
      <c r="O135">
        <f>VLOOKUP($B135&amp;O$2, Data!$K$2:$L$6337,2,FALSE)</f>
        <v>64.966666666666669</v>
      </c>
      <c r="P135">
        <f>VLOOKUP($B135&amp;P$2, Data!$K$2:$L$6337,2,FALSE)</f>
        <v>91.766666666666666</v>
      </c>
      <c r="Q135">
        <f>VLOOKUP($B135&amp;Q$2, Data!$K$2:$L$6337,2,FALSE)</f>
        <v>96.266666666666652</v>
      </c>
      <c r="R135">
        <f>VLOOKUP($B135&amp;R$2, Data!$K$2:$L$6337,2,FALSE)</f>
        <v>-1</v>
      </c>
      <c r="S135">
        <f>VLOOKUP($B135&amp;S$2, Data!$K$2:$L$6337,2,FALSE)</f>
        <v>48.566666666666663</v>
      </c>
      <c r="T135">
        <f>VLOOKUP($B135&amp;T$2, Data!$K$2:$L$6337,2,FALSE)</f>
        <v>-1</v>
      </c>
      <c r="U135">
        <f>VLOOKUP($B135&amp;U$2, Data!$K$2:$L$6337,2,FALSE)</f>
        <v>-1</v>
      </c>
      <c r="V135">
        <f>VLOOKUP($B135&amp;V$2, Data!$K$2:$L$6337,2,FALSE)</f>
        <v>-1</v>
      </c>
      <c r="W135">
        <f>VLOOKUP($B135&amp;W$2, Data!$K$2:$L$6337,2,FALSE)</f>
        <v>-1</v>
      </c>
      <c r="X135">
        <f>VLOOKUP($B135&amp;X$2, Data!$K$2:$L$6337,2,FALSE)</f>
        <v>-1</v>
      </c>
      <c r="Y135">
        <f>VLOOKUP($B135&amp;Y$2, Data!$K$2:$L$6337,2,FALSE)</f>
        <v>-1</v>
      </c>
      <c r="Z135">
        <f>VLOOKUP($B135&amp;Z$2, Data!$K$2:$L$6337,2,FALSE)</f>
        <v>-1</v>
      </c>
      <c r="AA135">
        <f>COUNTIF('Fix data'!C135:Z135, "&lt;&gt;-1")</f>
        <v>8</v>
      </c>
      <c r="AB135">
        <f t="shared" si="4"/>
        <v>0</v>
      </c>
      <c r="AC135">
        <f t="shared" si="5"/>
        <v>0</v>
      </c>
    </row>
    <row r="136" spans="1:29" x14ac:dyDescent="0.25">
      <c r="A136" t="s">
        <v>424</v>
      </c>
      <c r="B136" t="s">
        <v>165</v>
      </c>
      <c r="C136">
        <f>VLOOKUP($B136&amp;C$2, Data!$K$2:$L$6337,2,FALSE)</f>
        <v>9</v>
      </c>
      <c r="D136">
        <f>VLOOKUP($B136&amp;D$2, Data!$K$2:$L$6337,2,FALSE)</f>
        <v>64.599999999999994</v>
      </c>
      <c r="E136">
        <f>VLOOKUP($B136&amp;E$2, Data!$K$2:$L$6337,2,FALSE)</f>
        <v>100</v>
      </c>
      <c r="F136">
        <f>VLOOKUP($B136&amp;F$2, Data!$K$2:$L$6337,2,FALSE)</f>
        <v>100</v>
      </c>
      <c r="G136">
        <f>VLOOKUP($B136&amp;G$2, Data!$K$2:$L$6337,2,FALSE)</f>
        <v>-1</v>
      </c>
      <c r="H136">
        <f>VLOOKUP($B136&amp;H$2, Data!$K$2:$L$6337,2,FALSE)</f>
        <v>-1</v>
      </c>
      <c r="I136">
        <f>VLOOKUP($B136&amp;I$2, Data!$K$2:$L$6337,2,FALSE)</f>
        <v>-1</v>
      </c>
      <c r="J136">
        <f>VLOOKUP($B136&amp;J$2, Data!$K$2:$L$6337,2,FALSE)</f>
        <v>0</v>
      </c>
      <c r="K136">
        <f>VLOOKUP($B136&amp;K$2, Data!$K$2:$L$6337,2,FALSE)</f>
        <v>97.4</v>
      </c>
      <c r="L136">
        <f>VLOOKUP($B136&amp;L$2, Data!$K$2:$L$6337,2,FALSE)</f>
        <v>26.824999999999999</v>
      </c>
      <c r="M136">
        <f>VLOOKUP($B136&amp;M$2, Data!$K$2:$L$6337,2,FALSE)</f>
        <v>19.850000000000001</v>
      </c>
      <c r="N136">
        <f>VLOOKUP($B136&amp;N$2, Data!$K$2:$L$6337,2,FALSE)</f>
        <v>28.225000000000001</v>
      </c>
      <c r="O136">
        <f>VLOOKUP($B136&amp;O$2, Data!$K$2:$L$6337,2,FALSE)</f>
        <v>31.875</v>
      </c>
      <c r="P136">
        <f>VLOOKUP($B136&amp;P$2, Data!$K$2:$L$6337,2,FALSE)</f>
        <v>75.949999999999989</v>
      </c>
      <c r="Q136">
        <f>VLOOKUP($B136&amp;Q$2, Data!$K$2:$L$6337,2,FALSE)</f>
        <v>108.9</v>
      </c>
      <c r="R136">
        <f>VLOOKUP($B136&amp;R$2, Data!$K$2:$L$6337,2,FALSE)</f>
        <v>36.65</v>
      </c>
      <c r="S136">
        <f>VLOOKUP($B136&amp;S$2, Data!$K$2:$L$6337,2,FALSE)</f>
        <v>25.274999999999999</v>
      </c>
      <c r="T136">
        <f>VLOOKUP($B136&amp;T$2, Data!$K$2:$L$6337,2,FALSE)</f>
        <v>-1</v>
      </c>
      <c r="U136">
        <f>VLOOKUP($B136&amp;U$2, Data!$K$2:$L$6337,2,FALSE)</f>
        <v>-1</v>
      </c>
      <c r="V136">
        <f>VLOOKUP($B136&amp;V$2, Data!$K$2:$L$6337,2,FALSE)</f>
        <v>-1</v>
      </c>
      <c r="W136">
        <f>VLOOKUP($B136&amp;W$2, Data!$K$2:$L$6337,2,FALSE)</f>
        <v>-1</v>
      </c>
      <c r="X136">
        <f>VLOOKUP($B136&amp;X$2, Data!$K$2:$L$6337,2,FALSE)</f>
        <v>-1</v>
      </c>
      <c r="Y136">
        <f>VLOOKUP($B136&amp;Y$2, Data!$K$2:$L$6337,2,FALSE)</f>
        <v>-1</v>
      </c>
      <c r="Z136">
        <f>VLOOKUP($B136&amp;Z$2, Data!$K$2:$L$6337,2,FALSE)</f>
        <v>-1</v>
      </c>
      <c r="AA136">
        <f>COUNTIF('Fix data'!C136:Z136, "&lt;&gt;-1")</f>
        <v>14</v>
      </c>
      <c r="AB136">
        <f t="shared" si="4"/>
        <v>0</v>
      </c>
      <c r="AC136">
        <f t="shared" si="5"/>
        <v>0</v>
      </c>
    </row>
    <row r="137" spans="1:29" x14ac:dyDescent="0.25">
      <c r="A137" t="s">
        <v>264</v>
      </c>
      <c r="B137" t="s">
        <v>101</v>
      </c>
      <c r="C137">
        <f>VLOOKUP($B137&amp;C$2, Data!$K$2:$L$6337,2,FALSE)</f>
        <v>-1</v>
      </c>
      <c r="D137">
        <f>VLOOKUP($B137&amp;D$2, Data!$K$2:$L$6337,2,FALSE)</f>
        <v>46.7</v>
      </c>
      <c r="E137">
        <f>VLOOKUP($B137&amp;E$2, Data!$K$2:$L$6337,2,FALSE)</f>
        <v>-1</v>
      </c>
      <c r="F137">
        <f>VLOOKUP($B137&amp;F$2, Data!$K$2:$L$6337,2,FALSE)</f>
        <v>-1</v>
      </c>
      <c r="G137">
        <f>VLOOKUP($B137&amp;G$2, Data!$K$2:$L$6337,2,FALSE)</f>
        <v>-1</v>
      </c>
      <c r="H137">
        <f>VLOOKUP($B137&amp;H$2, Data!$K$2:$L$6337,2,FALSE)</f>
        <v>-1</v>
      </c>
      <c r="I137">
        <f>VLOOKUP($B137&amp;I$2, Data!$K$2:$L$6337,2,FALSE)</f>
        <v>-1</v>
      </c>
      <c r="J137">
        <f>VLOOKUP($B137&amp;J$2, Data!$K$2:$L$6337,2,FALSE)</f>
        <v>-1</v>
      </c>
      <c r="K137">
        <f>VLOOKUP($B137&amp;K$2, Data!$K$2:$L$6337,2,FALSE)</f>
        <v>64.099999999999994</v>
      </c>
      <c r="L137">
        <f>VLOOKUP($B137&amp;L$2, Data!$K$2:$L$6337,2,FALSE)</f>
        <v>54</v>
      </c>
      <c r="M137">
        <f>VLOOKUP($B137&amp;M$2, Data!$K$2:$L$6337,2,FALSE)</f>
        <v>38.1</v>
      </c>
      <c r="N137">
        <f>VLOOKUP($B137&amp;N$2, Data!$K$2:$L$6337,2,FALSE)</f>
        <v>14.649999999999999</v>
      </c>
      <c r="O137">
        <f>VLOOKUP($B137&amp;O$2, Data!$K$2:$L$6337,2,FALSE)</f>
        <v>6.1749999999999998</v>
      </c>
      <c r="P137">
        <f>VLOOKUP($B137&amp;P$2, Data!$K$2:$L$6337,2,FALSE)</f>
        <v>32.65</v>
      </c>
      <c r="Q137">
        <f>VLOOKUP($B137&amp;Q$2, Data!$K$2:$L$6337,2,FALSE)</f>
        <v>104.875</v>
      </c>
      <c r="R137">
        <f>VLOOKUP($B137&amp;R$2, Data!$K$2:$L$6337,2,FALSE)</f>
        <v>24.733333333333334</v>
      </c>
      <c r="S137">
        <f>VLOOKUP($B137&amp;S$2, Data!$K$2:$L$6337,2,FALSE)</f>
        <v>27.299999999999997</v>
      </c>
      <c r="T137">
        <f>VLOOKUP($B137&amp;T$2, Data!$K$2:$L$6337,2,FALSE)</f>
        <v>-1</v>
      </c>
      <c r="U137">
        <f>VLOOKUP($B137&amp;U$2, Data!$K$2:$L$6337,2,FALSE)</f>
        <v>-1</v>
      </c>
      <c r="V137">
        <f>VLOOKUP($B137&amp;V$2, Data!$K$2:$L$6337,2,FALSE)</f>
        <v>6.5</v>
      </c>
      <c r="W137">
        <f>VLOOKUP($B137&amp;W$2, Data!$K$2:$L$6337,2,FALSE)</f>
        <v>2.4</v>
      </c>
      <c r="X137">
        <f>VLOOKUP($B137&amp;X$2, Data!$K$2:$L$6337,2,FALSE)</f>
        <v>4.2</v>
      </c>
      <c r="Y137">
        <f>VLOOKUP($B137&amp;Y$2, Data!$K$2:$L$6337,2,FALSE)</f>
        <v>7.5</v>
      </c>
      <c r="Z137">
        <f>VLOOKUP($B137&amp;Z$2, Data!$K$2:$L$6337,2,FALSE)</f>
        <v>5.4</v>
      </c>
      <c r="AA137">
        <f>COUNTIF('Fix data'!C137:Z137, "&lt;&gt;-1")</f>
        <v>15</v>
      </c>
      <c r="AB137">
        <f t="shared" si="4"/>
        <v>5</v>
      </c>
      <c r="AC137">
        <f t="shared" si="5"/>
        <v>5</v>
      </c>
    </row>
    <row r="138" spans="1:29" x14ac:dyDescent="0.25">
      <c r="A138" t="s">
        <v>328</v>
      </c>
      <c r="B138" t="s">
        <v>27</v>
      </c>
      <c r="C138">
        <f>VLOOKUP($B138&amp;C$2, Data!$K$2:$L$6337,2,FALSE)</f>
        <v>5</v>
      </c>
      <c r="D138">
        <f>VLOOKUP($B138&amp;D$2, Data!$K$2:$L$6337,2,FALSE)</f>
        <v>71.8</v>
      </c>
      <c r="E138">
        <f>VLOOKUP($B138&amp;E$2, Data!$K$2:$L$6337,2,FALSE)</f>
        <v>82.8</v>
      </c>
      <c r="F138">
        <f>VLOOKUP($B138&amp;F$2, Data!$K$2:$L$6337,2,FALSE)</f>
        <v>88.9</v>
      </c>
      <c r="G138">
        <f>VLOOKUP($B138&amp;G$2, Data!$K$2:$L$6337,2,FALSE)</f>
        <v>50.8</v>
      </c>
      <c r="H138">
        <f>VLOOKUP($B138&amp;H$2, Data!$K$2:$L$6337,2,FALSE)</f>
        <v>7.6</v>
      </c>
      <c r="I138">
        <f>VLOOKUP($B138&amp;I$2, Data!$K$2:$L$6337,2,FALSE)</f>
        <v>11.3</v>
      </c>
      <c r="J138">
        <f>VLOOKUP($B138&amp;J$2, Data!$K$2:$L$6337,2,FALSE)</f>
        <v>16.7</v>
      </c>
      <c r="K138">
        <f>VLOOKUP($B138&amp;K$2, Data!$K$2:$L$6337,2,FALSE)</f>
        <v>84.4</v>
      </c>
      <c r="L138">
        <f>VLOOKUP($B138&amp;L$2, Data!$K$2:$L$6337,2,FALSE)</f>
        <v>22.5</v>
      </c>
      <c r="M138">
        <f>VLOOKUP($B138&amp;M$2, Data!$K$2:$L$6337,2,FALSE)</f>
        <v>25.2</v>
      </c>
      <c r="N138">
        <f>VLOOKUP($B138&amp;N$2, Data!$K$2:$L$6337,2,FALSE)</f>
        <v>57.2</v>
      </c>
      <c r="O138">
        <f>VLOOKUP($B138&amp;O$2, Data!$K$2:$L$6337,2,FALSE)</f>
        <v>18.5</v>
      </c>
      <c r="P138">
        <f>VLOOKUP($B138&amp;P$2, Data!$K$2:$L$6337,2,FALSE)</f>
        <v>65.05</v>
      </c>
      <c r="Q138">
        <f>VLOOKUP($B138&amp;Q$2, Data!$K$2:$L$6337,2,FALSE)</f>
        <v>108.15</v>
      </c>
      <c r="R138">
        <f>VLOOKUP($B138&amp;R$2, Data!$K$2:$L$6337,2,FALSE)</f>
        <v>86.4</v>
      </c>
      <c r="S138">
        <f>VLOOKUP($B138&amp;S$2, Data!$K$2:$L$6337,2,FALSE)</f>
        <v>84.6</v>
      </c>
      <c r="T138">
        <f>VLOOKUP($B138&amp;T$2, Data!$K$2:$L$6337,2,FALSE)</f>
        <v>67.5</v>
      </c>
      <c r="U138">
        <f>VLOOKUP($B138&amp;U$2, Data!$K$2:$L$6337,2,FALSE)</f>
        <v>65.3</v>
      </c>
      <c r="V138">
        <f>VLOOKUP($B138&amp;V$2, Data!$K$2:$L$6337,2,FALSE)</f>
        <v>10.1</v>
      </c>
      <c r="W138">
        <f>VLOOKUP($B138&amp;W$2, Data!$K$2:$L$6337,2,FALSE)</f>
        <v>12.7</v>
      </c>
      <c r="X138">
        <f>VLOOKUP($B138&amp;X$2, Data!$K$2:$L$6337,2,FALSE)</f>
        <v>42</v>
      </c>
      <c r="Y138">
        <f>VLOOKUP($B138&amp;Y$2, Data!$K$2:$L$6337,2,FALSE)</f>
        <v>21.6</v>
      </c>
      <c r="Z138">
        <f>VLOOKUP($B138&amp;Z$2, Data!$K$2:$L$6337,2,FALSE)</f>
        <v>10.4</v>
      </c>
      <c r="AA138">
        <f>COUNTIF('Fix data'!C138:Z138, "&lt;&gt;-1")</f>
        <v>24</v>
      </c>
      <c r="AB138">
        <f t="shared" si="4"/>
        <v>7</v>
      </c>
      <c r="AC138">
        <f t="shared" si="5"/>
        <v>5</v>
      </c>
    </row>
    <row r="139" spans="1:29" x14ac:dyDescent="0.25">
      <c r="A139" t="s">
        <v>313</v>
      </c>
      <c r="B139" t="s">
        <v>193</v>
      </c>
      <c r="C139">
        <f>VLOOKUP($B139&amp;C$2, Data!$K$2:$L$6337,2,FALSE)</f>
        <v>-1</v>
      </c>
      <c r="D139">
        <f>VLOOKUP($B139&amp;D$2, Data!$K$2:$L$6337,2,FALSE)</f>
        <v>-1</v>
      </c>
      <c r="E139">
        <f>VLOOKUP($B139&amp;E$2, Data!$K$2:$L$6337,2,FALSE)</f>
        <v>-1</v>
      </c>
      <c r="F139">
        <f>VLOOKUP($B139&amp;F$2, Data!$K$2:$L$6337,2,FALSE)</f>
        <v>-1</v>
      </c>
      <c r="G139">
        <f>VLOOKUP($B139&amp;G$2, Data!$K$2:$L$6337,2,FALSE)</f>
        <v>-1</v>
      </c>
      <c r="H139">
        <f>VLOOKUP($B139&amp;H$2, Data!$K$2:$L$6337,2,FALSE)</f>
        <v>-1</v>
      </c>
      <c r="I139">
        <f>VLOOKUP($B139&amp;I$2, Data!$K$2:$L$6337,2,FALSE)</f>
        <v>-1</v>
      </c>
      <c r="J139">
        <f>VLOOKUP($B139&amp;J$2, Data!$K$2:$L$6337,2,FALSE)</f>
        <v>-1</v>
      </c>
      <c r="K139">
        <f>VLOOKUP($B139&amp;K$2, Data!$K$2:$L$6337,2,FALSE)</f>
        <v>-1</v>
      </c>
      <c r="L139">
        <f>VLOOKUP($B139&amp;L$2, Data!$K$2:$L$6337,2,FALSE)</f>
        <v>-1</v>
      </c>
      <c r="M139">
        <f>VLOOKUP($B139&amp;M$2, Data!$K$2:$L$6337,2,FALSE)</f>
        <v>-1</v>
      </c>
      <c r="N139">
        <f>VLOOKUP($B139&amp;N$2, Data!$K$2:$L$6337,2,FALSE)</f>
        <v>-1</v>
      </c>
      <c r="O139">
        <f>VLOOKUP($B139&amp;O$2, Data!$K$2:$L$6337,2,FALSE)</f>
        <v>-1</v>
      </c>
      <c r="P139">
        <f>VLOOKUP($B139&amp;P$2, Data!$K$2:$L$6337,2,FALSE)</f>
        <v>-1</v>
      </c>
      <c r="Q139">
        <f>VLOOKUP($B139&amp;Q$2, Data!$K$2:$L$6337,2,FALSE)</f>
        <v>-1</v>
      </c>
      <c r="R139">
        <f>VLOOKUP($B139&amp;R$2, Data!$K$2:$L$6337,2,FALSE)</f>
        <v>-1</v>
      </c>
      <c r="S139">
        <f>VLOOKUP($B139&amp;S$2, Data!$K$2:$L$6337,2,FALSE)</f>
        <v>-1</v>
      </c>
      <c r="T139">
        <f>VLOOKUP($B139&amp;T$2, Data!$K$2:$L$6337,2,FALSE)</f>
        <v>-1</v>
      </c>
      <c r="U139">
        <f>VLOOKUP($B139&amp;U$2, Data!$K$2:$L$6337,2,FALSE)</f>
        <v>-1</v>
      </c>
      <c r="V139">
        <f>VLOOKUP($B139&amp;V$2, Data!$K$2:$L$6337,2,FALSE)</f>
        <v>-1</v>
      </c>
      <c r="W139">
        <f>VLOOKUP($B139&amp;W$2, Data!$K$2:$L$6337,2,FALSE)</f>
        <v>-1</v>
      </c>
      <c r="X139">
        <f>VLOOKUP($B139&amp;X$2, Data!$K$2:$L$6337,2,FALSE)</f>
        <v>-1</v>
      </c>
      <c r="Y139">
        <f>VLOOKUP($B139&amp;Y$2, Data!$K$2:$L$6337,2,FALSE)</f>
        <v>-1</v>
      </c>
      <c r="Z139">
        <f>VLOOKUP($B139&amp;Z$2, Data!$K$2:$L$6337,2,FALSE)</f>
        <v>-1</v>
      </c>
      <c r="AA139">
        <f>COUNTIF('Fix data'!C139:Z139, "&lt;&gt;-1")</f>
        <v>0</v>
      </c>
      <c r="AB139">
        <f t="shared" si="4"/>
        <v>0</v>
      </c>
      <c r="AC139">
        <f t="shared" si="5"/>
        <v>0</v>
      </c>
    </row>
    <row r="140" spans="1:29" x14ac:dyDescent="0.25">
      <c r="A140" t="s">
        <v>360</v>
      </c>
      <c r="B140" t="s">
        <v>279</v>
      </c>
      <c r="C140">
        <f>VLOOKUP($B140&amp;C$2, Data!$K$2:$L$6337,2,FALSE)</f>
        <v>14</v>
      </c>
      <c r="D140">
        <f>VLOOKUP($B140&amp;D$2, Data!$K$2:$L$6337,2,FALSE)</f>
        <v>-1</v>
      </c>
      <c r="E140">
        <f>VLOOKUP($B140&amp;E$2, Data!$K$2:$L$6337,2,FALSE)</f>
        <v>-1</v>
      </c>
      <c r="F140">
        <f>VLOOKUP($B140&amp;F$2, Data!$K$2:$L$6337,2,FALSE)</f>
        <v>-1</v>
      </c>
      <c r="G140">
        <f>VLOOKUP($B140&amp;G$2, Data!$K$2:$L$6337,2,FALSE)</f>
        <v>-1</v>
      </c>
      <c r="H140">
        <f>VLOOKUP($B140&amp;H$2, Data!$K$2:$L$6337,2,FALSE)</f>
        <v>-1</v>
      </c>
      <c r="I140">
        <f>VLOOKUP($B140&amp;I$2, Data!$K$2:$L$6337,2,FALSE)</f>
        <v>-1</v>
      </c>
      <c r="J140">
        <f>VLOOKUP($B140&amp;J$2, Data!$K$2:$L$6337,2,FALSE)</f>
        <v>-1</v>
      </c>
      <c r="K140">
        <f>VLOOKUP($B140&amp;K$2, Data!$K$2:$L$6337,2,FALSE)</f>
        <v>-1</v>
      </c>
      <c r="L140">
        <f>VLOOKUP($B140&amp;L$2, Data!$K$2:$L$6337,2,FALSE)</f>
        <v>40.200000000000003</v>
      </c>
      <c r="M140">
        <f>VLOOKUP($B140&amp;M$2, Data!$K$2:$L$6337,2,FALSE)</f>
        <v>24.8</v>
      </c>
      <c r="N140">
        <f>VLOOKUP($B140&amp;N$2, Data!$K$2:$L$6337,2,FALSE)</f>
        <v>-1</v>
      </c>
      <c r="O140">
        <f>VLOOKUP($B140&amp;O$2, Data!$K$2:$L$6337,2,FALSE)</f>
        <v>-1</v>
      </c>
      <c r="P140">
        <f>VLOOKUP($B140&amp;P$2, Data!$K$2:$L$6337,2,FALSE)</f>
        <v>83.6</v>
      </c>
      <c r="Q140">
        <f>VLOOKUP($B140&amp;Q$2, Data!$K$2:$L$6337,2,FALSE)</f>
        <v>123.2</v>
      </c>
      <c r="R140">
        <f>VLOOKUP($B140&amp;R$2, Data!$K$2:$L$6337,2,FALSE)</f>
        <v>50</v>
      </c>
      <c r="S140">
        <f>VLOOKUP($B140&amp;S$2, Data!$K$2:$L$6337,2,FALSE)</f>
        <v>-1</v>
      </c>
      <c r="T140">
        <f>VLOOKUP($B140&amp;T$2, Data!$K$2:$L$6337,2,FALSE)</f>
        <v>-1</v>
      </c>
      <c r="U140">
        <f>VLOOKUP($B140&amp;U$2, Data!$K$2:$L$6337,2,FALSE)</f>
        <v>-1</v>
      </c>
      <c r="V140">
        <f>VLOOKUP($B140&amp;V$2, Data!$K$2:$L$6337,2,FALSE)</f>
        <v>-1</v>
      </c>
      <c r="W140">
        <f>VLOOKUP($B140&amp;W$2, Data!$K$2:$L$6337,2,FALSE)</f>
        <v>-1</v>
      </c>
      <c r="X140">
        <f>VLOOKUP($B140&amp;X$2, Data!$K$2:$L$6337,2,FALSE)</f>
        <v>-1</v>
      </c>
      <c r="Y140">
        <f>VLOOKUP($B140&amp;Y$2, Data!$K$2:$L$6337,2,FALSE)</f>
        <v>-1</v>
      </c>
      <c r="Z140">
        <f>VLOOKUP($B140&amp;Z$2, Data!$K$2:$L$6337,2,FALSE)</f>
        <v>-1</v>
      </c>
      <c r="AA140">
        <f>COUNTIF('Fix data'!C140:Z140, "&lt;&gt;-1")</f>
        <v>6</v>
      </c>
      <c r="AB140">
        <f t="shared" si="4"/>
        <v>0</v>
      </c>
      <c r="AC140">
        <f t="shared" si="5"/>
        <v>0</v>
      </c>
    </row>
    <row r="141" spans="1:29" x14ac:dyDescent="0.25">
      <c r="A141" t="s">
        <v>471</v>
      </c>
      <c r="B141" t="s">
        <v>461</v>
      </c>
      <c r="C141">
        <f>VLOOKUP($B141&amp;C$2, Data!$K$2:$L$6337,2,FALSE)</f>
        <v>-1</v>
      </c>
      <c r="D141">
        <f>VLOOKUP($B141&amp;D$2, Data!$K$2:$L$6337,2,FALSE)</f>
        <v>59.7</v>
      </c>
      <c r="E141">
        <f>VLOOKUP($B141&amp;E$2, Data!$K$2:$L$6337,2,FALSE)</f>
        <v>90.6</v>
      </c>
      <c r="F141">
        <f>VLOOKUP($B141&amp;F$2, Data!$K$2:$L$6337,2,FALSE)</f>
        <v>89.9</v>
      </c>
      <c r="G141">
        <f>VLOOKUP($B141&amp;G$2, Data!$K$2:$L$6337,2,FALSE)</f>
        <v>82.4</v>
      </c>
      <c r="H141">
        <f>VLOOKUP($B141&amp;H$2, Data!$K$2:$L$6337,2,FALSE)</f>
        <v>13</v>
      </c>
      <c r="I141">
        <f>VLOOKUP($B141&amp;I$2, Data!$K$2:$L$6337,2,FALSE)</f>
        <v>11</v>
      </c>
      <c r="J141">
        <f>VLOOKUP($B141&amp;J$2, Data!$K$2:$L$6337,2,FALSE)</f>
        <v>25.4</v>
      </c>
      <c r="K141">
        <f>VLOOKUP($B141&amp;K$2, Data!$K$2:$L$6337,2,FALSE)</f>
        <v>90.9</v>
      </c>
      <c r="L141">
        <f>VLOOKUP($B141&amp;L$2, Data!$K$2:$L$6337,2,FALSE)</f>
        <v>22.133333333333336</v>
      </c>
      <c r="M141">
        <f>VLOOKUP($B141&amp;M$2, Data!$K$2:$L$6337,2,FALSE)</f>
        <v>28.766666666666666</v>
      </c>
      <c r="N141">
        <f>VLOOKUP($B141&amp;N$2, Data!$K$2:$L$6337,2,FALSE)</f>
        <v>-1</v>
      </c>
      <c r="O141">
        <f>VLOOKUP($B141&amp;O$2, Data!$K$2:$L$6337,2,FALSE)</f>
        <v>12.600000000000001</v>
      </c>
      <c r="P141">
        <f>VLOOKUP($B141&amp;P$2, Data!$K$2:$L$6337,2,FALSE)</f>
        <v>73</v>
      </c>
      <c r="Q141">
        <f>VLOOKUP($B141&amp;Q$2, Data!$K$2:$L$6337,2,FALSE)</f>
        <v>147.33333333333331</v>
      </c>
      <c r="R141">
        <f>VLOOKUP($B141&amp;R$2, Data!$K$2:$L$6337,2,FALSE)</f>
        <v>22.3</v>
      </c>
      <c r="S141">
        <f>VLOOKUP($B141&amp;S$2, Data!$K$2:$L$6337,2,FALSE)</f>
        <v>-1</v>
      </c>
      <c r="T141">
        <f>VLOOKUP($B141&amp;T$2, Data!$K$2:$L$6337,2,FALSE)</f>
        <v>47.7</v>
      </c>
      <c r="U141">
        <f>VLOOKUP($B141&amp;U$2, Data!$K$2:$L$6337,2,FALSE)</f>
        <v>-1</v>
      </c>
      <c r="V141">
        <f>VLOOKUP($B141&amp;V$2, Data!$K$2:$L$6337,2,FALSE)</f>
        <v>8.9</v>
      </c>
      <c r="W141">
        <f>VLOOKUP($B141&amp;W$2, Data!$K$2:$L$6337,2,FALSE)</f>
        <v>3.4</v>
      </c>
      <c r="X141">
        <f>VLOOKUP($B141&amp;X$2, Data!$K$2:$L$6337,2,FALSE)</f>
        <v>24.4</v>
      </c>
      <c r="Y141">
        <f>VLOOKUP($B141&amp;Y$2, Data!$K$2:$L$6337,2,FALSE)</f>
        <v>11.7</v>
      </c>
      <c r="Z141">
        <f>VLOOKUP($B141&amp;Z$2, Data!$K$2:$L$6337,2,FALSE)</f>
        <v>3</v>
      </c>
      <c r="AA141">
        <f>COUNTIF('Fix data'!C141:Z141, "&lt;&gt;-1")</f>
        <v>20</v>
      </c>
      <c r="AB141">
        <f t="shared" si="4"/>
        <v>6</v>
      </c>
      <c r="AC141">
        <f t="shared" si="5"/>
        <v>5</v>
      </c>
    </row>
    <row r="142" spans="1:29" x14ac:dyDescent="0.25">
      <c r="A142" t="s">
        <v>111</v>
      </c>
      <c r="B142" t="s">
        <v>135</v>
      </c>
      <c r="C142">
        <f>VLOOKUP($B142&amp;C$2, Data!$K$2:$L$6337,2,FALSE)</f>
        <v>13</v>
      </c>
      <c r="D142">
        <f>VLOOKUP($B142&amp;D$2, Data!$K$2:$L$6337,2,FALSE)</f>
        <v>-1</v>
      </c>
      <c r="E142">
        <f>VLOOKUP($B142&amp;E$2, Data!$K$2:$L$6337,2,FALSE)</f>
        <v>89</v>
      </c>
      <c r="F142">
        <f>VLOOKUP($B142&amp;F$2, Data!$K$2:$L$6337,2,FALSE)</f>
        <v>88.9</v>
      </c>
      <c r="G142">
        <f>VLOOKUP($B142&amp;G$2, Data!$K$2:$L$6337,2,FALSE)</f>
        <v>88.85</v>
      </c>
      <c r="H142">
        <f>VLOOKUP($B142&amp;H$2, Data!$K$2:$L$6337,2,FALSE)</f>
        <v>16.75</v>
      </c>
      <c r="I142">
        <f>VLOOKUP($B142&amp;I$2, Data!$K$2:$L$6337,2,FALSE)</f>
        <v>22.9</v>
      </c>
      <c r="J142">
        <f>VLOOKUP($B142&amp;J$2, Data!$K$2:$L$6337,2,FALSE)</f>
        <v>34.4</v>
      </c>
      <c r="K142">
        <f>VLOOKUP($B142&amp;K$2, Data!$K$2:$L$6337,2,FALSE)</f>
        <v>-1</v>
      </c>
      <c r="L142">
        <f>VLOOKUP($B142&amp;L$2, Data!$K$2:$L$6337,2,FALSE)</f>
        <v>11.699999999999998</v>
      </c>
      <c r="M142">
        <f>VLOOKUP($B142&amp;M$2, Data!$K$2:$L$6337,2,FALSE)</f>
        <v>14.466666666666667</v>
      </c>
      <c r="N142">
        <f>VLOOKUP($B142&amp;N$2, Data!$K$2:$L$6337,2,FALSE)</f>
        <v>13.033333333333331</v>
      </c>
      <c r="O142">
        <f>VLOOKUP($B142&amp;O$2, Data!$K$2:$L$6337,2,FALSE)</f>
        <v>87.433333333333323</v>
      </c>
      <c r="P142">
        <f>VLOOKUP($B142&amp;P$2, Data!$K$2:$L$6337,2,FALSE)</f>
        <v>134.96666666666667</v>
      </c>
      <c r="Q142">
        <f>VLOOKUP($B142&amp;Q$2, Data!$K$2:$L$6337,2,FALSE)</f>
        <v>103.39999999999999</v>
      </c>
      <c r="R142">
        <f>VLOOKUP($B142&amp;R$2, Data!$K$2:$L$6337,2,FALSE)</f>
        <v>52.6</v>
      </c>
      <c r="S142">
        <f>VLOOKUP($B142&amp;S$2, Data!$K$2:$L$6337,2,FALSE)</f>
        <v>45.166666666666664</v>
      </c>
      <c r="T142">
        <f>VLOOKUP($B142&amp;T$2, Data!$K$2:$L$6337,2,FALSE)</f>
        <v>-1</v>
      </c>
      <c r="U142">
        <f>VLOOKUP($B142&amp;U$2, Data!$K$2:$L$6337,2,FALSE)</f>
        <v>-1</v>
      </c>
      <c r="V142">
        <f>VLOOKUP($B142&amp;V$2, Data!$K$2:$L$6337,2,FALSE)</f>
        <v>-1</v>
      </c>
      <c r="W142">
        <f>VLOOKUP($B142&amp;W$2, Data!$K$2:$L$6337,2,FALSE)</f>
        <v>-1</v>
      </c>
      <c r="X142">
        <f>VLOOKUP($B142&amp;X$2, Data!$K$2:$L$6337,2,FALSE)</f>
        <v>-1</v>
      </c>
      <c r="Y142">
        <f>VLOOKUP($B142&amp;Y$2, Data!$K$2:$L$6337,2,FALSE)</f>
        <v>-1</v>
      </c>
      <c r="Z142">
        <f>VLOOKUP($B142&amp;Z$2, Data!$K$2:$L$6337,2,FALSE)</f>
        <v>-1</v>
      </c>
      <c r="AA142">
        <f>COUNTIF('Fix data'!C142:Z142, "&lt;&gt;-1")</f>
        <v>15</v>
      </c>
      <c r="AB142">
        <f t="shared" si="4"/>
        <v>0</v>
      </c>
      <c r="AC142">
        <f t="shared" si="5"/>
        <v>0</v>
      </c>
    </row>
    <row r="143" spans="1:29" x14ac:dyDescent="0.25">
      <c r="A143" t="s">
        <v>449</v>
      </c>
      <c r="B143" t="s">
        <v>109</v>
      </c>
      <c r="C143">
        <f>VLOOKUP($B143&amp;C$2, Data!$K$2:$L$6337,2,FALSE)</f>
        <v>0</v>
      </c>
      <c r="D143">
        <f>VLOOKUP($B143&amp;D$2, Data!$K$2:$L$6337,2,FALSE)</f>
        <v>-1</v>
      </c>
      <c r="E143">
        <f>VLOOKUP($B143&amp;E$2, Data!$K$2:$L$6337,2,FALSE)</f>
        <v>-1</v>
      </c>
      <c r="F143">
        <f>VLOOKUP($B143&amp;F$2, Data!$K$2:$L$6337,2,FALSE)</f>
        <v>-1</v>
      </c>
      <c r="G143">
        <f>VLOOKUP($B143&amp;G$2, Data!$K$2:$L$6337,2,FALSE)</f>
        <v>-1</v>
      </c>
      <c r="H143">
        <f>VLOOKUP($B143&amp;H$2, Data!$K$2:$L$6337,2,FALSE)</f>
        <v>-1</v>
      </c>
      <c r="I143">
        <f>VLOOKUP($B143&amp;I$2, Data!$K$2:$L$6337,2,FALSE)</f>
        <v>-1</v>
      </c>
      <c r="J143">
        <f>VLOOKUP($B143&amp;J$2, Data!$K$2:$L$6337,2,FALSE)</f>
        <v>-1</v>
      </c>
      <c r="K143">
        <f>VLOOKUP($B143&amp;K$2, Data!$K$2:$L$6337,2,FALSE)</f>
        <v>-1</v>
      </c>
      <c r="L143">
        <f>VLOOKUP($B143&amp;L$2, Data!$K$2:$L$6337,2,FALSE)</f>
        <v>-1</v>
      </c>
      <c r="M143">
        <f>VLOOKUP($B143&amp;M$2, Data!$K$2:$L$6337,2,FALSE)</f>
        <v>-1</v>
      </c>
      <c r="N143">
        <f>VLOOKUP($B143&amp;N$2, Data!$K$2:$L$6337,2,FALSE)</f>
        <v>-1</v>
      </c>
      <c r="O143">
        <f>VLOOKUP($B143&amp;O$2, Data!$K$2:$L$6337,2,FALSE)</f>
        <v>-1</v>
      </c>
      <c r="P143">
        <f>VLOOKUP($B143&amp;P$2, Data!$K$2:$L$6337,2,FALSE)</f>
        <v>-1</v>
      </c>
      <c r="Q143">
        <f>VLOOKUP($B143&amp;Q$2, Data!$K$2:$L$6337,2,FALSE)</f>
        <v>-1</v>
      </c>
      <c r="R143">
        <f>VLOOKUP($B143&amp;R$2, Data!$K$2:$L$6337,2,FALSE)</f>
        <v>-1</v>
      </c>
      <c r="S143">
        <f>VLOOKUP($B143&amp;S$2, Data!$K$2:$L$6337,2,FALSE)</f>
        <v>-1</v>
      </c>
      <c r="T143">
        <f>VLOOKUP($B143&amp;T$2, Data!$K$2:$L$6337,2,FALSE)</f>
        <v>-1</v>
      </c>
      <c r="U143">
        <f>VLOOKUP($B143&amp;U$2, Data!$K$2:$L$6337,2,FALSE)</f>
        <v>-1</v>
      </c>
      <c r="V143">
        <f>VLOOKUP($B143&amp;V$2, Data!$K$2:$L$6337,2,FALSE)</f>
        <v>-1</v>
      </c>
      <c r="W143">
        <f>VLOOKUP($B143&amp;W$2, Data!$K$2:$L$6337,2,FALSE)</f>
        <v>-1</v>
      </c>
      <c r="X143">
        <f>VLOOKUP($B143&amp;X$2, Data!$K$2:$L$6337,2,FALSE)</f>
        <v>-1</v>
      </c>
      <c r="Y143">
        <f>VLOOKUP($B143&amp;Y$2, Data!$K$2:$L$6337,2,FALSE)</f>
        <v>-1</v>
      </c>
      <c r="Z143">
        <f>VLOOKUP($B143&amp;Z$2, Data!$K$2:$L$6337,2,FALSE)</f>
        <v>-1</v>
      </c>
      <c r="AA143">
        <f>COUNTIF('Fix data'!C143:Z143, "&lt;&gt;-1")</f>
        <v>1</v>
      </c>
      <c r="AB143">
        <f t="shared" si="4"/>
        <v>0</v>
      </c>
      <c r="AC143">
        <f t="shared" si="5"/>
        <v>0</v>
      </c>
    </row>
    <row r="144" spans="1:29" x14ac:dyDescent="0.25">
      <c r="A144" t="s">
        <v>191</v>
      </c>
      <c r="B144" t="s">
        <v>416</v>
      </c>
      <c r="C144">
        <f>VLOOKUP($B144&amp;C$2, Data!$K$2:$L$6337,2,FALSE)</f>
        <v>10</v>
      </c>
      <c r="D144">
        <f>VLOOKUP($B144&amp;D$2, Data!$K$2:$L$6337,2,FALSE)</f>
        <v>-1</v>
      </c>
      <c r="E144">
        <f>VLOOKUP($B144&amp;E$2, Data!$K$2:$L$6337,2,FALSE)</f>
        <v>-1</v>
      </c>
      <c r="F144">
        <f>VLOOKUP($B144&amp;F$2, Data!$K$2:$L$6337,2,FALSE)</f>
        <v>-1</v>
      </c>
      <c r="G144">
        <f>VLOOKUP($B144&amp;G$2, Data!$K$2:$L$6337,2,FALSE)</f>
        <v>-1</v>
      </c>
      <c r="H144">
        <f>VLOOKUP($B144&amp;H$2, Data!$K$2:$L$6337,2,FALSE)</f>
        <v>19.3</v>
      </c>
      <c r="I144">
        <f>VLOOKUP($B144&amp;I$2, Data!$K$2:$L$6337,2,FALSE)</f>
        <v>20.950000000000003</v>
      </c>
      <c r="J144">
        <f>VLOOKUP($B144&amp;J$2, Data!$K$2:$L$6337,2,FALSE)</f>
        <v>26.049999999999997</v>
      </c>
      <c r="K144">
        <f>VLOOKUP($B144&amp;K$2, Data!$K$2:$L$6337,2,FALSE)</f>
        <v>-1</v>
      </c>
      <c r="L144">
        <f>VLOOKUP($B144&amp;L$2, Data!$K$2:$L$6337,2,FALSE)</f>
        <v>14.666666666666666</v>
      </c>
      <c r="M144">
        <f>VLOOKUP($B144&amp;M$2, Data!$K$2:$L$6337,2,FALSE)</f>
        <v>13.733333333333334</v>
      </c>
      <c r="N144">
        <f>VLOOKUP($B144&amp;N$2, Data!$K$2:$L$6337,2,FALSE)</f>
        <v>16.633333333333333</v>
      </c>
      <c r="O144">
        <f>VLOOKUP($B144&amp;O$2, Data!$K$2:$L$6337,2,FALSE)</f>
        <v>96.166666666666671</v>
      </c>
      <c r="P144">
        <f>VLOOKUP($B144&amp;P$2, Data!$K$2:$L$6337,2,FALSE)</f>
        <v>118.03333333333332</v>
      </c>
      <c r="Q144">
        <f>VLOOKUP($B144&amp;Q$2, Data!$K$2:$L$6337,2,FALSE)</f>
        <v>99.2</v>
      </c>
      <c r="R144">
        <f>VLOOKUP($B144&amp;R$2, Data!$K$2:$L$6337,2,FALSE)</f>
        <v>63.033333333333339</v>
      </c>
      <c r="S144">
        <f>VLOOKUP($B144&amp;S$2, Data!$K$2:$L$6337,2,FALSE)</f>
        <v>49.1</v>
      </c>
      <c r="T144">
        <f>VLOOKUP($B144&amp;T$2, Data!$K$2:$L$6337,2,FALSE)</f>
        <v>-1</v>
      </c>
      <c r="U144">
        <f>VLOOKUP($B144&amp;U$2, Data!$K$2:$L$6337,2,FALSE)</f>
        <v>-1</v>
      </c>
      <c r="V144">
        <f>VLOOKUP($B144&amp;V$2, Data!$K$2:$L$6337,2,FALSE)</f>
        <v>-1</v>
      </c>
      <c r="W144">
        <f>VLOOKUP($B144&amp;W$2, Data!$K$2:$L$6337,2,FALSE)</f>
        <v>-1</v>
      </c>
      <c r="X144">
        <f>VLOOKUP($B144&amp;X$2, Data!$K$2:$L$6337,2,FALSE)</f>
        <v>-1</v>
      </c>
      <c r="Y144">
        <f>VLOOKUP($B144&amp;Y$2, Data!$K$2:$L$6337,2,FALSE)</f>
        <v>-1</v>
      </c>
      <c r="Z144">
        <f>VLOOKUP($B144&amp;Z$2, Data!$K$2:$L$6337,2,FALSE)</f>
        <v>-1</v>
      </c>
      <c r="AA144">
        <f>COUNTIF('Fix data'!C144:Z144, "&lt;&gt;-1")</f>
        <v>12</v>
      </c>
      <c r="AB144">
        <f t="shared" si="4"/>
        <v>0</v>
      </c>
      <c r="AC144">
        <f t="shared" si="5"/>
        <v>0</v>
      </c>
    </row>
    <row r="145" spans="1:29" x14ac:dyDescent="0.25">
      <c r="A145" t="s">
        <v>485</v>
      </c>
      <c r="B145" t="s">
        <v>253</v>
      </c>
      <c r="C145">
        <f>VLOOKUP($B145&amp;C$2, Data!$K$2:$L$6337,2,FALSE)</f>
        <v>7</v>
      </c>
      <c r="D145">
        <f>VLOOKUP($B145&amp;D$2, Data!$K$2:$L$6337,2,FALSE)</f>
        <v>82.8</v>
      </c>
      <c r="E145">
        <f>VLOOKUP($B145&amp;E$2, Data!$K$2:$L$6337,2,FALSE)</f>
        <v>-1</v>
      </c>
      <c r="F145">
        <f>VLOOKUP($B145&amp;F$2, Data!$K$2:$L$6337,2,FALSE)</f>
        <v>-1</v>
      </c>
      <c r="G145">
        <f>VLOOKUP($B145&amp;G$2, Data!$K$2:$L$6337,2,FALSE)</f>
        <v>-1</v>
      </c>
      <c r="H145">
        <f>VLOOKUP($B145&amp;H$2, Data!$K$2:$L$6337,2,FALSE)</f>
        <v>-1</v>
      </c>
      <c r="I145">
        <f>VLOOKUP($B145&amp;I$2, Data!$K$2:$L$6337,2,FALSE)</f>
        <v>-1</v>
      </c>
      <c r="J145">
        <f>VLOOKUP($B145&amp;J$2, Data!$K$2:$L$6337,2,FALSE)</f>
        <v>-1</v>
      </c>
      <c r="K145">
        <f>VLOOKUP($B145&amp;K$2, Data!$K$2:$L$6337,2,FALSE)</f>
        <v>93.6</v>
      </c>
      <c r="L145">
        <f>VLOOKUP($B145&amp;L$2, Data!$K$2:$L$6337,2,FALSE)</f>
        <v>-1</v>
      </c>
      <c r="M145">
        <f>VLOOKUP($B145&amp;M$2, Data!$K$2:$L$6337,2,FALSE)</f>
        <v>-1</v>
      </c>
      <c r="N145">
        <f>VLOOKUP($B145&amp;N$2, Data!$K$2:$L$6337,2,FALSE)</f>
        <v>-1</v>
      </c>
      <c r="O145">
        <f>VLOOKUP($B145&amp;O$2, Data!$K$2:$L$6337,2,FALSE)</f>
        <v>-1</v>
      </c>
      <c r="P145">
        <f>VLOOKUP($B145&amp;P$2, Data!$K$2:$L$6337,2,FALSE)</f>
        <v>-1</v>
      </c>
      <c r="Q145">
        <f>VLOOKUP($B145&amp;Q$2, Data!$K$2:$L$6337,2,FALSE)</f>
        <v>-1</v>
      </c>
      <c r="R145">
        <f>VLOOKUP($B145&amp;R$2, Data!$K$2:$L$6337,2,FALSE)</f>
        <v>-1</v>
      </c>
      <c r="S145">
        <f>VLOOKUP($B145&amp;S$2, Data!$K$2:$L$6337,2,FALSE)</f>
        <v>-1</v>
      </c>
      <c r="T145">
        <f>VLOOKUP($B145&amp;T$2, Data!$K$2:$L$6337,2,FALSE)</f>
        <v>-1</v>
      </c>
      <c r="U145">
        <f>VLOOKUP($B145&amp;U$2, Data!$K$2:$L$6337,2,FALSE)</f>
        <v>-1</v>
      </c>
      <c r="V145">
        <f>VLOOKUP($B145&amp;V$2, Data!$K$2:$L$6337,2,FALSE)</f>
        <v>-1</v>
      </c>
      <c r="W145">
        <f>VLOOKUP($B145&amp;W$2, Data!$K$2:$L$6337,2,FALSE)</f>
        <v>-1</v>
      </c>
      <c r="X145">
        <f>VLOOKUP($B145&amp;X$2, Data!$K$2:$L$6337,2,FALSE)</f>
        <v>-1</v>
      </c>
      <c r="Y145">
        <f>VLOOKUP($B145&amp;Y$2, Data!$K$2:$L$6337,2,FALSE)</f>
        <v>-1</v>
      </c>
      <c r="Z145">
        <f>VLOOKUP($B145&amp;Z$2, Data!$K$2:$L$6337,2,FALSE)</f>
        <v>-1</v>
      </c>
      <c r="AA145">
        <f>COUNTIF('Fix data'!C145:Z145, "&lt;&gt;-1")</f>
        <v>3</v>
      </c>
      <c r="AB145">
        <f t="shared" si="4"/>
        <v>0</v>
      </c>
      <c r="AC145">
        <f t="shared" si="5"/>
        <v>0</v>
      </c>
    </row>
    <row r="146" spans="1:29" x14ac:dyDescent="0.25">
      <c r="A146" t="s">
        <v>229</v>
      </c>
      <c r="B146" t="s">
        <v>559</v>
      </c>
      <c r="C146">
        <f>VLOOKUP($B146&amp;C$2, Data!$K$2:$L$6337,2,FALSE)</f>
        <v>-1</v>
      </c>
      <c r="D146">
        <f>VLOOKUP($B146&amp;D$2, Data!$K$2:$L$6337,2,FALSE)</f>
        <v>-1</v>
      </c>
      <c r="E146">
        <f>VLOOKUP($B146&amp;E$2, Data!$K$2:$L$6337,2,FALSE)</f>
        <v>96.533333333333346</v>
      </c>
      <c r="F146">
        <f>VLOOKUP($B146&amp;F$2, Data!$K$2:$L$6337,2,FALSE)</f>
        <v>86.566666666666663</v>
      </c>
      <c r="G146">
        <f>VLOOKUP($B146&amp;G$2, Data!$K$2:$L$6337,2,FALSE)</f>
        <v>95.100000000000009</v>
      </c>
      <c r="H146">
        <f>VLOOKUP($B146&amp;H$2, Data!$K$2:$L$6337,2,FALSE)</f>
        <v>17.166666666666668</v>
      </c>
      <c r="I146">
        <f>VLOOKUP($B146&amp;I$2, Data!$K$2:$L$6337,2,FALSE)</f>
        <v>32.866666666666667</v>
      </c>
      <c r="J146">
        <f>VLOOKUP($B146&amp;J$2, Data!$K$2:$L$6337,2,FALSE)</f>
        <v>286.7</v>
      </c>
      <c r="K146">
        <f>VLOOKUP($B146&amp;K$2, Data!$K$2:$L$6337,2,FALSE)</f>
        <v>-1</v>
      </c>
      <c r="L146">
        <f>VLOOKUP($B146&amp;L$2, Data!$K$2:$L$6337,2,FALSE)</f>
        <v>36.4</v>
      </c>
      <c r="M146">
        <f>VLOOKUP($B146&amp;M$2, Data!$K$2:$L$6337,2,FALSE)</f>
        <v>28.133333333333336</v>
      </c>
      <c r="N146">
        <f>VLOOKUP($B146&amp;N$2, Data!$K$2:$L$6337,2,FALSE)</f>
        <v>14.975000000000001</v>
      </c>
      <c r="O146">
        <f>VLOOKUP($B146&amp;O$2, Data!$K$2:$L$6337,2,FALSE)</f>
        <v>2.4</v>
      </c>
      <c r="P146">
        <f>VLOOKUP($B146&amp;P$2, Data!$K$2:$L$6337,2,FALSE)</f>
        <v>19.166666666666668</v>
      </c>
      <c r="Q146">
        <f>VLOOKUP($B146&amp;Q$2, Data!$K$2:$L$6337,2,FALSE)</f>
        <v>67.433333333333337</v>
      </c>
      <c r="R146">
        <f>VLOOKUP($B146&amp;R$2, Data!$K$2:$L$6337,2,FALSE)</f>
        <v>20.6</v>
      </c>
      <c r="S146">
        <f>VLOOKUP($B146&amp;S$2, Data!$K$2:$L$6337,2,FALSE)</f>
        <v>9.5749999999999993</v>
      </c>
      <c r="T146">
        <f>VLOOKUP($B146&amp;T$2, Data!$K$2:$L$6337,2,FALSE)</f>
        <v>-1</v>
      </c>
      <c r="U146">
        <f>VLOOKUP($B146&amp;U$2, Data!$K$2:$L$6337,2,FALSE)</f>
        <v>-1</v>
      </c>
      <c r="V146">
        <f>VLOOKUP($B146&amp;V$2, Data!$K$2:$L$6337,2,FALSE)</f>
        <v>-1</v>
      </c>
      <c r="W146">
        <f>VLOOKUP($B146&amp;W$2, Data!$K$2:$L$6337,2,FALSE)</f>
        <v>-1</v>
      </c>
      <c r="X146">
        <f>VLOOKUP($B146&amp;X$2, Data!$K$2:$L$6337,2,FALSE)</f>
        <v>-1</v>
      </c>
      <c r="Y146">
        <f>VLOOKUP($B146&amp;Y$2, Data!$K$2:$L$6337,2,FALSE)</f>
        <v>-1</v>
      </c>
      <c r="Z146">
        <f>VLOOKUP($B146&amp;Z$2, Data!$K$2:$L$6337,2,FALSE)</f>
        <v>-1</v>
      </c>
      <c r="AA146">
        <f>COUNTIF('Fix data'!C146:Z146, "&lt;&gt;-1")</f>
        <v>14</v>
      </c>
      <c r="AB146">
        <f t="shared" si="4"/>
        <v>0</v>
      </c>
      <c r="AC146">
        <f t="shared" si="5"/>
        <v>0</v>
      </c>
    </row>
    <row r="147" spans="1:29" x14ac:dyDescent="0.25">
      <c r="A147" t="s">
        <v>442</v>
      </c>
      <c r="B147" t="s">
        <v>392</v>
      </c>
      <c r="C147">
        <f>VLOOKUP($B147&amp;C$2, Data!$K$2:$L$6337,2,FALSE)</f>
        <v>9</v>
      </c>
      <c r="D147">
        <f>VLOOKUP($B147&amp;D$2, Data!$K$2:$L$6337,2,FALSE)</f>
        <v>52.7</v>
      </c>
      <c r="E147">
        <f>VLOOKUP($B147&amp;E$2, Data!$K$2:$L$6337,2,FALSE)</f>
        <v>-1</v>
      </c>
      <c r="F147">
        <f>VLOOKUP($B147&amp;F$2, Data!$K$2:$L$6337,2,FALSE)</f>
        <v>-1</v>
      </c>
      <c r="G147">
        <f>VLOOKUP($B147&amp;G$2, Data!$K$2:$L$6337,2,FALSE)</f>
        <v>-1</v>
      </c>
      <c r="H147">
        <f>VLOOKUP($B147&amp;H$2, Data!$K$2:$L$6337,2,FALSE)</f>
        <v>-1</v>
      </c>
      <c r="I147">
        <f>VLOOKUP($B147&amp;I$2, Data!$K$2:$L$6337,2,FALSE)</f>
        <v>-1</v>
      </c>
      <c r="J147">
        <f>VLOOKUP($B147&amp;J$2, Data!$K$2:$L$6337,2,FALSE)</f>
        <v>-1</v>
      </c>
      <c r="K147">
        <f>VLOOKUP($B147&amp;K$2, Data!$K$2:$L$6337,2,FALSE)</f>
        <v>68.3</v>
      </c>
      <c r="L147">
        <f>VLOOKUP($B147&amp;L$2, Data!$K$2:$L$6337,2,FALSE)</f>
        <v>-1</v>
      </c>
      <c r="M147">
        <f>VLOOKUP($B147&amp;M$2, Data!$K$2:$L$6337,2,FALSE)</f>
        <v>-1</v>
      </c>
      <c r="N147">
        <f>VLOOKUP($B147&amp;N$2, Data!$K$2:$L$6337,2,FALSE)</f>
        <v>-1</v>
      </c>
      <c r="O147">
        <f>VLOOKUP($B147&amp;O$2, Data!$K$2:$L$6337,2,FALSE)</f>
        <v>-1</v>
      </c>
      <c r="P147">
        <f>VLOOKUP($B147&amp;P$2, Data!$K$2:$L$6337,2,FALSE)</f>
        <v>42.25</v>
      </c>
      <c r="Q147">
        <f>VLOOKUP($B147&amp;Q$2, Data!$K$2:$L$6337,2,FALSE)</f>
        <v>82.2</v>
      </c>
      <c r="R147">
        <f>VLOOKUP($B147&amp;R$2, Data!$K$2:$L$6337,2,FALSE)</f>
        <v>-1</v>
      </c>
      <c r="S147">
        <f>VLOOKUP($B147&amp;S$2, Data!$K$2:$L$6337,2,FALSE)</f>
        <v>-1</v>
      </c>
      <c r="T147">
        <f>VLOOKUP($B147&amp;T$2, Data!$K$2:$L$6337,2,FALSE)</f>
        <v>-1</v>
      </c>
      <c r="U147">
        <f>VLOOKUP($B147&amp;U$2, Data!$K$2:$L$6337,2,FALSE)</f>
        <v>-1</v>
      </c>
      <c r="V147">
        <f>VLOOKUP($B147&amp;V$2, Data!$K$2:$L$6337,2,FALSE)</f>
        <v>-1</v>
      </c>
      <c r="W147">
        <f>VLOOKUP($B147&amp;W$2, Data!$K$2:$L$6337,2,FALSE)</f>
        <v>-1</v>
      </c>
      <c r="X147">
        <f>VLOOKUP($B147&amp;X$2, Data!$K$2:$L$6337,2,FALSE)</f>
        <v>-1</v>
      </c>
      <c r="Y147">
        <f>VLOOKUP($B147&amp;Y$2, Data!$K$2:$L$6337,2,FALSE)</f>
        <v>-1</v>
      </c>
      <c r="Z147">
        <f>VLOOKUP($B147&amp;Z$2, Data!$K$2:$L$6337,2,FALSE)</f>
        <v>-1</v>
      </c>
      <c r="AA147">
        <f>COUNTIF('Fix data'!C147:Z147, "&lt;&gt;-1")</f>
        <v>5</v>
      </c>
      <c r="AB147">
        <f t="shared" si="4"/>
        <v>0</v>
      </c>
      <c r="AC147">
        <f t="shared" si="5"/>
        <v>0</v>
      </c>
    </row>
    <row r="148" spans="1:29" x14ac:dyDescent="0.25">
      <c r="A148" t="s">
        <v>470</v>
      </c>
      <c r="B148" t="s">
        <v>457</v>
      </c>
      <c r="C148">
        <f>VLOOKUP($B148&amp;C$2, Data!$K$2:$L$6337,2,FALSE)</f>
        <v>13</v>
      </c>
      <c r="D148">
        <f>VLOOKUP($B148&amp;D$2, Data!$K$2:$L$6337,2,FALSE)</f>
        <v>-1</v>
      </c>
      <c r="E148">
        <f>VLOOKUP($B148&amp;E$2, Data!$K$2:$L$6337,2,FALSE)</f>
        <v>-1</v>
      </c>
      <c r="F148">
        <f>VLOOKUP($B148&amp;F$2, Data!$K$2:$L$6337,2,FALSE)</f>
        <v>-1</v>
      </c>
      <c r="G148">
        <f>VLOOKUP($B148&amp;G$2, Data!$K$2:$L$6337,2,FALSE)</f>
        <v>-1</v>
      </c>
      <c r="H148">
        <f>VLOOKUP($B148&amp;H$2, Data!$K$2:$L$6337,2,FALSE)</f>
        <v>-1</v>
      </c>
      <c r="I148">
        <f>VLOOKUP($B148&amp;I$2, Data!$K$2:$L$6337,2,FALSE)</f>
        <v>-1</v>
      </c>
      <c r="J148">
        <f>VLOOKUP($B148&amp;J$2, Data!$K$2:$L$6337,2,FALSE)</f>
        <v>-1</v>
      </c>
      <c r="K148">
        <f>VLOOKUP($B148&amp;K$2, Data!$K$2:$L$6337,2,FALSE)</f>
        <v>-1</v>
      </c>
      <c r="L148">
        <f>VLOOKUP($B148&amp;L$2, Data!$K$2:$L$6337,2,FALSE)</f>
        <v>14.4</v>
      </c>
      <c r="M148">
        <f>VLOOKUP($B148&amp;M$2, Data!$K$2:$L$6337,2,FALSE)</f>
        <v>9.4</v>
      </c>
      <c r="N148">
        <f>VLOOKUP($B148&amp;N$2, Data!$K$2:$L$6337,2,FALSE)</f>
        <v>17.7</v>
      </c>
      <c r="O148">
        <f>VLOOKUP($B148&amp;O$2, Data!$K$2:$L$6337,2,FALSE)</f>
        <v>45.9</v>
      </c>
      <c r="P148">
        <f>VLOOKUP($B148&amp;P$2, Data!$K$2:$L$6337,2,FALSE)</f>
        <v>81.2</v>
      </c>
      <c r="Q148">
        <f>VLOOKUP($B148&amp;Q$2, Data!$K$2:$L$6337,2,FALSE)</f>
        <v>94</v>
      </c>
      <c r="R148">
        <f>VLOOKUP($B148&amp;R$2, Data!$K$2:$L$6337,2,FALSE)</f>
        <v>58.8</v>
      </c>
      <c r="S148">
        <f>VLOOKUP($B148&amp;S$2, Data!$K$2:$L$6337,2,FALSE)</f>
        <v>54.3</v>
      </c>
      <c r="T148">
        <f>VLOOKUP($B148&amp;T$2, Data!$K$2:$L$6337,2,FALSE)</f>
        <v>-1</v>
      </c>
      <c r="U148">
        <f>VLOOKUP($B148&amp;U$2, Data!$K$2:$L$6337,2,FALSE)</f>
        <v>-1</v>
      </c>
      <c r="V148">
        <f>VLOOKUP($B148&amp;V$2, Data!$K$2:$L$6337,2,FALSE)</f>
        <v>-1</v>
      </c>
      <c r="W148">
        <f>VLOOKUP($B148&amp;W$2, Data!$K$2:$L$6337,2,FALSE)</f>
        <v>-1</v>
      </c>
      <c r="X148">
        <f>VLOOKUP($B148&amp;X$2, Data!$K$2:$L$6337,2,FALSE)</f>
        <v>-1</v>
      </c>
      <c r="Y148">
        <f>VLOOKUP($B148&amp;Y$2, Data!$K$2:$L$6337,2,FALSE)</f>
        <v>-1</v>
      </c>
      <c r="Z148">
        <f>VLOOKUP($B148&amp;Z$2, Data!$K$2:$L$6337,2,FALSE)</f>
        <v>-1</v>
      </c>
      <c r="AA148">
        <f>COUNTIF('Fix data'!C148:Z148, "&lt;&gt;-1")</f>
        <v>9</v>
      </c>
      <c r="AB148">
        <f t="shared" si="4"/>
        <v>0</v>
      </c>
      <c r="AC148">
        <f t="shared" si="5"/>
        <v>0</v>
      </c>
    </row>
    <row r="149" spans="1:29" x14ac:dyDescent="0.25">
      <c r="A149" t="s">
        <v>291</v>
      </c>
      <c r="B149" t="s">
        <v>341</v>
      </c>
      <c r="C149">
        <f>VLOOKUP($B149&amp;C$2, Data!$K$2:$L$6337,2,FALSE)</f>
        <v>-1</v>
      </c>
      <c r="D149">
        <f>VLOOKUP($B149&amp;D$2, Data!$K$2:$L$6337,2,FALSE)</f>
        <v>-1</v>
      </c>
      <c r="E149">
        <f>VLOOKUP($B149&amp;E$2, Data!$K$2:$L$6337,2,FALSE)</f>
        <v>-1</v>
      </c>
      <c r="F149">
        <f>VLOOKUP($B149&amp;F$2, Data!$K$2:$L$6337,2,FALSE)</f>
        <v>-1</v>
      </c>
      <c r="G149">
        <f>VLOOKUP($B149&amp;G$2, Data!$K$2:$L$6337,2,FALSE)</f>
        <v>-1</v>
      </c>
      <c r="H149">
        <f>VLOOKUP($B149&amp;H$2, Data!$K$2:$L$6337,2,FALSE)</f>
        <v>-1</v>
      </c>
      <c r="I149">
        <f>VLOOKUP($B149&amp;I$2, Data!$K$2:$L$6337,2,FALSE)</f>
        <v>-1</v>
      </c>
      <c r="J149">
        <f>VLOOKUP($B149&amp;J$2, Data!$K$2:$L$6337,2,FALSE)</f>
        <v>-1</v>
      </c>
      <c r="K149">
        <f>VLOOKUP($B149&amp;K$2, Data!$K$2:$L$6337,2,FALSE)</f>
        <v>-1</v>
      </c>
      <c r="L149">
        <f>VLOOKUP($B149&amp;L$2, Data!$K$2:$L$6337,2,FALSE)</f>
        <v>-1</v>
      </c>
      <c r="M149">
        <f>VLOOKUP($B149&amp;M$2, Data!$K$2:$L$6337,2,FALSE)</f>
        <v>-1</v>
      </c>
      <c r="N149">
        <f>VLOOKUP($B149&amp;N$2, Data!$K$2:$L$6337,2,FALSE)</f>
        <v>-1</v>
      </c>
      <c r="O149">
        <f>VLOOKUP($B149&amp;O$2, Data!$K$2:$L$6337,2,FALSE)</f>
        <v>-1</v>
      </c>
      <c r="P149">
        <f>VLOOKUP($B149&amp;P$2, Data!$K$2:$L$6337,2,FALSE)</f>
        <v>-1</v>
      </c>
      <c r="Q149">
        <f>VLOOKUP($B149&amp;Q$2, Data!$K$2:$L$6337,2,FALSE)</f>
        <v>-1</v>
      </c>
      <c r="R149">
        <f>VLOOKUP($B149&amp;R$2, Data!$K$2:$L$6337,2,FALSE)</f>
        <v>-1</v>
      </c>
      <c r="S149">
        <f>VLOOKUP($B149&amp;S$2, Data!$K$2:$L$6337,2,FALSE)</f>
        <v>-1</v>
      </c>
      <c r="T149">
        <f>VLOOKUP($B149&amp;T$2, Data!$K$2:$L$6337,2,FALSE)</f>
        <v>-1</v>
      </c>
      <c r="U149">
        <f>VLOOKUP($B149&amp;U$2, Data!$K$2:$L$6337,2,FALSE)</f>
        <v>-1</v>
      </c>
      <c r="V149">
        <f>VLOOKUP($B149&amp;V$2, Data!$K$2:$L$6337,2,FALSE)</f>
        <v>-1</v>
      </c>
      <c r="W149">
        <f>VLOOKUP($B149&amp;W$2, Data!$K$2:$L$6337,2,FALSE)</f>
        <v>-1</v>
      </c>
      <c r="X149">
        <f>VLOOKUP($B149&amp;X$2, Data!$K$2:$L$6337,2,FALSE)</f>
        <v>-1</v>
      </c>
      <c r="Y149">
        <f>VLOOKUP($B149&amp;Y$2, Data!$K$2:$L$6337,2,FALSE)</f>
        <v>-1</v>
      </c>
      <c r="Z149">
        <f>VLOOKUP($B149&amp;Z$2, Data!$K$2:$L$6337,2,FALSE)</f>
        <v>-1</v>
      </c>
      <c r="AA149">
        <f>COUNTIF('Fix data'!C149:Z149, "&lt;&gt;-1")</f>
        <v>0</v>
      </c>
      <c r="AB149">
        <f t="shared" si="4"/>
        <v>0</v>
      </c>
      <c r="AC149">
        <f t="shared" si="5"/>
        <v>0</v>
      </c>
    </row>
    <row r="150" spans="1:29" x14ac:dyDescent="0.25">
      <c r="A150" t="s">
        <v>266</v>
      </c>
      <c r="B150" t="s">
        <v>197</v>
      </c>
      <c r="C150">
        <f>VLOOKUP($B150&amp;C$2, Data!$K$2:$L$6337,2,FALSE)</f>
        <v>10</v>
      </c>
      <c r="D150">
        <f>VLOOKUP($B150&amp;D$2, Data!$K$2:$L$6337,2,FALSE)</f>
        <v>-1</v>
      </c>
      <c r="E150">
        <f>VLOOKUP($B150&amp;E$2, Data!$K$2:$L$6337,2,FALSE)</f>
        <v>86.1</v>
      </c>
      <c r="F150">
        <f>VLOOKUP($B150&amp;F$2, Data!$K$2:$L$6337,2,FALSE)</f>
        <v>86.45</v>
      </c>
      <c r="G150">
        <f>VLOOKUP($B150&amp;G$2, Data!$K$2:$L$6337,2,FALSE)</f>
        <v>88.8</v>
      </c>
      <c r="H150">
        <f>VLOOKUP($B150&amp;H$2, Data!$K$2:$L$6337,2,FALSE)</f>
        <v>21.6</v>
      </c>
      <c r="I150">
        <f>VLOOKUP($B150&amp;I$2, Data!$K$2:$L$6337,2,FALSE)</f>
        <v>26.6</v>
      </c>
      <c r="J150">
        <f>VLOOKUP($B150&amp;J$2, Data!$K$2:$L$6337,2,FALSE)</f>
        <v>38.549999999999997</v>
      </c>
      <c r="K150">
        <f>VLOOKUP($B150&amp;K$2, Data!$K$2:$L$6337,2,FALSE)</f>
        <v>-1</v>
      </c>
      <c r="L150">
        <f>VLOOKUP($B150&amp;L$2, Data!$K$2:$L$6337,2,FALSE)</f>
        <v>8.8333333333333339</v>
      </c>
      <c r="M150">
        <f>VLOOKUP($B150&amp;M$2, Data!$K$2:$L$6337,2,FALSE)</f>
        <v>8.6333333333333329</v>
      </c>
      <c r="N150">
        <f>VLOOKUP($B150&amp;N$2, Data!$K$2:$L$6337,2,FALSE)</f>
        <v>9.2999999999999989</v>
      </c>
      <c r="O150">
        <f>VLOOKUP($B150&amp;O$2, Data!$K$2:$L$6337,2,FALSE)</f>
        <v>96.066666666666663</v>
      </c>
      <c r="P150">
        <f>VLOOKUP($B150&amp;P$2, Data!$K$2:$L$6337,2,FALSE)</f>
        <v>114.03333333333335</v>
      </c>
      <c r="Q150">
        <f>VLOOKUP($B150&amp;Q$2, Data!$K$2:$L$6337,2,FALSE)</f>
        <v>100.03333333333332</v>
      </c>
      <c r="R150">
        <f>VLOOKUP($B150&amp;R$2, Data!$K$2:$L$6337,2,FALSE)</f>
        <v>62.966666666666669</v>
      </c>
      <c r="S150">
        <f>VLOOKUP($B150&amp;S$2, Data!$K$2:$L$6337,2,FALSE)</f>
        <v>45.633333333333326</v>
      </c>
      <c r="T150">
        <f>VLOOKUP($B150&amp;T$2, Data!$K$2:$L$6337,2,FALSE)</f>
        <v>-1</v>
      </c>
      <c r="U150">
        <f>VLOOKUP($B150&amp;U$2, Data!$K$2:$L$6337,2,FALSE)</f>
        <v>-1</v>
      </c>
      <c r="V150">
        <f>VLOOKUP($B150&amp;V$2, Data!$K$2:$L$6337,2,FALSE)</f>
        <v>-1</v>
      </c>
      <c r="W150">
        <f>VLOOKUP($B150&amp;W$2, Data!$K$2:$L$6337,2,FALSE)</f>
        <v>-1</v>
      </c>
      <c r="X150">
        <f>VLOOKUP($B150&amp;X$2, Data!$K$2:$L$6337,2,FALSE)</f>
        <v>-1</v>
      </c>
      <c r="Y150">
        <f>VLOOKUP($B150&amp;Y$2, Data!$K$2:$L$6337,2,FALSE)</f>
        <v>-1</v>
      </c>
      <c r="Z150">
        <f>VLOOKUP($B150&amp;Z$2, Data!$K$2:$L$6337,2,FALSE)</f>
        <v>-1</v>
      </c>
      <c r="AA150">
        <f>COUNTIF('Fix data'!C150:Z150, "&lt;&gt;-1")</f>
        <v>15</v>
      </c>
      <c r="AB150">
        <f t="shared" si="4"/>
        <v>0</v>
      </c>
      <c r="AC150">
        <f t="shared" si="5"/>
        <v>0</v>
      </c>
    </row>
    <row r="151" spans="1:29" x14ac:dyDescent="0.25">
      <c r="A151" t="s">
        <v>568</v>
      </c>
      <c r="B151" t="s">
        <v>39</v>
      </c>
      <c r="C151">
        <f>VLOOKUP($B151&amp;C$2, Data!$K$2:$L$6337,2,FALSE)</f>
        <v>10</v>
      </c>
      <c r="D151">
        <f>VLOOKUP($B151&amp;D$2, Data!$K$2:$L$6337,2,FALSE)</f>
        <v>90.45</v>
      </c>
      <c r="E151">
        <f>VLOOKUP($B151&amp;E$2, Data!$K$2:$L$6337,2,FALSE)</f>
        <v>96.050000000000011</v>
      </c>
      <c r="F151">
        <f>VLOOKUP($B151&amp;F$2, Data!$K$2:$L$6337,2,FALSE)</f>
        <v>96</v>
      </c>
      <c r="G151">
        <f>VLOOKUP($B151&amp;G$2, Data!$K$2:$L$6337,2,FALSE)</f>
        <v>66.900000000000006</v>
      </c>
      <c r="H151">
        <f>VLOOKUP($B151&amp;H$2, Data!$K$2:$L$6337,2,FALSE)</f>
        <v>31.4</v>
      </c>
      <c r="I151">
        <f>VLOOKUP($B151&amp;I$2, Data!$K$2:$L$6337,2,FALSE)</f>
        <v>35.15</v>
      </c>
      <c r="J151">
        <f>VLOOKUP($B151&amp;J$2, Data!$K$2:$L$6337,2,FALSE)</f>
        <v>59.1</v>
      </c>
      <c r="K151">
        <f>VLOOKUP($B151&amp;K$2, Data!$K$2:$L$6337,2,FALSE)</f>
        <v>98.95</v>
      </c>
      <c r="L151">
        <f>VLOOKUP($B151&amp;L$2, Data!$K$2:$L$6337,2,FALSE)</f>
        <v>9.8999999999999986</v>
      </c>
      <c r="M151">
        <f>VLOOKUP($B151&amp;M$2, Data!$K$2:$L$6337,2,FALSE)</f>
        <v>10.1</v>
      </c>
      <c r="N151">
        <f>VLOOKUP($B151&amp;N$2, Data!$K$2:$L$6337,2,FALSE)</f>
        <v>16.2</v>
      </c>
      <c r="O151">
        <f>VLOOKUP($B151&amp;O$2, Data!$K$2:$L$6337,2,FALSE)</f>
        <v>56.024999999999999</v>
      </c>
      <c r="P151">
        <f>VLOOKUP($B151&amp;P$2, Data!$K$2:$L$6337,2,FALSE)</f>
        <v>102.9</v>
      </c>
      <c r="Q151">
        <f>VLOOKUP($B151&amp;Q$2, Data!$K$2:$L$6337,2,FALSE)</f>
        <v>109.47499999999999</v>
      </c>
      <c r="R151">
        <f>VLOOKUP($B151&amp;R$2, Data!$K$2:$L$6337,2,FALSE)</f>
        <v>68.55</v>
      </c>
      <c r="S151">
        <f>VLOOKUP($B151&amp;S$2, Data!$K$2:$L$6337,2,FALSE)</f>
        <v>35.049999999999997</v>
      </c>
      <c r="T151">
        <f>VLOOKUP($B151&amp;T$2, Data!$K$2:$L$6337,2,FALSE)</f>
        <v>-1</v>
      </c>
      <c r="U151">
        <f>VLOOKUP($B151&amp;U$2, Data!$K$2:$L$6337,2,FALSE)</f>
        <v>-1</v>
      </c>
      <c r="V151">
        <f>VLOOKUP($B151&amp;V$2, Data!$K$2:$L$6337,2,FALSE)</f>
        <v>-1</v>
      </c>
      <c r="W151">
        <f>VLOOKUP($B151&amp;W$2, Data!$K$2:$L$6337,2,FALSE)</f>
        <v>-1</v>
      </c>
      <c r="X151">
        <f>VLOOKUP($B151&amp;X$2, Data!$K$2:$L$6337,2,FALSE)</f>
        <v>-1</v>
      </c>
      <c r="Y151">
        <f>VLOOKUP($B151&amp;Y$2, Data!$K$2:$L$6337,2,FALSE)</f>
        <v>-1</v>
      </c>
      <c r="Z151">
        <f>VLOOKUP($B151&amp;Z$2, Data!$K$2:$L$6337,2,FALSE)</f>
        <v>-1</v>
      </c>
      <c r="AA151">
        <f>COUNTIF('Fix data'!C151:Z151, "&lt;&gt;-1")</f>
        <v>17</v>
      </c>
      <c r="AB151">
        <f t="shared" si="4"/>
        <v>0</v>
      </c>
      <c r="AC151">
        <f t="shared" si="5"/>
        <v>0</v>
      </c>
    </row>
    <row r="152" spans="1:29" x14ac:dyDescent="0.25">
      <c r="A152" t="s">
        <v>261</v>
      </c>
      <c r="B152" t="s">
        <v>391</v>
      </c>
      <c r="C152">
        <f>VLOOKUP($B152&amp;C$2, Data!$K$2:$L$6337,2,FALSE)</f>
        <v>12</v>
      </c>
      <c r="D152">
        <f>VLOOKUP($B152&amp;D$2, Data!$K$2:$L$6337,2,FALSE)</f>
        <v>46.5</v>
      </c>
      <c r="E152">
        <f>VLOOKUP($B152&amp;E$2, Data!$K$2:$L$6337,2,FALSE)</f>
        <v>-1</v>
      </c>
      <c r="F152">
        <f>VLOOKUP($B152&amp;F$2, Data!$K$2:$L$6337,2,FALSE)</f>
        <v>-1</v>
      </c>
      <c r="G152">
        <f>VLOOKUP($B152&amp;G$2, Data!$K$2:$L$6337,2,FALSE)</f>
        <v>-1</v>
      </c>
      <c r="H152">
        <f>VLOOKUP($B152&amp;H$2, Data!$K$2:$L$6337,2,FALSE)</f>
        <v>7.7</v>
      </c>
      <c r="I152">
        <f>VLOOKUP($B152&amp;I$2, Data!$K$2:$L$6337,2,FALSE)</f>
        <v>15.2</v>
      </c>
      <c r="J152">
        <f>VLOOKUP($B152&amp;J$2, Data!$K$2:$L$6337,2,FALSE)</f>
        <v>63.333333333333336</v>
      </c>
      <c r="K152">
        <f>VLOOKUP($B152&amp;K$2, Data!$K$2:$L$6337,2,FALSE)</f>
        <v>67.5</v>
      </c>
      <c r="L152">
        <f>VLOOKUP($B152&amp;L$2, Data!$K$2:$L$6337,2,FALSE)</f>
        <v>45.75</v>
      </c>
      <c r="M152">
        <f>VLOOKUP($B152&amp;M$2, Data!$K$2:$L$6337,2,FALSE)</f>
        <v>20.65</v>
      </c>
      <c r="N152">
        <f>VLOOKUP($B152&amp;N$2, Data!$K$2:$L$6337,2,FALSE)</f>
        <v>33.299999999999997</v>
      </c>
      <c r="O152">
        <f>VLOOKUP($B152&amp;O$2, Data!$K$2:$L$6337,2,FALSE)</f>
        <v>8.5500000000000007</v>
      </c>
      <c r="P152">
        <f>VLOOKUP($B152&amp;P$2, Data!$K$2:$L$6337,2,FALSE)</f>
        <v>36.724999999999994</v>
      </c>
      <c r="Q152">
        <f>VLOOKUP($B152&amp;Q$2, Data!$K$2:$L$6337,2,FALSE)</f>
        <v>82.949999999999989</v>
      </c>
      <c r="R152">
        <f>VLOOKUP($B152&amp;R$2, Data!$K$2:$L$6337,2,FALSE)</f>
        <v>59.225000000000001</v>
      </c>
      <c r="S152">
        <f>VLOOKUP($B152&amp;S$2, Data!$K$2:$L$6337,2,FALSE)</f>
        <v>-1</v>
      </c>
      <c r="T152">
        <f>VLOOKUP($B152&amp;T$2, Data!$K$2:$L$6337,2,FALSE)</f>
        <v>-1</v>
      </c>
      <c r="U152">
        <f>VLOOKUP($B152&amp;U$2, Data!$K$2:$L$6337,2,FALSE)</f>
        <v>-1</v>
      </c>
      <c r="V152">
        <f>VLOOKUP($B152&amp;V$2, Data!$K$2:$L$6337,2,FALSE)</f>
        <v>31.6</v>
      </c>
      <c r="W152">
        <f>VLOOKUP($B152&amp;W$2, Data!$K$2:$L$6337,2,FALSE)</f>
        <v>18.3</v>
      </c>
      <c r="X152">
        <f>VLOOKUP($B152&amp;X$2, Data!$K$2:$L$6337,2,FALSE)</f>
        <v>27.8</v>
      </c>
      <c r="Y152">
        <f>VLOOKUP($B152&amp;Y$2, Data!$K$2:$L$6337,2,FALSE)</f>
        <v>31.5</v>
      </c>
      <c r="Z152">
        <f>VLOOKUP($B152&amp;Z$2, Data!$K$2:$L$6337,2,FALSE)</f>
        <v>27.4</v>
      </c>
      <c r="AA152">
        <f>COUNTIF('Fix data'!C152:Z152, "&lt;&gt;-1")</f>
        <v>18</v>
      </c>
      <c r="AB152">
        <f t="shared" si="4"/>
        <v>5</v>
      </c>
      <c r="AC152">
        <f t="shared" si="5"/>
        <v>5</v>
      </c>
    </row>
    <row r="153" spans="1:29" x14ac:dyDescent="0.25">
      <c r="A153" t="s">
        <v>427</v>
      </c>
      <c r="B153" t="s">
        <v>222</v>
      </c>
      <c r="C153">
        <f>VLOOKUP($B153&amp;C$2, Data!$K$2:$L$6337,2,FALSE)</f>
        <v>12</v>
      </c>
      <c r="D153">
        <f>VLOOKUP($B153&amp;D$2, Data!$K$2:$L$6337,2,FALSE)</f>
        <v>96.3</v>
      </c>
      <c r="E153">
        <f>VLOOKUP($B153&amp;E$2, Data!$K$2:$L$6337,2,FALSE)</f>
        <v>-1</v>
      </c>
      <c r="F153">
        <f>VLOOKUP($B153&amp;F$2, Data!$K$2:$L$6337,2,FALSE)</f>
        <v>-1</v>
      </c>
      <c r="G153">
        <f>VLOOKUP($B153&amp;G$2, Data!$K$2:$L$6337,2,FALSE)</f>
        <v>-1</v>
      </c>
      <c r="H153">
        <f>VLOOKUP($B153&amp;H$2, Data!$K$2:$L$6337,2,FALSE)</f>
        <v>-1</v>
      </c>
      <c r="I153">
        <f>VLOOKUP($B153&amp;I$2, Data!$K$2:$L$6337,2,FALSE)</f>
        <v>-1</v>
      </c>
      <c r="J153">
        <f>VLOOKUP($B153&amp;J$2, Data!$K$2:$L$6337,2,FALSE)</f>
        <v>-1</v>
      </c>
      <c r="K153">
        <f>VLOOKUP($B153&amp;K$2, Data!$K$2:$L$6337,2,FALSE)</f>
        <v>99.2</v>
      </c>
      <c r="L153">
        <f>VLOOKUP($B153&amp;L$2, Data!$K$2:$L$6337,2,FALSE)</f>
        <v>-1</v>
      </c>
      <c r="M153">
        <f>VLOOKUP($B153&amp;M$2, Data!$K$2:$L$6337,2,FALSE)</f>
        <v>-1</v>
      </c>
      <c r="N153">
        <f>VLOOKUP($B153&amp;N$2, Data!$K$2:$L$6337,2,FALSE)</f>
        <v>-1</v>
      </c>
      <c r="O153">
        <f>VLOOKUP($B153&amp;O$2, Data!$K$2:$L$6337,2,FALSE)</f>
        <v>-1</v>
      </c>
      <c r="P153">
        <f>VLOOKUP($B153&amp;P$2, Data!$K$2:$L$6337,2,FALSE)</f>
        <v>-1</v>
      </c>
      <c r="Q153">
        <f>VLOOKUP($B153&amp;Q$2, Data!$K$2:$L$6337,2,FALSE)</f>
        <v>-1</v>
      </c>
      <c r="R153">
        <f>VLOOKUP($B153&amp;R$2, Data!$K$2:$L$6337,2,FALSE)</f>
        <v>-1</v>
      </c>
      <c r="S153">
        <f>VLOOKUP($B153&amp;S$2, Data!$K$2:$L$6337,2,FALSE)</f>
        <v>-1</v>
      </c>
      <c r="T153">
        <f>VLOOKUP($B153&amp;T$2, Data!$K$2:$L$6337,2,FALSE)</f>
        <v>-1</v>
      </c>
      <c r="U153">
        <f>VLOOKUP($B153&amp;U$2, Data!$K$2:$L$6337,2,FALSE)</f>
        <v>-1</v>
      </c>
      <c r="V153">
        <f>VLOOKUP($B153&amp;V$2, Data!$K$2:$L$6337,2,FALSE)</f>
        <v>-1</v>
      </c>
      <c r="W153">
        <f>VLOOKUP($B153&amp;W$2, Data!$K$2:$L$6337,2,FALSE)</f>
        <v>-1</v>
      </c>
      <c r="X153">
        <f>VLOOKUP($B153&amp;X$2, Data!$K$2:$L$6337,2,FALSE)</f>
        <v>-1</v>
      </c>
      <c r="Y153">
        <f>VLOOKUP($B153&amp;Y$2, Data!$K$2:$L$6337,2,FALSE)</f>
        <v>-1</v>
      </c>
      <c r="Z153">
        <f>VLOOKUP($B153&amp;Z$2, Data!$K$2:$L$6337,2,FALSE)</f>
        <v>-1</v>
      </c>
      <c r="AA153">
        <f>COUNTIF('Fix data'!C153:Z153, "&lt;&gt;-1")</f>
        <v>3</v>
      </c>
      <c r="AB153">
        <f t="shared" si="4"/>
        <v>0</v>
      </c>
      <c r="AC153">
        <f t="shared" si="5"/>
        <v>0</v>
      </c>
    </row>
    <row r="154" spans="1:29" x14ac:dyDescent="0.25">
      <c r="A154" t="s">
        <v>258</v>
      </c>
      <c r="B154" t="s">
        <v>336</v>
      </c>
      <c r="C154">
        <f>VLOOKUP($B154&amp;C$2, Data!$K$2:$L$6337,2,FALSE)</f>
        <v>11</v>
      </c>
      <c r="D154">
        <f>VLOOKUP($B154&amp;D$2, Data!$K$2:$L$6337,2,FALSE)</f>
        <v>94.9</v>
      </c>
      <c r="E154">
        <f>VLOOKUP($B154&amp;E$2, Data!$K$2:$L$6337,2,FALSE)</f>
        <v>-1</v>
      </c>
      <c r="F154">
        <f>VLOOKUP($B154&amp;F$2, Data!$K$2:$L$6337,2,FALSE)</f>
        <v>-1</v>
      </c>
      <c r="G154">
        <f>VLOOKUP($B154&amp;G$2, Data!$K$2:$L$6337,2,FALSE)</f>
        <v>-1</v>
      </c>
      <c r="H154">
        <f>VLOOKUP($B154&amp;H$2, Data!$K$2:$L$6337,2,FALSE)</f>
        <v>-1</v>
      </c>
      <c r="I154">
        <f>VLOOKUP($B154&amp;I$2, Data!$K$2:$L$6337,2,FALSE)</f>
        <v>-1</v>
      </c>
      <c r="J154">
        <f>VLOOKUP($B154&amp;J$2, Data!$K$2:$L$6337,2,FALSE)</f>
        <v>-1</v>
      </c>
      <c r="K154">
        <f>VLOOKUP($B154&amp;K$2, Data!$K$2:$L$6337,2,FALSE)</f>
        <v>98.9</v>
      </c>
      <c r="L154">
        <f>VLOOKUP($B154&amp;L$2, Data!$K$2:$L$6337,2,FALSE)</f>
        <v>21.766666666666666</v>
      </c>
      <c r="M154">
        <f>VLOOKUP($B154&amp;M$2, Data!$K$2:$L$6337,2,FALSE)</f>
        <v>13.799999999999999</v>
      </c>
      <c r="N154">
        <f>VLOOKUP($B154&amp;N$2, Data!$K$2:$L$6337,2,FALSE)</f>
        <v>11.05</v>
      </c>
      <c r="O154">
        <f>VLOOKUP($B154&amp;O$2, Data!$K$2:$L$6337,2,FALSE)</f>
        <v>58.3</v>
      </c>
      <c r="P154">
        <f>VLOOKUP($B154&amp;P$2, Data!$K$2:$L$6337,2,FALSE)</f>
        <v>79.766666666666666</v>
      </c>
      <c r="Q154">
        <f>VLOOKUP($B154&amp;Q$2, Data!$K$2:$L$6337,2,FALSE)</f>
        <v>93.566666666666677</v>
      </c>
      <c r="R154">
        <f>VLOOKUP($B154&amp;R$2, Data!$K$2:$L$6337,2,FALSE)</f>
        <v>59.20000000000001</v>
      </c>
      <c r="S154">
        <f>VLOOKUP($B154&amp;S$2, Data!$K$2:$L$6337,2,FALSE)</f>
        <v>48.9</v>
      </c>
      <c r="T154">
        <f>VLOOKUP($B154&amp;T$2, Data!$K$2:$L$6337,2,FALSE)</f>
        <v>-1</v>
      </c>
      <c r="U154">
        <f>VLOOKUP($B154&amp;U$2, Data!$K$2:$L$6337,2,FALSE)</f>
        <v>-1</v>
      </c>
      <c r="V154">
        <f>VLOOKUP($B154&amp;V$2, Data!$K$2:$L$6337,2,FALSE)</f>
        <v>-1</v>
      </c>
      <c r="W154">
        <f>VLOOKUP($B154&amp;W$2, Data!$K$2:$L$6337,2,FALSE)</f>
        <v>-1</v>
      </c>
      <c r="X154">
        <f>VLOOKUP($B154&amp;X$2, Data!$K$2:$L$6337,2,FALSE)</f>
        <v>-1</v>
      </c>
      <c r="Y154">
        <f>VLOOKUP($B154&amp;Y$2, Data!$K$2:$L$6337,2,FALSE)</f>
        <v>-1</v>
      </c>
      <c r="Z154">
        <f>VLOOKUP($B154&amp;Z$2, Data!$K$2:$L$6337,2,FALSE)</f>
        <v>-1</v>
      </c>
      <c r="AA154">
        <f>COUNTIF('Fix data'!C154:Z154, "&lt;&gt;-1")</f>
        <v>11</v>
      </c>
      <c r="AB154">
        <f t="shared" si="4"/>
        <v>0</v>
      </c>
      <c r="AC154">
        <f t="shared" si="5"/>
        <v>0</v>
      </c>
    </row>
    <row r="155" spans="1:29" x14ac:dyDescent="0.25">
      <c r="A155" t="s">
        <v>574</v>
      </c>
      <c r="B155" t="s">
        <v>118</v>
      </c>
      <c r="C155">
        <f>VLOOKUP($B155&amp;C$2, Data!$K$2:$L$6337,2,FALSE)</f>
        <v>-1</v>
      </c>
      <c r="D155">
        <f>VLOOKUP($B155&amp;D$2, Data!$K$2:$L$6337,2,FALSE)</f>
        <v>-1</v>
      </c>
      <c r="E155">
        <f>VLOOKUP($B155&amp;E$2, Data!$K$2:$L$6337,2,FALSE)</f>
        <v>-1</v>
      </c>
      <c r="F155">
        <f>VLOOKUP($B155&amp;F$2, Data!$K$2:$L$6337,2,FALSE)</f>
        <v>-1</v>
      </c>
      <c r="G155">
        <f>VLOOKUP($B155&amp;G$2, Data!$K$2:$L$6337,2,FALSE)</f>
        <v>-1</v>
      </c>
      <c r="H155">
        <f>VLOOKUP($B155&amp;H$2, Data!$K$2:$L$6337,2,FALSE)</f>
        <v>-1</v>
      </c>
      <c r="I155">
        <f>VLOOKUP($B155&amp;I$2, Data!$K$2:$L$6337,2,FALSE)</f>
        <v>-1</v>
      </c>
      <c r="J155">
        <f>VLOOKUP($B155&amp;J$2, Data!$K$2:$L$6337,2,FALSE)</f>
        <v>-1</v>
      </c>
      <c r="K155">
        <f>VLOOKUP($B155&amp;K$2, Data!$K$2:$L$6337,2,FALSE)</f>
        <v>-1</v>
      </c>
      <c r="L155">
        <f>VLOOKUP($B155&amp;L$2, Data!$K$2:$L$6337,2,FALSE)</f>
        <v>35.5</v>
      </c>
      <c r="M155">
        <f>VLOOKUP($B155&amp;M$2, Data!$K$2:$L$6337,2,FALSE)</f>
        <v>34.299999999999997</v>
      </c>
      <c r="N155">
        <f>VLOOKUP($B155&amp;N$2, Data!$K$2:$L$6337,2,FALSE)</f>
        <v>-1</v>
      </c>
      <c r="O155">
        <f>VLOOKUP($B155&amp;O$2, Data!$K$2:$L$6337,2,FALSE)</f>
        <v>-1</v>
      </c>
      <c r="P155">
        <f>VLOOKUP($B155&amp;P$2, Data!$K$2:$L$6337,2,FALSE)</f>
        <v>39.9</v>
      </c>
      <c r="Q155">
        <f>VLOOKUP($B155&amp;Q$2, Data!$K$2:$L$6337,2,FALSE)</f>
        <v>103.6</v>
      </c>
      <c r="R155">
        <f>VLOOKUP($B155&amp;R$2, Data!$K$2:$L$6337,2,FALSE)</f>
        <v>38.1</v>
      </c>
      <c r="S155">
        <f>VLOOKUP($B155&amp;S$2, Data!$K$2:$L$6337,2,FALSE)</f>
        <v>-1</v>
      </c>
      <c r="T155">
        <f>VLOOKUP($B155&amp;T$2, Data!$K$2:$L$6337,2,FALSE)</f>
        <v>-1</v>
      </c>
      <c r="U155">
        <f>VLOOKUP($B155&amp;U$2, Data!$K$2:$L$6337,2,FALSE)</f>
        <v>-1</v>
      </c>
      <c r="V155">
        <f>VLOOKUP($B155&amp;V$2, Data!$K$2:$L$6337,2,FALSE)</f>
        <v>-1</v>
      </c>
      <c r="W155">
        <f>VLOOKUP($B155&amp;W$2, Data!$K$2:$L$6337,2,FALSE)</f>
        <v>-1</v>
      </c>
      <c r="X155">
        <f>VLOOKUP($B155&amp;X$2, Data!$K$2:$L$6337,2,FALSE)</f>
        <v>-1</v>
      </c>
      <c r="Y155">
        <f>VLOOKUP($B155&amp;Y$2, Data!$K$2:$L$6337,2,FALSE)</f>
        <v>-1</v>
      </c>
      <c r="Z155">
        <f>VLOOKUP($B155&amp;Z$2, Data!$K$2:$L$6337,2,FALSE)</f>
        <v>-1</v>
      </c>
      <c r="AA155">
        <f>COUNTIF('Fix data'!C155:Z155, "&lt;&gt;-1")</f>
        <v>5</v>
      </c>
      <c r="AB155">
        <f t="shared" si="4"/>
        <v>0</v>
      </c>
      <c r="AC155">
        <f t="shared" si="5"/>
        <v>0</v>
      </c>
    </row>
    <row r="156" spans="1:29" x14ac:dyDescent="0.25">
      <c r="A156" t="s">
        <v>417</v>
      </c>
      <c r="B156" t="s">
        <v>342</v>
      </c>
      <c r="C156">
        <f>VLOOKUP($B156&amp;C$2, Data!$K$2:$L$6337,2,FALSE)</f>
        <v>13</v>
      </c>
      <c r="D156">
        <f>VLOOKUP($B156&amp;D$2, Data!$K$2:$L$6337,2,FALSE)</f>
        <v>94.066666666666663</v>
      </c>
      <c r="E156">
        <f>VLOOKUP($B156&amp;E$2, Data!$K$2:$L$6337,2,FALSE)</f>
        <v>93.4</v>
      </c>
      <c r="F156">
        <f>VLOOKUP($B156&amp;F$2, Data!$K$2:$L$6337,2,FALSE)</f>
        <v>93.5</v>
      </c>
      <c r="G156">
        <f>VLOOKUP($B156&amp;G$2, Data!$K$2:$L$6337,2,FALSE)</f>
        <v>95.1</v>
      </c>
      <c r="H156">
        <f>VLOOKUP($B156&amp;H$2, Data!$K$2:$L$6337,2,FALSE)</f>
        <v>11.5</v>
      </c>
      <c r="I156">
        <f>VLOOKUP($B156&amp;I$2, Data!$K$2:$L$6337,2,FALSE)</f>
        <v>11.8</v>
      </c>
      <c r="J156">
        <f>VLOOKUP($B156&amp;J$2, Data!$K$2:$L$6337,2,FALSE)</f>
        <v>-1</v>
      </c>
      <c r="K156">
        <f>VLOOKUP($B156&amp;K$2, Data!$K$2:$L$6337,2,FALSE)</f>
        <v>98.866666666666674</v>
      </c>
      <c r="L156">
        <f>VLOOKUP($B156&amp;L$2, Data!$K$2:$L$6337,2,FALSE)</f>
        <v>-1</v>
      </c>
      <c r="M156">
        <f>VLOOKUP($B156&amp;M$2, Data!$K$2:$L$6337,2,FALSE)</f>
        <v>-1</v>
      </c>
      <c r="N156">
        <f>VLOOKUP($B156&amp;N$2, Data!$K$2:$L$6337,2,FALSE)</f>
        <v>-1</v>
      </c>
      <c r="O156">
        <f>VLOOKUP($B156&amp;O$2, Data!$K$2:$L$6337,2,FALSE)</f>
        <v>-1</v>
      </c>
      <c r="P156">
        <f>VLOOKUP($B156&amp;P$2, Data!$K$2:$L$6337,2,FALSE)</f>
        <v>-1</v>
      </c>
      <c r="Q156">
        <f>VLOOKUP($B156&amp;Q$2, Data!$K$2:$L$6337,2,FALSE)</f>
        <v>-1</v>
      </c>
      <c r="R156">
        <f>VLOOKUP($B156&amp;R$2, Data!$K$2:$L$6337,2,FALSE)</f>
        <v>-1</v>
      </c>
      <c r="S156">
        <f>VLOOKUP($B156&amp;S$2, Data!$K$2:$L$6337,2,FALSE)</f>
        <v>-1</v>
      </c>
      <c r="T156">
        <f>VLOOKUP($B156&amp;T$2, Data!$K$2:$L$6337,2,FALSE)</f>
        <v>-1</v>
      </c>
      <c r="U156">
        <f>VLOOKUP($B156&amp;U$2, Data!$K$2:$L$6337,2,FALSE)</f>
        <v>-1</v>
      </c>
      <c r="V156">
        <f>VLOOKUP($B156&amp;V$2, Data!$K$2:$L$6337,2,FALSE)</f>
        <v>-1</v>
      </c>
      <c r="W156">
        <f>VLOOKUP($B156&amp;W$2, Data!$K$2:$L$6337,2,FALSE)</f>
        <v>-1</v>
      </c>
      <c r="X156">
        <f>VLOOKUP($B156&amp;X$2, Data!$K$2:$L$6337,2,FALSE)</f>
        <v>-1</v>
      </c>
      <c r="Y156">
        <f>VLOOKUP($B156&amp;Y$2, Data!$K$2:$L$6337,2,FALSE)</f>
        <v>-1</v>
      </c>
      <c r="Z156">
        <f>VLOOKUP($B156&amp;Z$2, Data!$K$2:$L$6337,2,FALSE)</f>
        <v>-1</v>
      </c>
      <c r="AA156">
        <f>COUNTIF('Fix data'!C156:Z156, "&lt;&gt;-1")</f>
        <v>8</v>
      </c>
      <c r="AB156">
        <f t="shared" si="4"/>
        <v>0</v>
      </c>
      <c r="AC156">
        <f t="shared" si="5"/>
        <v>0</v>
      </c>
    </row>
    <row r="157" spans="1:29" x14ac:dyDescent="0.25">
      <c r="A157" t="s">
        <v>96</v>
      </c>
      <c r="B157" t="s">
        <v>15</v>
      </c>
      <c r="C157">
        <f>VLOOKUP($B157&amp;C$2, Data!$K$2:$L$6337,2,FALSE)</f>
        <v>14</v>
      </c>
      <c r="D157">
        <f>VLOOKUP($B157&amp;D$2, Data!$K$2:$L$6337,2,FALSE)</f>
        <v>91.35</v>
      </c>
      <c r="E157">
        <f>VLOOKUP($B157&amp;E$2, Data!$K$2:$L$6337,2,FALSE)</f>
        <v>83.45</v>
      </c>
      <c r="F157">
        <f>VLOOKUP($B157&amp;F$2, Data!$K$2:$L$6337,2,FALSE)</f>
        <v>80.400000000000006</v>
      </c>
      <c r="G157">
        <f>VLOOKUP($B157&amp;G$2, Data!$K$2:$L$6337,2,FALSE)</f>
        <v>83.875</v>
      </c>
      <c r="H157">
        <f>VLOOKUP($B157&amp;H$2, Data!$K$2:$L$6337,2,FALSE)</f>
        <v>12.166666666666666</v>
      </c>
      <c r="I157">
        <f>VLOOKUP($B157&amp;I$2, Data!$K$2:$L$6337,2,FALSE)</f>
        <v>14.633333333333335</v>
      </c>
      <c r="J157">
        <f>VLOOKUP($B157&amp;J$2, Data!$K$2:$L$6337,2,FALSE)</f>
        <v>10.8</v>
      </c>
      <c r="K157">
        <f>VLOOKUP($B157&amp;K$2, Data!$K$2:$L$6337,2,FALSE)</f>
        <v>98.85</v>
      </c>
      <c r="L157">
        <f>VLOOKUP($B157&amp;L$2, Data!$K$2:$L$6337,2,FALSE)</f>
        <v>17.899999999999999</v>
      </c>
      <c r="M157">
        <f>VLOOKUP($B157&amp;M$2, Data!$K$2:$L$6337,2,FALSE)</f>
        <v>14.3</v>
      </c>
      <c r="N157">
        <f>VLOOKUP($B157&amp;N$2, Data!$K$2:$L$6337,2,FALSE)</f>
        <v>19.3</v>
      </c>
      <c r="O157">
        <f>VLOOKUP($B157&amp;O$2, Data!$K$2:$L$6337,2,FALSE)</f>
        <v>73.150000000000006</v>
      </c>
      <c r="P157">
        <f>VLOOKUP($B157&amp;P$2, Data!$K$2:$L$6337,2,FALSE)</f>
        <v>101.02500000000001</v>
      </c>
      <c r="Q157">
        <f>VLOOKUP($B157&amp;Q$2, Data!$K$2:$L$6337,2,FALSE)</f>
        <v>102.47499999999999</v>
      </c>
      <c r="R157">
        <f>VLOOKUP($B157&amp;R$2, Data!$K$2:$L$6337,2,FALSE)</f>
        <v>44.775000000000006</v>
      </c>
      <c r="S157">
        <f>VLOOKUP($B157&amp;S$2, Data!$K$2:$L$6337,2,FALSE)</f>
        <v>33.4</v>
      </c>
      <c r="T157">
        <f>VLOOKUP($B157&amp;T$2, Data!$K$2:$L$6337,2,FALSE)</f>
        <v>-1</v>
      </c>
      <c r="U157">
        <f>VLOOKUP($B157&amp;U$2, Data!$K$2:$L$6337,2,FALSE)</f>
        <v>-1</v>
      </c>
      <c r="V157">
        <f>VLOOKUP($B157&amp;V$2, Data!$K$2:$L$6337,2,FALSE)</f>
        <v>-1</v>
      </c>
      <c r="W157">
        <f>VLOOKUP($B157&amp;W$2, Data!$K$2:$L$6337,2,FALSE)</f>
        <v>-1</v>
      </c>
      <c r="X157">
        <f>VLOOKUP($B157&amp;X$2, Data!$K$2:$L$6337,2,FALSE)</f>
        <v>-1</v>
      </c>
      <c r="Y157">
        <f>VLOOKUP($B157&amp;Y$2, Data!$K$2:$L$6337,2,FALSE)</f>
        <v>-1</v>
      </c>
      <c r="Z157">
        <f>VLOOKUP($B157&amp;Z$2, Data!$K$2:$L$6337,2,FALSE)</f>
        <v>-1</v>
      </c>
      <c r="AA157">
        <f>COUNTIF('Fix data'!C157:Z157, "&lt;&gt;-1")</f>
        <v>17</v>
      </c>
      <c r="AB157">
        <f t="shared" si="4"/>
        <v>0</v>
      </c>
      <c r="AC157">
        <f t="shared" si="5"/>
        <v>0</v>
      </c>
    </row>
    <row r="158" spans="1:29" x14ac:dyDescent="0.25">
      <c r="A158" t="s">
        <v>301</v>
      </c>
      <c r="B158" t="s">
        <v>535</v>
      </c>
      <c r="C158">
        <f>VLOOKUP($B158&amp;C$2, Data!$K$2:$L$6337,2,FALSE)</f>
        <v>11.5</v>
      </c>
      <c r="D158">
        <f>VLOOKUP($B158&amp;D$2, Data!$K$2:$L$6337,2,FALSE)</f>
        <v>98.2</v>
      </c>
      <c r="E158">
        <f>VLOOKUP($B158&amp;E$2, Data!$K$2:$L$6337,2,FALSE)</f>
        <v>-1</v>
      </c>
      <c r="F158">
        <f>VLOOKUP($B158&amp;F$2, Data!$K$2:$L$6337,2,FALSE)</f>
        <v>-1</v>
      </c>
      <c r="G158">
        <f>VLOOKUP($B158&amp;G$2, Data!$K$2:$L$6337,2,FALSE)</f>
        <v>-1</v>
      </c>
      <c r="H158">
        <f>VLOOKUP($B158&amp;H$2, Data!$K$2:$L$6337,2,FALSE)</f>
        <v>-1</v>
      </c>
      <c r="I158">
        <f>VLOOKUP($B158&amp;I$2, Data!$K$2:$L$6337,2,FALSE)</f>
        <v>-1</v>
      </c>
      <c r="J158">
        <f>VLOOKUP($B158&amp;J$2, Data!$K$2:$L$6337,2,FALSE)</f>
        <v>-1</v>
      </c>
      <c r="K158">
        <f>VLOOKUP($B158&amp;K$2, Data!$K$2:$L$6337,2,FALSE)</f>
        <v>99.3</v>
      </c>
      <c r="L158">
        <f>VLOOKUP($B158&amp;L$2, Data!$K$2:$L$6337,2,FALSE)</f>
        <v>29.466666666666669</v>
      </c>
      <c r="M158">
        <f>VLOOKUP($B158&amp;M$2, Data!$K$2:$L$6337,2,FALSE)</f>
        <v>24.533333333333331</v>
      </c>
      <c r="N158">
        <f>VLOOKUP($B158&amp;N$2, Data!$K$2:$L$6337,2,FALSE)</f>
        <v>23.7</v>
      </c>
      <c r="O158">
        <f>VLOOKUP($B158&amp;O$2, Data!$K$2:$L$6337,2,FALSE)</f>
        <v>40.4</v>
      </c>
      <c r="P158">
        <f>VLOOKUP($B158&amp;P$2, Data!$K$2:$L$6337,2,FALSE)</f>
        <v>91.533333333333346</v>
      </c>
      <c r="Q158">
        <f>VLOOKUP($B158&amp;Q$2, Data!$K$2:$L$6337,2,FALSE)</f>
        <v>108.10000000000001</v>
      </c>
      <c r="R158">
        <f>VLOOKUP($B158&amp;R$2, Data!$K$2:$L$6337,2,FALSE)</f>
        <v>72.500000000000014</v>
      </c>
      <c r="S158">
        <f>VLOOKUP($B158&amp;S$2, Data!$K$2:$L$6337,2,FALSE)</f>
        <v>51.9</v>
      </c>
      <c r="T158">
        <f>VLOOKUP($B158&amp;T$2, Data!$K$2:$L$6337,2,FALSE)</f>
        <v>-1</v>
      </c>
      <c r="U158">
        <f>VLOOKUP($B158&amp;U$2, Data!$K$2:$L$6337,2,FALSE)</f>
        <v>-1</v>
      </c>
      <c r="V158">
        <f>VLOOKUP($B158&amp;V$2, Data!$K$2:$L$6337,2,FALSE)</f>
        <v>2.2000000000000002</v>
      </c>
      <c r="W158">
        <f>VLOOKUP($B158&amp;W$2, Data!$K$2:$L$6337,2,FALSE)</f>
        <v>1.3</v>
      </c>
      <c r="X158">
        <f>VLOOKUP($B158&amp;X$2, Data!$K$2:$L$6337,2,FALSE)</f>
        <v>8.6</v>
      </c>
      <c r="Y158">
        <f>VLOOKUP($B158&amp;Y$2, Data!$K$2:$L$6337,2,FALSE)</f>
        <v>3.4</v>
      </c>
      <c r="Z158">
        <f>VLOOKUP($B158&amp;Z$2, Data!$K$2:$L$6337,2,FALSE)</f>
        <v>1.3</v>
      </c>
      <c r="AA158">
        <f>COUNTIF('Fix data'!C158:Z158, "&lt;&gt;-1")</f>
        <v>16</v>
      </c>
      <c r="AB158">
        <f t="shared" si="4"/>
        <v>5</v>
      </c>
      <c r="AC158">
        <f t="shared" si="5"/>
        <v>5</v>
      </c>
    </row>
    <row r="159" spans="1:29" x14ac:dyDescent="0.25">
      <c r="A159" t="s">
        <v>528</v>
      </c>
      <c r="B159" t="s">
        <v>376</v>
      </c>
      <c r="C159">
        <f>VLOOKUP($B159&amp;C$2, Data!$K$2:$L$6337,2,FALSE)</f>
        <v>10</v>
      </c>
      <c r="D159">
        <f>VLOOKUP($B159&amp;D$2, Data!$K$2:$L$6337,2,FALSE)</f>
        <v>-1</v>
      </c>
      <c r="E159">
        <f>VLOOKUP($B159&amp;E$2, Data!$K$2:$L$6337,2,FALSE)</f>
        <v>94.9</v>
      </c>
      <c r="F159">
        <f>VLOOKUP($B159&amp;F$2, Data!$K$2:$L$6337,2,FALSE)</f>
        <v>97.15</v>
      </c>
      <c r="G159">
        <f>VLOOKUP($B159&amp;G$2, Data!$K$2:$L$6337,2,FALSE)</f>
        <v>87.449999999999989</v>
      </c>
      <c r="H159">
        <f>VLOOKUP($B159&amp;H$2, Data!$K$2:$L$6337,2,FALSE)</f>
        <v>23.35</v>
      </c>
      <c r="I159">
        <f>VLOOKUP($B159&amp;I$2, Data!$K$2:$L$6337,2,FALSE)</f>
        <v>22.25</v>
      </c>
      <c r="J159">
        <f>VLOOKUP($B159&amp;J$2, Data!$K$2:$L$6337,2,FALSE)</f>
        <v>26.55</v>
      </c>
      <c r="K159">
        <f>VLOOKUP($B159&amp;K$2, Data!$K$2:$L$6337,2,FALSE)</f>
        <v>-1</v>
      </c>
      <c r="L159">
        <f>VLOOKUP($B159&amp;L$2, Data!$K$2:$L$6337,2,FALSE)</f>
        <v>10.199999999999999</v>
      </c>
      <c r="M159">
        <f>VLOOKUP($B159&amp;M$2, Data!$K$2:$L$6337,2,FALSE)</f>
        <v>9.2000000000000011</v>
      </c>
      <c r="N159">
        <f>VLOOKUP($B159&amp;N$2, Data!$K$2:$L$6337,2,FALSE)</f>
        <v>17.100000000000001</v>
      </c>
      <c r="O159">
        <f>VLOOKUP($B159&amp;O$2, Data!$K$2:$L$6337,2,FALSE)</f>
        <v>81.333333333333329</v>
      </c>
      <c r="P159">
        <f>VLOOKUP($B159&amp;P$2, Data!$K$2:$L$6337,2,FALSE)</f>
        <v>106.83333333333333</v>
      </c>
      <c r="Q159">
        <f>VLOOKUP($B159&amp;Q$2, Data!$K$2:$L$6337,2,FALSE)</f>
        <v>100</v>
      </c>
      <c r="R159">
        <f>VLOOKUP($B159&amp;R$2, Data!$K$2:$L$6337,2,FALSE)</f>
        <v>69.333333333333329</v>
      </c>
      <c r="S159">
        <f>VLOOKUP($B159&amp;S$2, Data!$K$2:$L$6337,2,FALSE)</f>
        <v>44.4</v>
      </c>
      <c r="T159">
        <f>VLOOKUP($B159&amp;T$2, Data!$K$2:$L$6337,2,FALSE)</f>
        <v>-1</v>
      </c>
      <c r="U159">
        <f>VLOOKUP($B159&amp;U$2, Data!$K$2:$L$6337,2,FALSE)</f>
        <v>-1</v>
      </c>
      <c r="V159">
        <f>VLOOKUP($B159&amp;V$2, Data!$K$2:$L$6337,2,FALSE)</f>
        <v>-1</v>
      </c>
      <c r="W159">
        <f>VLOOKUP($B159&amp;W$2, Data!$K$2:$L$6337,2,FALSE)</f>
        <v>-1</v>
      </c>
      <c r="X159">
        <f>VLOOKUP($B159&amp;X$2, Data!$K$2:$L$6337,2,FALSE)</f>
        <v>-1</v>
      </c>
      <c r="Y159">
        <f>VLOOKUP($B159&amp;Y$2, Data!$K$2:$L$6337,2,FALSE)</f>
        <v>-1</v>
      </c>
      <c r="Z159">
        <f>VLOOKUP($B159&amp;Z$2, Data!$K$2:$L$6337,2,FALSE)</f>
        <v>-1</v>
      </c>
      <c r="AA159">
        <f>COUNTIF('Fix data'!C159:Z159, "&lt;&gt;-1")</f>
        <v>15</v>
      </c>
      <c r="AB159">
        <f t="shared" si="4"/>
        <v>0</v>
      </c>
      <c r="AC159">
        <f t="shared" si="5"/>
        <v>0</v>
      </c>
    </row>
    <row r="160" spans="1:29" x14ac:dyDescent="0.25">
      <c r="A160" t="s">
        <v>444</v>
      </c>
      <c r="B160" t="s">
        <v>545</v>
      </c>
      <c r="C160">
        <f>VLOOKUP($B160&amp;C$2, Data!$K$2:$L$6337,2,FALSE)</f>
        <v>12</v>
      </c>
      <c r="D160">
        <f>VLOOKUP($B160&amp;D$2, Data!$K$2:$L$6337,2,FALSE)</f>
        <v>95.1</v>
      </c>
      <c r="E160">
        <f>VLOOKUP($B160&amp;E$2, Data!$K$2:$L$6337,2,FALSE)</f>
        <v>98.8</v>
      </c>
      <c r="F160">
        <f>VLOOKUP($B160&amp;F$2, Data!$K$2:$L$6337,2,FALSE)</f>
        <v>94</v>
      </c>
      <c r="G160">
        <f>VLOOKUP($B160&amp;G$2, Data!$K$2:$L$6337,2,FALSE)</f>
        <v>92.2</v>
      </c>
      <c r="H160">
        <f>VLOOKUP($B160&amp;H$2, Data!$K$2:$L$6337,2,FALSE)</f>
        <v>22.5</v>
      </c>
      <c r="I160">
        <f>VLOOKUP($B160&amp;I$2, Data!$K$2:$L$6337,2,FALSE)</f>
        <v>27.7</v>
      </c>
      <c r="J160">
        <f>VLOOKUP($B160&amp;J$2, Data!$K$2:$L$6337,2,FALSE)</f>
        <v>26.5</v>
      </c>
      <c r="K160">
        <f>VLOOKUP($B160&amp;K$2, Data!$K$2:$L$6337,2,FALSE)</f>
        <v>99.7</v>
      </c>
      <c r="L160">
        <f>VLOOKUP($B160&amp;L$2, Data!$K$2:$L$6337,2,FALSE)</f>
        <v>12.833333333333334</v>
      </c>
      <c r="M160">
        <f>VLOOKUP($B160&amp;M$2, Data!$K$2:$L$6337,2,FALSE)</f>
        <v>9.6666666666666661</v>
      </c>
      <c r="N160">
        <f>VLOOKUP($B160&amp;N$2, Data!$K$2:$L$6337,2,FALSE)</f>
        <v>10.466666666666667</v>
      </c>
      <c r="O160">
        <f>VLOOKUP($B160&amp;O$2, Data!$K$2:$L$6337,2,FALSE)</f>
        <v>66.666666666666671</v>
      </c>
      <c r="P160">
        <f>VLOOKUP($B160&amp;P$2, Data!$K$2:$L$6337,2,FALSE)</f>
        <v>117.33333333333333</v>
      </c>
      <c r="Q160">
        <f>VLOOKUP($B160&amp;Q$2, Data!$K$2:$L$6337,2,FALSE)</f>
        <v>104.36666666666667</v>
      </c>
      <c r="R160">
        <f>VLOOKUP($B160&amp;R$2, Data!$K$2:$L$6337,2,FALSE)</f>
        <v>70.266666666666666</v>
      </c>
      <c r="S160">
        <f>VLOOKUP($B160&amp;S$2, Data!$K$2:$L$6337,2,FALSE)</f>
        <v>44.4</v>
      </c>
      <c r="T160">
        <f>VLOOKUP($B160&amp;T$2, Data!$K$2:$L$6337,2,FALSE)</f>
        <v>-1</v>
      </c>
      <c r="U160">
        <f>VLOOKUP($B160&amp;U$2, Data!$K$2:$L$6337,2,FALSE)</f>
        <v>-1</v>
      </c>
      <c r="V160">
        <f>VLOOKUP($B160&amp;V$2, Data!$K$2:$L$6337,2,FALSE)</f>
        <v>-1</v>
      </c>
      <c r="W160">
        <f>VLOOKUP($B160&amp;W$2, Data!$K$2:$L$6337,2,FALSE)</f>
        <v>-1</v>
      </c>
      <c r="X160">
        <f>VLOOKUP($B160&amp;X$2, Data!$K$2:$L$6337,2,FALSE)</f>
        <v>-1</v>
      </c>
      <c r="Y160">
        <f>VLOOKUP($B160&amp;Y$2, Data!$K$2:$L$6337,2,FALSE)</f>
        <v>-1</v>
      </c>
      <c r="Z160">
        <f>VLOOKUP($B160&amp;Z$2, Data!$K$2:$L$6337,2,FALSE)</f>
        <v>-1</v>
      </c>
      <c r="AA160">
        <f>COUNTIF('Fix data'!C160:Z160, "&lt;&gt;-1")</f>
        <v>17</v>
      </c>
      <c r="AB160">
        <f t="shared" si="4"/>
        <v>0</v>
      </c>
      <c r="AC160">
        <f t="shared" si="5"/>
        <v>0</v>
      </c>
    </row>
    <row r="161" spans="1:29" x14ac:dyDescent="0.25">
      <c r="A161" t="s">
        <v>144</v>
      </c>
      <c r="B161" t="s">
        <v>234</v>
      </c>
      <c r="C161">
        <f>VLOOKUP($B161&amp;C$2, Data!$K$2:$L$6337,2,FALSE)</f>
        <v>13</v>
      </c>
      <c r="D161">
        <f>VLOOKUP($B161&amp;D$2, Data!$K$2:$L$6337,2,FALSE)</f>
        <v>92.4</v>
      </c>
      <c r="E161">
        <f>VLOOKUP($B161&amp;E$2, Data!$K$2:$L$6337,2,FALSE)</f>
        <v>-1</v>
      </c>
      <c r="F161">
        <f>VLOOKUP($B161&amp;F$2, Data!$K$2:$L$6337,2,FALSE)</f>
        <v>-1</v>
      </c>
      <c r="G161">
        <f>VLOOKUP($B161&amp;G$2, Data!$K$2:$L$6337,2,FALSE)</f>
        <v>-1</v>
      </c>
      <c r="H161">
        <f>VLOOKUP($B161&amp;H$2, Data!$K$2:$L$6337,2,FALSE)</f>
        <v>-1</v>
      </c>
      <c r="I161">
        <f>VLOOKUP($B161&amp;I$2, Data!$K$2:$L$6337,2,FALSE)</f>
        <v>-1</v>
      </c>
      <c r="J161">
        <f>VLOOKUP($B161&amp;J$2, Data!$K$2:$L$6337,2,FALSE)</f>
        <v>-1</v>
      </c>
      <c r="K161">
        <f>VLOOKUP($B161&amp;K$2, Data!$K$2:$L$6337,2,FALSE)</f>
        <v>92.4</v>
      </c>
      <c r="L161">
        <f>VLOOKUP($B161&amp;L$2, Data!$K$2:$L$6337,2,FALSE)</f>
        <v>13.7</v>
      </c>
      <c r="M161">
        <f>VLOOKUP($B161&amp;M$2, Data!$K$2:$L$6337,2,FALSE)</f>
        <v>18.049999999999997</v>
      </c>
      <c r="N161">
        <f>VLOOKUP($B161&amp;N$2, Data!$K$2:$L$6337,2,FALSE)</f>
        <v>14.2</v>
      </c>
      <c r="O161">
        <f>VLOOKUP($B161&amp;O$2, Data!$K$2:$L$6337,2,FALSE)</f>
        <v>115.35</v>
      </c>
      <c r="P161">
        <f>VLOOKUP($B161&amp;P$2, Data!$K$2:$L$6337,2,FALSE)</f>
        <v>91.9</v>
      </c>
      <c r="Q161">
        <f>VLOOKUP($B161&amp;Q$2, Data!$K$2:$L$6337,2,FALSE)</f>
        <v>85.949999999999989</v>
      </c>
      <c r="R161">
        <f>VLOOKUP($B161&amp;R$2, Data!$K$2:$L$6337,2,FALSE)</f>
        <v>72.150000000000006</v>
      </c>
      <c r="S161">
        <f>VLOOKUP($B161&amp;S$2, Data!$K$2:$L$6337,2,FALSE)</f>
        <v>54</v>
      </c>
      <c r="T161">
        <f>VLOOKUP($B161&amp;T$2, Data!$K$2:$L$6337,2,FALSE)</f>
        <v>-1</v>
      </c>
      <c r="U161">
        <f>VLOOKUP($B161&amp;U$2, Data!$K$2:$L$6337,2,FALSE)</f>
        <v>-1</v>
      </c>
      <c r="V161">
        <f>VLOOKUP($B161&amp;V$2, Data!$K$2:$L$6337,2,FALSE)</f>
        <v>-1</v>
      </c>
      <c r="W161">
        <f>VLOOKUP($B161&amp;W$2, Data!$K$2:$L$6337,2,FALSE)</f>
        <v>-1</v>
      </c>
      <c r="X161">
        <f>VLOOKUP($B161&amp;X$2, Data!$K$2:$L$6337,2,FALSE)</f>
        <v>-1</v>
      </c>
      <c r="Y161">
        <f>VLOOKUP($B161&amp;Y$2, Data!$K$2:$L$6337,2,FALSE)</f>
        <v>-1</v>
      </c>
      <c r="Z161">
        <f>VLOOKUP($B161&amp;Z$2, Data!$K$2:$L$6337,2,FALSE)</f>
        <v>-1</v>
      </c>
      <c r="AA161">
        <f>COUNTIF('Fix data'!C161:Z161, "&lt;&gt;-1")</f>
        <v>11</v>
      </c>
      <c r="AB161">
        <f t="shared" si="4"/>
        <v>0</v>
      </c>
      <c r="AC161">
        <f t="shared" si="5"/>
        <v>0</v>
      </c>
    </row>
    <row r="162" spans="1:29" x14ac:dyDescent="0.25">
      <c r="A162" t="s">
        <v>276</v>
      </c>
      <c r="B162" t="s">
        <v>85</v>
      </c>
      <c r="C162">
        <f>VLOOKUP($B162&amp;C$2, Data!$K$2:$L$6337,2,FALSE)</f>
        <v>9</v>
      </c>
      <c r="D162">
        <f>VLOOKUP($B162&amp;D$2, Data!$K$2:$L$6337,2,FALSE)</f>
        <v>94.45</v>
      </c>
      <c r="E162">
        <f>VLOOKUP($B162&amp;E$2, Data!$K$2:$L$6337,2,FALSE)</f>
        <v>-1</v>
      </c>
      <c r="F162">
        <f>VLOOKUP($B162&amp;F$2, Data!$K$2:$L$6337,2,FALSE)</f>
        <v>-1</v>
      </c>
      <c r="G162">
        <f>VLOOKUP($B162&amp;G$2, Data!$K$2:$L$6337,2,FALSE)</f>
        <v>-1</v>
      </c>
      <c r="H162">
        <f>VLOOKUP($B162&amp;H$2, Data!$K$2:$L$6337,2,FALSE)</f>
        <v>-1</v>
      </c>
      <c r="I162">
        <f>VLOOKUP($B162&amp;I$2, Data!$K$2:$L$6337,2,FALSE)</f>
        <v>-1</v>
      </c>
      <c r="J162">
        <f>VLOOKUP($B162&amp;J$2, Data!$K$2:$L$6337,2,FALSE)</f>
        <v>-1</v>
      </c>
      <c r="K162">
        <f>VLOOKUP($B162&amp;K$2, Data!$K$2:$L$6337,2,FALSE)</f>
        <v>96.699999999999989</v>
      </c>
      <c r="L162">
        <f>VLOOKUP($B162&amp;L$2, Data!$K$2:$L$6337,2,FALSE)</f>
        <v>11.8</v>
      </c>
      <c r="M162">
        <f>VLOOKUP($B162&amp;M$2, Data!$K$2:$L$6337,2,FALSE)</f>
        <v>10.574999999999999</v>
      </c>
      <c r="N162">
        <f>VLOOKUP($B162&amp;N$2, Data!$K$2:$L$6337,2,FALSE)</f>
        <v>13.275</v>
      </c>
      <c r="O162">
        <f>VLOOKUP($B162&amp;O$2, Data!$K$2:$L$6337,2,FALSE)</f>
        <v>49.9</v>
      </c>
      <c r="P162">
        <f>VLOOKUP($B162&amp;P$2, Data!$K$2:$L$6337,2,FALSE)</f>
        <v>-1</v>
      </c>
      <c r="Q162">
        <f>VLOOKUP($B162&amp;Q$2, Data!$K$2:$L$6337,2,FALSE)</f>
        <v>103.29999999999998</v>
      </c>
      <c r="R162">
        <f>VLOOKUP($B162&amp;R$2, Data!$K$2:$L$6337,2,FALSE)</f>
        <v>53.525000000000006</v>
      </c>
      <c r="S162">
        <f>VLOOKUP($B162&amp;S$2, Data!$K$2:$L$6337,2,FALSE)</f>
        <v>34.025000000000006</v>
      </c>
      <c r="T162">
        <f>VLOOKUP($B162&amp;T$2, Data!$K$2:$L$6337,2,FALSE)</f>
        <v>-1</v>
      </c>
      <c r="U162">
        <f>VLOOKUP($B162&amp;U$2, Data!$K$2:$L$6337,2,FALSE)</f>
        <v>-1</v>
      </c>
      <c r="V162">
        <f>VLOOKUP($B162&amp;V$2, Data!$K$2:$L$6337,2,FALSE)</f>
        <v>-1</v>
      </c>
      <c r="W162">
        <f>VLOOKUP($B162&amp;W$2, Data!$K$2:$L$6337,2,FALSE)</f>
        <v>-1</v>
      </c>
      <c r="X162">
        <f>VLOOKUP($B162&amp;X$2, Data!$K$2:$L$6337,2,FALSE)</f>
        <v>-1</v>
      </c>
      <c r="Y162">
        <f>VLOOKUP($B162&amp;Y$2, Data!$K$2:$L$6337,2,FALSE)</f>
        <v>-1</v>
      </c>
      <c r="Z162">
        <f>VLOOKUP($B162&amp;Z$2, Data!$K$2:$L$6337,2,FALSE)</f>
        <v>-1</v>
      </c>
      <c r="AA162">
        <f>COUNTIF('Fix data'!C162:Z162, "&lt;&gt;-1")</f>
        <v>10</v>
      </c>
      <c r="AB162">
        <f t="shared" si="4"/>
        <v>0</v>
      </c>
      <c r="AC162">
        <f t="shared" si="5"/>
        <v>0</v>
      </c>
    </row>
    <row r="163" spans="1:29" x14ac:dyDescent="0.25">
      <c r="A163" t="s">
        <v>367</v>
      </c>
      <c r="B163" t="s">
        <v>540</v>
      </c>
      <c r="C163">
        <f>VLOOKUP($B163&amp;C$2, Data!$K$2:$L$6337,2,FALSE)</f>
        <v>10</v>
      </c>
      <c r="D163">
        <f>VLOOKUP($B163&amp;D$2, Data!$K$2:$L$6337,2,FALSE)</f>
        <v>98.6</v>
      </c>
      <c r="E163">
        <f>VLOOKUP($B163&amp;E$2, Data!$K$2:$L$6337,2,FALSE)</f>
        <v>96.6</v>
      </c>
      <c r="F163">
        <f>VLOOKUP($B163&amp;F$2, Data!$K$2:$L$6337,2,FALSE)</f>
        <v>96.1</v>
      </c>
      <c r="G163">
        <f>VLOOKUP($B163&amp;G$2, Data!$K$2:$L$6337,2,FALSE)</f>
        <v>94.3</v>
      </c>
      <c r="H163">
        <f>VLOOKUP($B163&amp;H$2, Data!$K$2:$L$6337,2,FALSE)</f>
        <v>8.6999999999999993</v>
      </c>
      <c r="I163">
        <f>VLOOKUP($B163&amp;I$2, Data!$K$2:$L$6337,2,FALSE)</f>
        <v>16.2</v>
      </c>
      <c r="J163">
        <f>VLOOKUP($B163&amp;J$2, Data!$K$2:$L$6337,2,FALSE)</f>
        <v>24</v>
      </c>
      <c r="K163">
        <f>VLOOKUP($B163&amp;K$2, Data!$K$2:$L$6337,2,FALSE)</f>
        <v>99.4</v>
      </c>
      <c r="L163">
        <f>VLOOKUP($B163&amp;L$2, Data!$K$2:$L$6337,2,FALSE)</f>
        <v>19.100000000000001</v>
      </c>
      <c r="M163">
        <f>VLOOKUP($B163&amp;M$2, Data!$K$2:$L$6337,2,FALSE)</f>
        <v>12.1</v>
      </c>
      <c r="N163">
        <f>VLOOKUP($B163&amp;N$2, Data!$K$2:$L$6337,2,FALSE)</f>
        <v>19.7</v>
      </c>
      <c r="O163">
        <f>VLOOKUP($B163&amp;O$2, Data!$K$2:$L$6337,2,FALSE)</f>
        <v>53.2</v>
      </c>
      <c r="P163">
        <f>VLOOKUP($B163&amp;P$2, Data!$K$2:$L$6337,2,FALSE)</f>
        <v>91.95</v>
      </c>
      <c r="Q163">
        <f>VLOOKUP($B163&amp;Q$2, Data!$K$2:$L$6337,2,FALSE)</f>
        <v>87.4</v>
      </c>
      <c r="R163">
        <f>VLOOKUP($B163&amp;R$2, Data!$K$2:$L$6337,2,FALSE)</f>
        <v>71.266666666666666</v>
      </c>
      <c r="S163">
        <f>VLOOKUP($B163&amp;S$2, Data!$K$2:$L$6337,2,FALSE)</f>
        <v>50.066666666666663</v>
      </c>
      <c r="T163">
        <f>VLOOKUP($B163&amp;T$2, Data!$K$2:$L$6337,2,FALSE)</f>
        <v>-1</v>
      </c>
      <c r="U163">
        <f>VLOOKUP($B163&amp;U$2, Data!$K$2:$L$6337,2,FALSE)</f>
        <v>-1</v>
      </c>
      <c r="V163">
        <f>VLOOKUP($B163&amp;V$2, Data!$K$2:$L$6337,2,FALSE)</f>
        <v>-1</v>
      </c>
      <c r="W163">
        <f>VLOOKUP($B163&amp;W$2, Data!$K$2:$L$6337,2,FALSE)</f>
        <v>-1</v>
      </c>
      <c r="X163">
        <f>VLOOKUP($B163&amp;X$2, Data!$K$2:$L$6337,2,FALSE)</f>
        <v>-1</v>
      </c>
      <c r="Y163">
        <f>VLOOKUP($B163&amp;Y$2, Data!$K$2:$L$6337,2,FALSE)</f>
        <v>-1</v>
      </c>
      <c r="Z163">
        <f>VLOOKUP($B163&amp;Z$2, Data!$K$2:$L$6337,2,FALSE)</f>
        <v>-1</v>
      </c>
      <c r="AA163">
        <f>COUNTIF('Fix data'!C163:Z163, "&lt;&gt;-1")</f>
        <v>17</v>
      </c>
      <c r="AB163">
        <f t="shared" si="4"/>
        <v>0</v>
      </c>
      <c r="AC163">
        <f t="shared" si="5"/>
        <v>0</v>
      </c>
    </row>
    <row r="164" spans="1:29" x14ac:dyDescent="0.25">
      <c r="A164" t="s">
        <v>130</v>
      </c>
      <c r="B164" t="s">
        <v>44</v>
      </c>
      <c r="C164">
        <f>VLOOKUP($B164&amp;C$2, Data!$K$2:$L$6337,2,FALSE)</f>
        <v>11</v>
      </c>
      <c r="D164">
        <f>VLOOKUP($B164&amp;D$2, Data!$K$2:$L$6337,2,FALSE)</f>
        <v>99.7</v>
      </c>
      <c r="E164">
        <f>VLOOKUP($B164&amp;E$2, Data!$K$2:$L$6337,2,FALSE)</f>
        <v>-1</v>
      </c>
      <c r="F164">
        <f>VLOOKUP($B164&amp;F$2, Data!$K$2:$L$6337,2,FALSE)</f>
        <v>-1</v>
      </c>
      <c r="G164">
        <f>VLOOKUP($B164&amp;G$2, Data!$K$2:$L$6337,2,FALSE)</f>
        <v>87.5</v>
      </c>
      <c r="H164">
        <f>VLOOKUP($B164&amp;H$2, Data!$K$2:$L$6337,2,FALSE)</f>
        <v>-1</v>
      </c>
      <c r="I164">
        <f>VLOOKUP($B164&amp;I$2, Data!$K$2:$L$6337,2,FALSE)</f>
        <v>-1</v>
      </c>
      <c r="J164">
        <f>VLOOKUP($B164&amp;J$2, Data!$K$2:$L$6337,2,FALSE)</f>
        <v>19.3</v>
      </c>
      <c r="K164">
        <f>VLOOKUP($B164&amp;K$2, Data!$K$2:$L$6337,2,FALSE)</f>
        <v>99.7</v>
      </c>
      <c r="L164">
        <f>VLOOKUP($B164&amp;L$2, Data!$K$2:$L$6337,2,FALSE)</f>
        <v>20.666666666666668</v>
      </c>
      <c r="M164">
        <f>VLOOKUP($B164&amp;M$2, Data!$K$2:$L$6337,2,FALSE)</f>
        <v>-1</v>
      </c>
      <c r="N164">
        <f>VLOOKUP($B164&amp;N$2, Data!$K$2:$L$6337,2,FALSE)</f>
        <v>10.233333333333334</v>
      </c>
      <c r="O164">
        <f>VLOOKUP($B164&amp;O$2, Data!$K$2:$L$6337,2,FALSE)</f>
        <v>88.133333333333326</v>
      </c>
      <c r="P164">
        <f>VLOOKUP($B164&amp;P$2, Data!$K$2:$L$6337,2,FALSE)</f>
        <v>101.53333333333335</v>
      </c>
      <c r="Q164">
        <f>VLOOKUP($B164&amp;Q$2, Data!$K$2:$L$6337,2,FALSE)</f>
        <v>100.63333333333333</v>
      </c>
      <c r="R164">
        <f>VLOOKUP($B164&amp;R$2, Data!$K$2:$L$6337,2,FALSE)</f>
        <v>-1</v>
      </c>
      <c r="S164">
        <f>VLOOKUP($B164&amp;S$2, Data!$K$2:$L$6337,2,FALSE)</f>
        <v>58.4</v>
      </c>
      <c r="T164">
        <f>VLOOKUP($B164&amp;T$2, Data!$K$2:$L$6337,2,FALSE)</f>
        <v>-1</v>
      </c>
      <c r="U164">
        <f>VLOOKUP($B164&amp;U$2, Data!$K$2:$L$6337,2,FALSE)</f>
        <v>-1</v>
      </c>
      <c r="V164">
        <f>VLOOKUP($B164&amp;V$2, Data!$K$2:$L$6337,2,FALSE)</f>
        <v>-1</v>
      </c>
      <c r="W164">
        <f>VLOOKUP($B164&amp;W$2, Data!$K$2:$L$6337,2,FALSE)</f>
        <v>-1</v>
      </c>
      <c r="X164">
        <f>VLOOKUP($B164&amp;X$2, Data!$K$2:$L$6337,2,FALSE)</f>
        <v>-1</v>
      </c>
      <c r="Y164">
        <f>VLOOKUP($B164&amp;Y$2, Data!$K$2:$L$6337,2,FALSE)</f>
        <v>-1</v>
      </c>
      <c r="Z164">
        <f>VLOOKUP($B164&amp;Z$2, Data!$K$2:$L$6337,2,FALSE)</f>
        <v>-1</v>
      </c>
      <c r="AA164">
        <f>COUNTIF('Fix data'!C164:Z164, "&lt;&gt;-1")</f>
        <v>11</v>
      </c>
      <c r="AB164">
        <f t="shared" si="4"/>
        <v>0</v>
      </c>
      <c r="AC164">
        <f t="shared" si="5"/>
        <v>0</v>
      </c>
    </row>
    <row r="165" spans="1:29" x14ac:dyDescent="0.25">
      <c r="A165" t="s">
        <v>88</v>
      </c>
      <c r="B165" t="s">
        <v>377</v>
      </c>
      <c r="C165">
        <f>VLOOKUP($B165&amp;C$2, Data!$K$2:$L$6337,2,FALSE)</f>
        <v>6</v>
      </c>
      <c r="D165">
        <f>VLOOKUP($B165&amp;D$2, Data!$K$2:$L$6337,2,FALSE)</f>
        <v>69.400000000000006</v>
      </c>
      <c r="E165">
        <f>VLOOKUP($B165&amp;E$2, Data!$K$2:$L$6337,2,FALSE)</f>
        <v>94.866666666666674</v>
      </c>
      <c r="F165">
        <f>VLOOKUP($B165&amp;F$2, Data!$K$2:$L$6337,2,FALSE)</f>
        <v>85.90000000000002</v>
      </c>
      <c r="G165">
        <f>VLOOKUP($B165&amp;G$2, Data!$K$2:$L$6337,2,FALSE)</f>
        <v>36.733333333333334</v>
      </c>
      <c r="H165">
        <f>VLOOKUP($B165&amp;H$2, Data!$K$2:$L$6337,2,FALSE)</f>
        <v>5.2</v>
      </c>
      <c r="I165">
        <f>VLOOKUP($B165&amp;I$2, Data!$K$2:$L$6337,2,FALSE)</f>
        <v>30.666666666666668</v>
      </c>
      <c r="J165">
        <f>VLOOKUP($B165&amp;J$2, Data!$K$2:$L$6337,2,FALSE)</f>
        <v>105</v>
      </c>
      <c r="K165">
        <f>VLOOKUP($B165&amp;K$2, Data!$K$2:$L$6337,2,FALSE)</f>
        <v>88.5</v>
      </c>
      <c r="L165">
        <f>VLOOKUP($B165&amp;L$2, Data!$K$2:$L$6337,2,FALSE)</f>
        <v>58.55</v>
      </c>
      <c r="M165">
        <f>VLOOKUP($B165&amp;M$2, Data!$K$2:$L$6337,2,FALSE)</f>
        <v>21.524999999999999</v>
      </c>
      <c r="N165">
        <f>VLOOKUP($B165&amp;N$2, Data!$K$2:$L$6337,2,FALSE)</f>
        <v>26.125</v>
      </c>
      <c r="O165">
        <f>VLOOKUP($B165&amp;O$2, Data!$K$2:$L$6337,2,FALSE)</f>
        <v>6.6</v>
      </c>
      <c r="P165">
        <f>VLOOKUP($B165&amp;P$2, Data!$K$2:$L$6337,2,FALSE)</f>
        <v>40.700000000000003</v>
      </c>
      <c r="Q165">
        <f>VLOOKUP($B165&amp;Q$2, Data!$K$2:$L$6337,2,FALSE)</f>
        <v>137.77499999999998</v>
      </c>
      <c r="R165">
        <f>VLOOKUP($B165&amp;R$2, Data!$K$2:$L$6337,2,FALSE)</f>
        <v>29.875</v>
      </c>
      <c r="S165">
        <f>VLOOKUP($B165&amp;S$2, Data!$K$2:$L$6337,2,FALSE)</f>
        <v>19.600000000000001</v>
      </c>
      <c r="T165">
        <f>VLOOKUP($B165&amp;T$2, Data!$K$2:$L$6337,2,FALSE)</f>
        <v>69.5</v>
      </c>
      <c r="U165">
        <f>VLOOKUP($B165&amp;U$2, Data!$K$2:$L$6337,2,FALSE)</f>
        <v>65.400000000000006</v>
      </c>
      <c r="V165">
        <f>VLOOKUP($B165&amp;V$2, Data!$K$2:$L$6337,2,FALSE)</f>
        <v>20.399999999999999</v>
      </c>
      <c r="W165">
        <f>VLOOKUP($B165&amp;W$2, Data!$K$2:$L$6337,2,FALSE)</f>
        <v>8.9</v>
      </c>
      <c r="X165">
        <f>VLOOKUP($B165&amp;X$2, Data!$K$2:$L$6337,2,FALSE)</f>
        <v>29.4</v>
      </c>
      <c r="Y165">
        <f>VLOOKUP($B165&amp;Y$2, Data!$K$2:$L$6337,2,FALSE)</f>
        <v>22.3</v>
      </c>
      <c r="Z165">
        <f>VLOOKUP($B165&amp;Z$2, Data!$K$2:$L$6337,2,FALSE)</f>
        <v>24.4</v>
      </c>
      <c r="AA165">
        <f>COUNTIF('Fix data'!C165:Z165, "&lt;&gt;-1")</f>
        <v>24</v>
      </c>
      <c r="AB165">
        <f t="shared" si="4"/>
        <v>7</v>
      </c>
      <c r="AC165">
        <f t="shared" si="5"/>
        <v>5</v>
      </c>
    </row>
    <row r="166" spans="1:29" x14ac:dyDescent="0.25">
      <c r="A166" t="s">
        <v>71</v>
      </c>
      <c r="B166" t="s">
        <v>405</v>
      </c>
      <c r="C166">
        <f>VLOOKUP($B166&amp;C$2, Data!$K$2:$L$6337,2,FALSE)</f>
        <v>8</v>
      </c>
      <c r="D166">
        <f>VLOOKUP($B166&amp;D$2, Data!$K$2:$L$6337,2,FALSE)</f>
        <v>99.2</v>
      </c>
      <c r="E166">
        <f>VLOOKUP($B166&amp;E$2, Data!$K$2:$L$6337,2,FALSE)</f>
        <v>-1</v>
      </c>
      <c r="F166">
        <f>VLOOKUP($B166&amp;F$2, Data!$K$2:$L$6337,2,FALSE)</f>
        <v>-1</v>
      </c>
      <c r="G166">
        <f>VLOOKUP($B166&amp;G$2, Data!$K$2:$L$6337,2,FALSE)</f>
        <v>100</v>
      </c>
      <c r="H166">
        <f>VLOOKUP($B166&amp;H$2, Data!$K$2:$L$6337,2,FALSE)</f>
        <v>9</v>
      </c>
      <c r="I166">
        <f>VLOOKUP($B166&amp;I$2, Data!$K$2:$L$6337,2,FALSE)</f>
        <v>13</v>
      </c>
      <c r="J166">
        <f>VLOOKUP($B166&amp;J$2, Data!$K$2:$L$6337,2,FALSE)</f>
        <v>-1</v>
      </c>
      <c r="K166">
        <f>VLOOKUP($B166&amp;K$2, Data!$K$2:$L$6337,2,FALSE)</f>
        <v>99.4</v>
      </c>
      <c r="L166">
        <f>VLOOKUP($B166&amp;L$2, Data!$K$2:$L$6337,2,FALSE)</f>
        <v>-1</v>
      </c>
      <c r="M166">
        <f>VLOOKUP($B166&amp;M$2, Data!$K$2:$L$6337,2,FALSE)</f>
        <v>-1</v>
      </c>
      <c r="N166">
        <f>VLOOKUP($B166&amp;N$2, Data!$K$2:$L$6337,2,FALSE)</f>
        <v>-1</v>
      </c>
      <c r="O166">
        <f>VLOOKUP($B166&amp;O$2, Data!$K$2:$L$6337,2,FALSE)</f>
        <v>-1</v>
      </c>
      <c r="P166">
        <f>VLOOKUP($B166&amp;P$2, Data!$K$2:$L$6337,2,FALSE)</f>
        <v>98.55</v>
      </c>
      <c r="Q166">
        <f>VLOOKUP($B166&amp;Q$2, Data!$K$2:$L$6337,2,FALSE)</f>
        <v>108.35</v>
      </c>
      <c r="R166">
        <f>VLOOKUP($B166&amp;R$2, Data!$K$2:$L$6337,2,FALSE)</f>
        <v>-1</v>
      </c>
      <c r="S166">
        <f>VLOOKUP($B166&amp;S$2, Data!$K$2:$L$6337,2,FALSE)</f>
        <v>-1</v>
      </c>
      <c r="T166">
        <f>VLOOKUP($B166&amp;T$2, Data!$K$2:$L$6337,2,FALSE)</f>
        <v>-1</v>
      </c>
      <c r="U166">
        <f>VLOOKUP($B166&amp;U$2, Data!$K$2:$L$6337,2,FALSE)</f>
        <v>-1</v>
      </c>
      <c r="V166">
        <f>VLOOKUP($B166&amp;V$2, Data!$K$2:$L$6337,2,FALSE)</f>
        <v>-1</v>
      </c>
      <c r="W166">
        <f>VLOOKUP($B166&amp;W$2, Data!$K$2:$L$6337,2,FALSE)</f>
        <v>-1</v>
      </c>
      <c r="X166">
        <f>VLOOKUP($B166&amp;X$2, Data!$K$2:$L$6337,2,FALSE)</f>
        <v>-1</v>
      </c>
      <c r="Y166">
        <f>VLOOKUP($B166&amp;Y$2, Data!$K$2:$L$6337,2,FALSE)</f>
        <v>-1</v>
      </c>
      <c r="Z166">
        <f>VLOOKUP($B166&amp;Z$2, Data!$K$2:$L$6337,2,FALSE)</f>
        <v>-1</v>
      </c>
      <c r="AA166">
        <f>COUNTIF('Fix data'!C166:Z166, "&lt;&gt;-1")</f>
        <v>8</v>
      </c>
      <c r="AB166">
        <f t="shared" si="4"/>
        <v>0</v>
      </c>
      <c r="AC166">
        <f t="shared" si="5"/>
        <v>0</v>
      </c>
    </row>
    <row r="167" spans="1:29" x14ac:dyDescent="0.25">
      <c r="A167" t="s">
        <v>154</v>
      </c>
      <c r="B167" t="s">
        <v>157</v>
      </c>
      <c r="C167">
        <f>VLOOKUP($B167&amp;C$2, Data!$K$2:$L$6337,2,FALSE)</f>
        <v>10</v>
      </c>
      <c r="D167">
        <f>VLOOKUP($B167&amp;D$2, Data!$K$2:$L$6337,2,FALSE)</f>
        <v>99.9</v>
      </c>
      <c r="E167">
        <f>VLOOKUP($B167&amp;E$2, Data!$K$2:$L$6337,2,FALSE)</f>
        <v>100</v>
      </c>
      <c r="F167">
        <f>VLOOKUP($B167&amp;F$2, Data!$K$2:$L$6337,2,FALSE)</f>
        <v>100</v>
      </c>
      <c r="G167">
        <f>VLOOKUP($B167&amp;G$2, Data!$K$2:$L$6337,2,FALSE)</f>
        <v>98.2</v>
      </c>
      <c r="H167">
        <f>VLOOKUP($B167&amp;H$2, Data!$K$2:$L$6337,2,FALSE)</f>
        <v>-1</v>
      </c>
      <c r="I167">
        <f>VLOOKUP($B167&amp;I$2, Data!$K$2:$L$6337,2,FALSE)</f>
        <v>-1</v>
      </c>
      <c r="J167">
        <f>VLOOKUP($B167&amp;J$2, Data!$K$2:$L$6337,2,FALSE)</f>
        <v>-1</v>
      </c>
      <c r="K167">
        <f>VLOOKUP($B167&amp;K$2, Data!$K$2:$L$6337,2,FALSE)</f>
        <v>100</v>
      </c>
      <c r="L167">
        <f>VLOOKUP($B167&amp;L$2, Data!$K$2:$L$6337,2,FALSE)</f>
        <v>6.9</v>
      </c>
      <c r="M167">
        <f>VLOOKUP($B167&amp;M$2, Data!$K$2:$L$6337,2,FALSE)</f>
        <v>5.8</v>
      </c>
      <c r="N167">
        <f>VLOOKUP($B167&amp;N$2, Data!$K$2:$L$6337,2,FALSE)</f>
        <v>5.0999999999999996</v>
      </c>
      <c r="O167">
        <f>VLOOKUP($B167&amp;O$2, Data!$K$2:$L$6337,2,FALSE)</f>
        <v>36</v>
      </c>
      <c r="P167">
        <f>VLOOKUP($B167&amp;P$2, Data!$K$2:$L$6337,2,FALSE)</f>
        <v>63.8</v>
      </c>
      <c r="Q167">
        <f>VLOOKUP($B167&amp;Q$2, Data!$K$2:$L$6337,2,FALSE)</f>
        <v>116.9</v>
      </c>
      <c r="R167">
        <f>VLOOKUP($B167&amp;R$2, Data!$K$2:$L$6337,2,FALSE)</f>
        <v>72.099999999999994</v>
      </c>
      <c r="S167">
        <f>VLOOKUP($B167&amp;S$2, Data!$K$2:$L$6337,2,FALSE)</f>
        <v>23.4</v>
      </c>
      <c r="T167">
        <f>VLOOKUP($B167&amp;T$2, Data!$K$2:$L$6337,2,FALSE)</f>
        <v>-1</v>
      </c>
      <c r="U167">
        <f>VLOOKUP($B167&amp;U$2, Data!$K$2:$L$6337,2,FALSE)</f>
        <v>-1</v>
      </c>
      <c r="V167">
        <f>VLOOKUP($B167&amp;V$2, Data!$K$2:$L$6337,2,FALSE)</f>
        <v>-1</v>
      </c>
      <c r="W167">
        <f>VLOOKUP($B167&amp;W$2, Data!$K$2:$L$6337,2,FALSE)</f>
        <v>-1</v>
      </c>
      <c r="X167">
        <f>VLOOKUP($B167&amp;X$2, Data!$K$2:$L$6337,2,FALSE)</f>
        <v>-1</v>
      </c>
      <c r="Y167">
        <f>VLOOKUP($B167&amp;Y$2, Data!$K$2:$L$6337,2,FALSE)</f>
        <v>-1</v>
      </c>
      <c r="Z167">
        <f>VLOOKUP($B167&amp;Z$2, Data!$K$2:$L$6337,2,FALSE)</f>
        <v>-1</v>
      </c>
      <c r="AA167">
        <f>COUNTIF('Fix data'!C167:Z167, "&lt;&gt;-1")</f>
        <v>14</v>
      </c>
      <c r="AB167">
        <f t="shared" si="4"/>
        <v>0</v>
      </c>
      <c r="AC167">
        <f t="shared" si="5"/>
        <v>0</v>
      </c>
    </row>
    <row r="168" spans="1:29" x14ac:dyDescent="0.25">
      <c r="A168" t="s">
        <v>317</v>
      </c>
      <c r="B168" t="s">
        <v>140</v>
      </c>
      <c r="C168">
        <f>VLOOKUP($B168&amp;C$2, Data!$K$2:$L$6337,2,FALSE)</f>
        <v>6</v>
      </c>
      <c r="D168">
        <f>VLOOKUP($B168&amp;D$2, Data!$K$2:$L$6337,2,FALSE)</f>
        <v>89.5</v>
      </c>
      <c r="E168">
        <f>VLOOKUP($B168&amp;E$2, Data!$K$2:$L$6337,2,FALSE)</f>
        <v>-1</v>
      </c>
      <c r="F168">
        <f>VLOOKUP($B168&amp;F$2, Data!$K$2:$L$6337,2,FALSE)</f>
        <v>-1</v>
      </c>
      <c r="G168">
        <f>VLOOKUP($B168&amp;G$2, Data!$K$2:$L$6337,2,FALSE)</f>
        <v>-1</v>
      </c>
      <c r="H168">
        <f>VLOOKUP($B168&amp;H$2, Data!$K$2:$L$6337,2,FALSE)</f>
        <v>-1</v>
      </c>
      <c r="I168">
        <f>VLOOKUP($B168&amp;I$2, Data!$K$2:$L$6337,2,FALSE)</f>
        <v>-1</v>
      </c>
      <c r="J168">
        <f>VLOOKUP($B168&amp;J$2, Data!$K$2:$L$6337,2,FALSE)</f>
        <v>-1</v>
      </c>
      <c r="K168">
        <f>VLOOKUP($B168&amp;K$2, Data!$K$2:$L$6337,2,FALSE)</f>
        <v>97.9</v>
      </c>
      <c r="L168">
        <f>VLOOKUP($B168&amp;L$2, Data!$K$2:$L$6337,2,FALSE)</f>
        <v>34.06666666666667</v>
      </c>
      <c r="M168">
        <f>VLOOKUP($B168&amp;M$2, Data!$K$2:$L$6337,2,FALSE)</f>
        <v>22.8</v>
      </c>
      <c r="N168">
        <f>VLOOKUP($B168&amp;N$2, Data!$K$2:$L$6337,2,FALSE)</f>
        <v>8</v>
      </c>
      <c r="O168">
        <f>VLOOKUP($B168&amp;O$2, Data!$K$2:$L$6337,2,FALSE)</f>
        <v>13.7</v>
      </c>
      <c r="P168">
        <f>VLOOKUP($B168&amp;P$2, Data!$K$2:$L$6337,2,FALSE)</f>
        <v>90.5</v>
      </c>
      <c r="Q168">
        <f>VLOOKUP($B168&amp;Q$2, Data!$K$2:$L$6337,2,FALSE)</f>
        <v>104.03333333333335</v>
      </c>
      <c r="R168">
        <f>VLOOKUP($B168&amp;R$2, Data!$K$2:$L$6337,2,FALSE)</f>
        <v>33.200000000000003</v>
      </c>
      <c r="S168">
        <f>VLOOKUP($B168&amp;S$2, Data!$K$2:$L$6337,2,FALSE)</f>
        <v>27.8</v>
      </c>
      <c r="T168">
        <f>VLOOKUP($B168&amp;T$2, Data!$K$2:$L$6337,2,FALSE)</f>
        <v>-1</v>
      </c>
      <c r="U168">
        <f>VLOOKUP($B168&amp;U$2, Data!$K$2:$L$6337,2,FALSE)</f>
        <v>-1</v>
      </c>
      <c r="V168">
        <f>VLOOKUP($B168&amp;V$2, Data!$K$2:$L$6337,2,FALSE)</f>
        <v>-1</v>
      </c>
      <c r="W168">
        <f>VLOOKUP($B168&amp;W$2, Data!$K$2:$L$6337,2,FALSE)</f>
        <v>-1</v>
      </c>
      <c r="X168">
        <f>VLOOKUP($B168&amp;X$2, Data!$K$2:$L$6337,2,FALSE)</f>
        <v>-1</v>
      </c>
      <c r="Y168">
        <f>VLOOKUP($B168&amp;Y$2, Data!$K$2:$L$6337,2,FALSE)</f>
        <v>-1</v>
      </c>
      <c r="Z168">
        <f>VLOOKUP($B168&amp;Z$2, Data!$K$2:$L$6337,2,FALSE)</f>
        <v>-1</v>
      </c>
      <c r="AA168">
        <f>COUNTIF('Fix data'!C168:Z168, "&lt;&gt;-1")</f>
        <v>11</v>
      </c>
      <c r="AB168">
        <f t="shared" si="4"/>
        <v>0</v>
      </c>
      <c r="AC168">
        <f t="shared" si="5"/>
        <v>0</v>
      </c>
    </row>
    <row r="169" spans="1:29" x14ac:dyDescent="0.25">
      <c r="A169" t="s">
        <v>37</v>
      </c>
      <c r="B169" t="s">
        <v>228</v>
      </c>
      <c r="C169">
        <f>VLOOKUP($B169&amp;C$2, Data!$K$2:$L$6337,2,FALSE)</f>
        <v>9</v>
      </c>
      <c r="D169">
        <f>VLOOKUP($B169&amp;D$2, Data!$K$2:$L$6337,2,FALSE)</f>
        <v>92.7</v>
      </c>
      <c r="E169">
        <f>VLOOKUP($B169&amp;E$2, Data!$K$2:$L$6337,2,FALSE)</f>
        <v>-1</v>
      </c>
      <c r="F169">
        <f>VLOOKUP($B169&amp;F$2, Data!$K$2:$L$6337,2,FALSE)</f>
        <v>-1</v>
      </c>
      <c r="G169">
        <f>VLOOKUP($B169&amp;G$2, Data!$K$2:$L$6337,2,FALSE)</f>
        <v>-1</v>
      </c>
      <c r="H169">
        <f>VLOOKUP($B169&amp;H$2, Data!$K$2:$L$6337,2,FALSE)</f>
        <v>-1</v>
      </c>
      <c r="I169">
        <f>VLOOKUP($B169&amp;I$2, Data!$K$2:$L$6337,2,FALSE)</f>
        <v>-1</v>
      </c>
      <c r="J169">
        <f>VLOOKUP($B169&amp;J$2, Data!$K$2:$L$6337,2,FALSE)</f>
        <v>-1</v>
      </c>
      <c r="K169">
        <f>VLOOKUP($B169&amp;K$2, Data!$K$2:$L$6337,2,FALSE)</f>
        <v>99.3</v>
      </c>
      <c r="L169">
        <f>VLOOKUP($B169&amp;L$2, Data!$K$2:$L$6337,2,FALSE)</f>
        <v>12.133333333333335</v>
      </c>
      <c r="M169">
        <f>VLOOKUP($B169&amp;M$2, Data!$K$2:$L$6337,2,FALSE)</f>
        <v>-1</v>
      </c>
      <c r="N169">
        <f>VLOOKUP($B169&amp;N$2, Data!$K$2:$L$6337,2,FALSE)</f>
        <v>19.774999999999999</v>
      </c>
      <c r="O169">
        <f>VLOOKUP($B169&amp;O$2, Data!$K$2:$L$6337,2,FALSE)</f>
        <v>67.025000000000006</v>
      </c>
      <c r="P169">
        <f>VLOOKUP($B169&amp;P$2, Data!$K$2:$L$6337,2,FALSE)</f>
        <v>-1</v>
      </c>
      <c r="Q169">
        <f>VLOOKUP($B169&amp;Q$2, Data!$K$2:$L$6337,2,FALSE)</f>
        <v>112.7</v>
      </c>
      <c r="R169">
        <f>VLOOKUP($B169&amp;R$2, Data!$K$2:$L$6337,2,FALSE)</f>
        <v>-1</v>
      </c>
      <c r="S169">
        <f>VLOOKUP($B169&amp;S$2, Data!$K$2:$L$6337,2,FALSE)</f>
        <v>40.674999999999997</v>
      </c>
      <c r="T169">
        <f>VLOOKUP($B169&amp;T$2, Data!$K$2:$L$6337,2,FALSE)</f>
        <v>-1</v>
      </c>
      <c r="U169">
        <f>VLOOKUP($B169&amp;U$2, Data!$K$2:$L$6337,2,FALSE)</f>
        <v>-1</v>
      </c>
      <c r="V169">
        <f>VLOOKUP($B169&amp;V$2, Data!$K$2:$L$6337,2,FALSE)</f>
        <v>-1</v>
      </c>
      <c r="W169">
        <f>VLOOKUP($B169&amp;W$2, Data!$K$2:$L$6337,2,FALSE)</f>
        <v>-1</v>
      </c>
      <c r="X169">
        <f>VLOOKUP($B169&amp;X$2, Data!$K$2:$L$6337,2,FALSE)</f>
        <v>-1</v>
      </c>
      <c r="Y169">
        <f>VLOOKUP($B169&amp;Y$2, Data!$K$2:$L$6337,2,FALSE)</f>
        <v>-1</v>
      </c>
      <c r="Z169">
        <f>VLOOKUP($B169&amp;Z$2, Data!$K$2:$L$6337,2,FALSE)</f>
        <v>-1</v>
      </c>
      <c r="AA169">
        <f>COUNTIF('Fix data'!C169:Z169, "&lt;&gt;-1")</f>
        <v>8</v>
      </c>
      <c r="AB169">
        <f t="shared" si="4"/>
        <v>0</v>
      </c>
      <c r="AC169">
        <f t="shared" si="5"/>
        <v>0</v>
      </c>
    </row>
    <row r="170" spans="1:29" x14ac:dyDescent="0.25">
      <c r="A170" t="s">
        <v>112</v>
      </c>
      <c r="B170" t="s">
        <v>186</v>
      </c>
      <c r="C170">
        <f>VLOOKUP($B170&amp;C$2, Data!$K$2:$L$6337,2,FALSE)</f>
        <v>11</v>
      </c>
      <c r="D170">
        <f>VLOOKUP($B170&amp;D$2, Data!$K$2:$L$6337,2,FALSE)</f>
        <v>39.799999999999997</v>
      </c>
      <c r="E170">
        <f>VLOOKUP($B170&amp;E$2, Data!$K$2:$L$6337,2,FALSE)</f>
        <v>94.933333333333337</v>
      </c>
      <c r="F170">
        <f>VLOOKUP($B170&amp;F$2, Data!$K$2:$L$6337,2,FALSE)</f>
        <v>94.333333333333329</v>
      </c>
      <c r="G170">
        <f>VLOOKUP($B170&amp;G$2, Data!$K$2:$L$6337,2,FALSE)</f>
        <v>84.65</v>
      </c>
      <c r="H170">
        <f>VLOOKUP($B170&amp;H$2, Data!$K$2:$L$6337,2,FALSE)</f>
        <v>13.149999999999999</v>
      </c>
      <c r="I170">
        <f>VLOOKUP($B170&amp;I$2, Data!$K$2:$L$6337,2,FALSE)</f>
        <v>16.450000000000003</v>
      </c>
      <c r="J170">
        <f>VLOOKUP($B170&amp;J$2, Data!$K$2:$L$6337,2,FALSE)</f>
        <v>164.35</v>
      </c>
      <c r="K170">
        <f>VLOOKUP($B170&amp;K$2, Data!$K$2:$L$6337,2,FALSE)</f>
        <v>63.5</v>
      </c>
      <c r="L170">
        <f>VLOOKUP($B170&amp;L$2, Data!$K$2:$L$6337,2,FALSE)</f>
        <v>33.224999999999994</v>
      </c>
      <c r="M170">
        <f>VLOOKUP($B170&amp;M$2, Data!$K$2:$L$6337,2,FALSE)</f>
        <v>19.666666666666664</v>
      </c>
      <c r="N170">
        <f>VLOOKUP($B170&amp;N$2, Data!$K$2:$L$6337,2,FALSE)</f>
        <v>26.825000000000003</v>
      </c>
      <c r="O170">
        <f>VLOOKUP($B170&amp;O$2, Data!$K$2:$L$6337,2,FALSE)</f>
        <v>8.75</v>
      </c>
      <c r="P170">
        <f>VLOOKUP($B170&amp;P$2, Data!$K$2:$L$6337,2,FALSE)</f>
        <v>46.900000000000006</v>
      </c>
      <c r="Q170">
        <f>VLOOKUP($B170&amp;Q$2, Data!$K$2:$L$6337,2,FALSE)</f>
        <v>89.300000000000011</v>
      </c>
      <c r="R170">
        <f>VLOOKUP($B170&amp;R$2, Data!$K$2:$L$6337,2,FALSE)</f>
        <v>26.966666666666669</v>
      </c>
      <c r="S170">
        <f>VLOOKUP($B170&amp;S$2, Data!$K$2:$L$6337,2,FALSE)</f>
        <v>12.3</v>
      </c>
      <c r="T170">
        <f>VLOOKUP($B170&amp;T$2, Data!$K$2:$L$6337,2,FALSE)</f>
        <v>6</v>
      </c>
      <c r="U170">
        <f>VLOOKUP($B170&amp;U$2, Data!$K$2:$L$6337,2,FALSE)</f>
        <v>-1</v>
      </c>
      <c r="V170">
        <f>VLOOKUP($B170&amp;V$2, Data!$K$2:$L$6337,2,FALSE)</f>
        <v>39.800000000000004</v>
      </c>
      <c r="W170">
        <f>VLOOKUP($B170&amp;W$2, Data!$K$2:$L$6337,2,FALSE)</f>
        <v>21.133333333333333</v>
      </c>
      <c r="X170">
        <f>VLOOKUP($B170&amp;X$2, Data!$K$2:$L$6337,2,FALSE)</f>
        <v>38.933333333333337</v>
      </c>
      <c r="Y170">
        <f>VLOOKUP($B170&amp;Y$2, Data!$K$2:$L$6337,2,FALSE)</f>
        <v>37.43333333333333</v>
      </c>
      <c r="Z170">
        <f>VLOOKUP($B170&amp;Z$2, Data!$K$2:$L$6337,2,FALSE)</f>
        <v>38.700000000000003</v>
      </c>
      <c r="AA170">
        <f>COUNTIF('Fix data'!C170:Z170, "&lt;&gt;-1")</f>
        <v>23</v>
      </c>
      <c r="AB170">
        <f t="shared" si="4"/>
        <v>6</v>
      </c>
      <c r="AC170">
        <f t="shared" si="5"/>
        <v>5</v>
      </c>
    </row>
    <row r="171" spans="1:29" x14ac:dyDescent="0.25">
      <c r="A171" t="s">
        <v>514</v>
      </c>
      <c r="B171" t="s">
        <v>209</v>
      </c>
      <c r="C171">
        <f>VLOOKUP($B171&amp;C$2, Data!$K$2:$L$6337,2,FALSE)</f>
        <v>8</v>
      </c>
      <c r="D171">
        <f>VLOOKUP($B171&amp;D$2, Data!$K$2:$L$6337,2,FALSE)</f>
        <v>97.85</v>
      </c>
      <c r="E171">
        <f>VLOOKUP($B171&amp;E$2, Data!$K$2:$L$6337,2,FALSE)</f>
        <v>98.3</v>
      </c>
      <c r="F171">
        <f>VLOOKUP($B171&amp;F$2, Data!$K$2:$L$6337,2,FALSE)</f>
        <v>-1</v>
      </c>
      <c r="G171">
        <f>VLOOKUP($B171&amp;G$2, Data!$K$2:$L$6337,2,FALSE)</f>
        <v>94.3</v>
      </c>
      <c r="H171">
        <f>VLOOKUP($B171&amp;H$2, Data!$K$2:$L$6337,2,FALSE)</f>
        <v>46.6</v>
      </c>
      <c r="I171">
        <f>VLOOKUP($B171&amp;I$2, Data!$K$2:$L$6337,2,FALSE)</f>
        <v>11.9</v>
      </c>
      <c r="J171">
        <f>VLOOKUP($B171&amp;J$2, Data!$K$2:$L$6337,2,FALSE)</f>
        <v>32.966666666666661</v>
      </c>
      <c r="K171">
        <f>VLOOKUP($B171&amp;K$2, Data!$K$2:$L$6337,2,FALSE)</f>
        <v>98.95</v>
      </c>
      <c r="L171">
        <f>VLOOKUP($B171&amp;L$2, Data!$K$2:$L$6337,2,FALSE)</f>
        <v>14.574999999999999</v>
      </c>
      <c r="M171">
        <f>VLOOKUP($B171&amp;M$2, Data!$K$2:$L$6337,2,FALSE)</f>
        <v>8.1749999999999989</v>
      </c>
      <c r="N171">
        <f>VLOOKUP($B171&amp;N$2, Data!$K$2:$L$6337,2,FALSE)</f>
        <v>22.5</v>
      </c>
      <c r="O171">
        <f>VLOOKUP($B171&amp;O$2, Data!$K$2:$L$6337,2,FALSE)</f>
        <v>73.25</v>
      </c>
      <c r="P171">
        <f>VLOOKUP($B171&amp;P$2, Data!$K$2:$L$6337,2,FALSE)</f>
        <v>96.450000000000017</v>
      </c>
      <c r="Q171">
        <f>VLOOKUP($B171&amp;Q$2, Data!$K$2:$L$6337,2,FALSE)</f>
        <v>100.60000000000001</v>
      </c>
      <c r="R171">
        <f>VLOOKUP($B171&amp;R$2, Data!$K$2:$L$6337,2,FALSE)</f>
        <v>65.2</v>
      </c>
      <c r="S171">
        <f>VLOOKUP($B171&amp;S$2, Data!$K$2:$L$6337,2,FALSE)</f>
        <v>46.225000000000001</v>
      </c>
      <c r="T171">
        <f>VLOOKUP($B171&amp;T$2, Data!$K$2:$L$6337,2,FALSE)</f>
        <v>-1</v>
      </c>
      <c r="U171">
        <f>VLOOKUP($B171&amp;U$2, Data!$K$2:$L$6337,2,FALSE)</f>
        <v>-1</v>
      </c>
      <c r="V171">
        <f>VLOOKUP($B171&amp;V$2, Data!$K$2:$L$6337,2,FALSE)</f>
        <v>-1</v>
      </c>
      <c r="W171">
        <f>VLOOKUP($B171&amp;W$2, Data!$K$2:$L$6337,2,FALSE)</f>
        <v>-1</v>
      </c>
      <c r="X171">
        <f>VLOOKUP($B171&amp;X$2, Data!$K$2:$L$6337,2,FALSE)</f>
        <v>-1</v>
      </c>
      <c r="Y171">
        <f>VLOOKUP($B171&amp;Y$2, Data!$K$2:$L$6337,2,FALSE)</f>
        <v>-1</v>
      </c>
      <c r="Z171">
        <f>VLOOKUP($B171&amp;Z$2, Data!$K$2:$L$6337,2,FALSE)</f>
        <v>-1</v>
      </c>
      <c r="AA171">
        <f>COUNTIF('Fix data'!C171:Z171, "&lt;&gt;-1")</f>
        <v>16</v>
      </c>
      <c r="AB171">
        <f t="shared" si="4"/>
        <v>0</v>
      </c>
      <c r="AC171">
        <f t="shared" si="5"/>
        <v>0</v>
      </c>
    </row>
    <row r="172" spans="1:29" x14ac:dyDescent="0.25">
      <c r="A172" t="s">
        <v>90</v>
      </c>
      <c r="B172" t="s">
        <v>371</v>
      </c>
      <c r="C172">
        <f>VLOOKUP($B172&amp;C$2, Data!$K$2:$L$6337,2,FALSE)</f>
        <v>10</v>
      </c>
      <c r="D172">
        <f>VLOOKUP($B172&amp;D$2, Data!$K$2:$L$6337,2,FALSE)</f>
        <v>96.4</v>
      </c>
      <c r="E172">
        <f>VLOOKUP($B172&amp;E$2, Data!$K$2:$L$6337,2,FALSE)</f>
        <v>92.5</v>
      </c>
      <c r="F172">
        <f>VLOOKUP($B172&amp;F$2, Data!$K$2:$L$6337,2,FALSE)</f>
        <v>93</v>
      </c>
      <c r="G172">
        <f>VLOOKUP($B172&amp;G$2, Data!$K$2:$L$6337,2,FALSE)</f>
        <v>100</v>
      </c>
      <c r="H172">
        <f>VLOOKUP($B172&amp;H$2, Data!$K$2:$L$6337,2,FALSE)</f>
        <v>14.2</v>
      </c>
      <c r="I172">
        <f>VLOOKUP($B172&amp;I$2, Data!$K$2:$L$6337,2,FALSE)</f>
        <v>15.3</v>
      </c>
      <c r="J172">
        <f>VLOOKUP($B172&amp;J$2, Data!$K$2:$L$6337,2,FALSE)</f>
        <v>70.7</v>
      </c>
      <c r="K172">
        <f>VLOOKUP($B172&amp;K$2, Data!$K$2:$L$6337,2,FALSE)</f>
        <v>99.6</v>
      </c>
      <c r="L172">
        <f>VLOOKUP($B172&amp;L$2, Data!$K$2:$L$6337,2,FALSE)</f>
        <v>14.05</v>
      </c>
      <c r="M172">
        <f>VLOOKUP($B172&amp;M$2, Data!$K$2:$L$6337,2,FALSE)</f>
        <v>11.5</v>
      </c>
      <c r="N172">
        <f>VLOOKUP($B172&amp;N$2, Data!$K$2:$L$6337,2,FALSE)</f>
        <v>18.125</v>
      </c>
      <c r="O172">
        <f>VLOOKUP($B172&amp;O$2, Data!$K$2:$L$6337,2,FALSE)</f>
        <v>23.824999999999999</v>
      </c>
      <c r="P172">
        <f>VLOOKUP($B172&amp;P$2, Data!$K$2:$L$6337,2,FALSE)</f>
        <v>85.274999999999991</v>
      </c>
      <c r="Q172">
        <f>VLOOKUP($B172&amp;Q$2, Data!$K$2:$L$6337,2,FALSE)</f>
        <v>103.825</v>
      </c>
      <c r="R172">
        <f>VLOOKUP($B172&amp;R$2, Data!$K$2:$L$6337,2,FALSE)</f>
        <v>59.574999999999996</v>
      </c>
      <c r="S172">
        <f>VLOOKUP($B172&amp;S$2, Data!$K$2:$L$6337,2,FALSE)</f>
        <v>51.8</v>
      </c>
      <c r="T172">
        <f>VLOOKUP($B172&amp;T$2, Data!$K$2:$L$6337,2,FALSE)</f>
        <v>-1</v>
      </c>
      <c r="U172">
        <f>VLOOKUP($B172&amp;U$2, Data!$K$2:$L$6337,2,FALSE)</f>
        <v>-1</v>
      </c>
      <c r="V172">
        <f>VLOOKUP($B172&amp;V$2, Data!$K$2:$L$6337,2,FALSE)</f>
        <v>-1</v>
      </c>
      <c r="W172">
        <f>VLOOKUP($B172&amp;W$2, Data!$K$2:$L$6337,2,FALSE)</f>
        <v>-1</v>
      </c>
      <c r="X172">
        <f>VLOOKUP($B172&amp;X$2, Data!$K$2:$L$6337,2,FALSE)</f>
        <v>-1</v>
      </c>
      <c r="Y172">
        <f>VLOOKUP($B172&amp;Y$2, Data!$K$2:$L$6337,2,FALSE)</f>
        <v>-1</v>
      </c>
      <c r="Z172">
        <f>VLOOKUP($B172&amp;Z$2, Data!$K$2:$L$6337,2,FALSE)</f>
        <v>-1</v>
      </c>
      <c r="AA172">
        <f>COUNTIF('Fix data'!C172:Z172, "&lt;&gt;-1")</f>
        <v>17</v>
      </c>
      <c r="AB172">
        <f t="shared" si="4"/>
        <v>0</v>
      </c>
      <c r="AC172">
        <f t="shared" si="5"/>
        <v>0</v>
      </c>
    </row>
    <row r="173" spans="1:29" x14ac:dyDescent="0.25">
      <c r="A173" t="s">
        <v>425</v>
      </c>
      <c r="B173" t="s">
        <v>455</v>
      </c>
      <c r="C173">
        <f>VLOOKUP($B173&amp;C$2, Data!$K$2:$L$6337,2,FALSE)</f>
        <v>9</v>
      </c>
      <c r="D173">
        <f>VLOOKUP($B173&amp;D$2, Data!$K$2:$L$6337,2,FALSE)</f>
        <v>34.9</v>
      </c>
      <c r="E173">
        <f>VLOOKUP($B173&amp;E$2, Data!$K$2:$L$6337,2,FALSE)</f>
        <v>93.5</v>
      </c>
      <c r="F173">
        <f>VLOOKUP($B173&amp;F$2, Data!$K$2:$L$6337,2,FALSE)</f>
        <v>92.366666666666674</v>
      </c>
      <c r="G173">
        <f>VLOOKUP($B173&amp;G$2, Data!$K$2:$L$6337,2,FALSE)</f>
        <v>-1</v>
      </c>
      <c r="H173">
        <f>VLOOKUP($B173&amp;H$2, Data!$K$2:$L$6337,2,FALSE)</f>
        <v>5.25</v>
      </c>
      <c r="I173">
        <f>VLOOKUP($B173&amp;I$2, Data!$K$2:$L$6337,2,FALSE)</f>
        <v>10</v>
      </c>
      <c r="J173">
        <f>VLOOKUP($B173&amp;J$2, Data!$K$2:$L$6337,2,FALSE)</f>
        <v>-1</v>
      </c>
      <c r="K173">
        <f>VLOOKUP($B173&amp;K$2, Data!$K$2:$L$6337,2,FALSE)</f>
        <v>62.7</v>
      </c>
      <c r="L173">
        <f>VLOOKUP($B173&amp;L$2, Data!$K$2:$L$6337,2,FALSE)</f>
        <v>34.5</v>
      </c>
      <c r="M173">
        <f>VLOOKUP($B173&amp;M$2, Data!$K$2:$L$6337,2,FALSE)</f>
        <v>21.25</v>
      </c>
      <c r="N173">
        <f>VLOOKUP($B173&amp;N$2, Data!$K$2:$L$6337,2,FALSE)</f>
        <v>-1</v>
      </c>
      <c r="O173">
        <f>VLOOKUP($B173&amp;O$2, Data!$K$2:$L$6337,2,FALSE)</f>
        <v>-1</v>
      </c>
      <c r="P173">
        <f>VLOOKUP($B173&amp;P$2, Data!$K$2:$L$6337,2,FALSE)</f>
        <v>39.133333333333333</v>
      </c>
      <c r="Q173">
        <f>VLOOKUP($B173&amp;Q$2, Data!$K$2:$L$6337,2,FALSE)</f>
        <v>119.02499999999999</v>
      </c>
      <c r="R173">
        <f>VLOOKUP($B173&amp;R$2, Data!$K$2:$L$6337,2,FALSE)</f>
        <v>13.800000000000002</v>
      </c>
      <c r="S173">
        <f>VLOOKUP($B173&amp;S$2, Data!$K$2:$L$6337,2,FALSE)</f>
        <v>-1</v>
      </c>
      <c r="T173">
        <f>VLOOKUP($B173&amp;T$2, Data!$K$2:$L$6337,2,FALSE)</f>
        <v>-1</v>
      </c>
      <c r="U173">
        <f>VLOOKUP($B173&amp;U$2, Data!$K$2:$L$6337,2,FALSE)</f>
        <v>-1</v>
      </c>
      <c r="V173">
        <f>VLOOKUP($B173&amp;V$2, Data!$K$2:$L$6337,2,FALSE)</f>
        <v>-1</v>
      </c>
      <c r="W173">
        <f>VLOOKUP($B173&amp;W$2, Data!$K$2:$L$6337,2,FALSE)</f>
        <v>-1</v>
      </c>
      <c r="X173">
        <f>VLOOKUP($B173&amp;X$2, Data!$K$2:$L$6337,2,FALSE)</f>
        <v>-1</v>
      </c>
      <c r="Y173">
        <f>VLOOKUP($B173&amp;Y$2, Data!$K$2:$L$6337,2,FALSE)</f>
        <v>-1</v>
      </c>
      <c r="Z173">
        <f>VLOOKUP($B173&amp;Z$2, Data!$K$2:$L$6337,2,FALSE)</f>
        <v>-1</v>
      </c>
      <c r="AA173">
        <f>COUNTIF('Fix data'!C173:Z173, "&lt;&gt;-1")</f>
        <v>12</v>
      </c>
      <c r="AB173">
        <f t="shared" si="4"/>
        <v>0</v>
      </c>
      <c r="AC173">
        <f t="shared" si="5"/>
        <v>0</v>
      </c>
    </row>
    <row r="174" spans="1:29" x14ac:dyDescent="0.25">
      <c r="A174" t="s">
        <v>2</v>
      </c>
      <c r="B174" t="s">
        <v>26</v>
      </c>
      <c r="C174">
        <f>VLOOKUP($B174&amp;C$2, Data!$K$2:$L$6337,2,FALSE)</f>
        <v>6</v>
      </c>
      <c r="D174">
        <f>VLOOKUP($B174&amp;D$2, Data!$K$2:$L$6337,2,FALSE)</f>
        <v>95.550000000000011</v>
      </c>
      <c r="E174">
        <f>VLOOKUP($B174&amp;E$2, Data!$K$2:$L$6337,2,FALSE)</f>
        <v>87.9</v>
      </c>
      <c r="F174">
        <f>VLOOKUP($B174&amp;F$2, Data!$K$2:$L$6337,2,FALSE)</f>
        <v>97.4</v>
      </c>
      <c r="G174">
        <f>VLOOKUP($B174&amp;G$2, Data!$K$2:$L$6337,2,FALSE)</f>
        <v>95.7</v>
      </c>
      <c r="H174">
        <f>VLOOKUP($B174&amp;H$2, Data!$K$2:$L$6337,2,FALSE)</f>
        <v>18</v>
      </c>
      <c r="I174">
        <f>VLOOKUP($B174&amp;I$2, Data!$K$2:$L$6337,2,FALSE)</f>
        <v>22.2</v>
      </c>
      <c r="J174">
        <f>VLOOKUP($B174&amp;J$2, Data!$K$2:$L$6337,2,FALSE)</f>
        <v>24.2</v>
      </c>
      <c r="K174">
        <f>VLOOKUP($B174&amp;K$2, Data!$K$2:$L$6337,2,FALSE)</f>
        <v>99.875</v>
      </c>
      <c r="L174">
        <f>VLOOKUP($B174&amp;L$2, Data!$K$2:$L$6337,2,FALSE)</f>
        <v>14.899999999999999</v>
      </c>
      <c r="M174">
        <f>VLOOKUP($B174&amp;M$2, Data!$K$2:$L$6337,2,FALSE)</f>
        <v>11.6</v>
      </c>
      <c r="N174">
        <f>VLOOKUP($B174&amp;N$2, Data!$K$2:$L$6337,2,FALSE)</f>
        <v>13.8</v>
      </c>
      <c r="O174">
        <f>VLOOKUP($B174&amp;O$2, Data!$K$2:$L$6337,2,FALSE)</f>
        <v>90.9</v>
      </c>
      <c r="P174">
        <f>VLOOKUP($B174&amp;P$2, Data!$K$2:$L$6337,2,FALSE)</f>
        <v>107.25</v>
      </c>
      <c r="Q174">
        <f>VLOOKUP($B174&amp;Q$2, Data!$K$2:$L$6337,2,FALSE)</f>
        <v>100.65</v>
      </c>
      <c r="R174">
        <f>VLOOKUP($B174&amp;R$2, Data!$K$2:$L$6337,2,FALSE)</f>
        <v>64.75</v>
      </c>
      <c r="S174">
        <f>VLOOKUP($B174&amp;S$2, Data!$K$2:$L$6337,2,FALSE)</f>
        <v>36.4</v>
      </c>
      <c r="T174">
        <f>VLOOKUP($B174&amp;T$2, Data!$K$2:$L$6337,2,FALSE)</f>
        <v>-1</v>
      </c>
      <c r="U174">
        <f>VLOOKUP($B174&amp;U$2, Data!$K$2:$L$6337,2,FALSE)</f>
        <v>-1</v>
      </c>
      <c r="V174">
        <f>VLOOKUP($B174&amp;V$2, Data!$K$2:$L$6337,2,FALSE)</f>
        <v>-1</v>
      </c>
      <c r="W174">
        <f>VLOOKUP($B174&amp;W$2, Data!$K$2:$L$6337,2,FALSE)</f>
        <v>-1</v>
      </c>
      <c r="X174">
        <f>VLOOKUP($B174&amp;X$2, Data!$K$2:$L$6337,2,FALSE)</f>
        <v>-1</v>
      </c>
      <c r="Y174">
        <f>VLOOKUP($B174&amp;Y$2, Data!$K$2:$L$6337,2,FALSE)</f>
        <v>-1</v>
      </c>
      <c r="Z174">
        <f>VLOOKUP($B174&amp;Z$2, Data!$K$2:$L$6337,2,FALSE)</f>
        <v>-1</v>
      </c>
      <c r="AA174">
        <f>COUNTIF('Fix data'!C174:Z174, "&lt;&gt;-1")</f>
        <v>17</v>
      </c>
      <c r="AB174">
        <f t="shared" si="4"/>
        <v>0</v>
      </c>
      <c r="AC174">
        <f t="shared" si="5"/>
        <v>0</v>
      </c>
    </row>
    <row r="175" spans="1:29" x14ac:dyDescent="0.25">
      <c r="A175" t="s">
        <v>120</v>
      </c>
      <c r="B175" t="s">
        <v>129</v>
      </c>
      <c r="C175">
        <f>VLOOKUP($B175&amp;C$2, Data!$K$2:$L$6337,2,FALSE)</f>
        <v>14</v>
      </c>
      <c r="D175">
        <f>VLOOKUP($B175&amp;D$2, Data!$K$2:$L$6337,2,FALSE)</f>
        <v>-1</v>
      </c>
      <c r="E175">
        <f>VLOOKUP($B175&amp;E$2, Data!$K$2:$L$6337,2,FALSE)</f>
        <v>-1</v>
      </c>
      <c r="F175">
        <f>VLOOKUP($B175&amp;F$2, Data!$K$2:$L$6337,2,FALSE)</f>
        <v>-1</v>
      </c>
      <c r="G175">
        <f>VLOOKUP($B175&amp;G$2, Data!$K$2:$L$6337,2,FALSE)</f>
        <v>-1</v>
      </c>
      <c r="H175">
        <f>VLOOKUP($B175&amp;H$2, Data!$K$2:$L$6337,2,FALSE)</f>
        <v>-1</v>
      </c>
      <c r="I175">
        <f>VLOOKUP($B175&amp;I$2, Data!$K$2:$L$6337,2,FALSE)</f>
        <v>-1</v>
      </c>
      <c r="J175">
        <f>VLOOKUP($B175&amp;J$2, Data!$K$2:$L$6337,2,FALSE)</f>
        <v>-1</v>
      </c>
      <c r="K175">
        <f>VLOOKUP($B175&amp;K$2, Data!$K$2:$L$6337,2,FALSE)</f>
        <v>-1</v>
      </c>
      <c r="L175">
        <f>VLOOKUP($B175&amp;L$2, Data!$K$2:$L$6337,2,FALSE)</f>
        <v>-1</v>
      </c>
      <c r="M175">
        <f>VLOOKUP($B175&amp;M$2, Data!$K$2:$L$6337,2,FALSE)</f>
        <v>-1</v>
      </c>
      <c r="N175">
        <f>VLOOKUP($B175&amp;N$2, Data!$K$2:$L$6337,2,FALSE)</f>
        <v>3.6</v>
      </c>
      <c r="O175">
        <f>VLOOKUP($B175&amp;O$2, Data!$K$2:$L$6337,2,FALSE)</f>
        <v>9</v>
      </c>
      <c r="P175">
        <f>VLOOKUP($B175&amp;P$2, Data!$K$2:$L$6337,2,FALSE)</f>
        <v>-1</v>
      </c>
      <c r="Q175">
        <f>VLOOKUP($B175&amp;Q$2, Data!$K$2:$L$6337,2,FALSE)</f>
        <v>-1</v>
      </c>
      <c r="R175">
        <f>VLOOKUP($B175&amp;R$2, Data!$K$2:$L$6337,2,FALSE)</f>
        <v>-1</v>
      </c>
      <c r="S175">
        <f>VLOOKUP($B175&amp;S$2, Data!$K$2:$L$6337,2,FALSE)</f>
        <v>50</v>
      </c>
      <c r="T175">
        <f>VLOOKUP($B175&amp;T$2, Data!$K$2:$L$6337,2,FALSE)</f>
        <v>-1</v>
      </c>
      <c r="U175">
        <f>VLOOKUP($B175&amp;U$2, Data!$K$2:$L$6337,2,FALSE)</f>
        <v>-1</v>
      </c>
      <c r="V175">
        <f>VLOOKUP($B175&amp;V$2, Data!$K$2:$L$6337,2,FALSE)</f>
        <v>-1</v>
      </c>
      <c r="W175">
        <f>VLOOKUP($B175&amp;W$2, Data!$K$2:$L$6337,2,FALSE)</f>
        <v>-1</v>
      </c>
      <c r="X175">
        <f>VLOOKUP($B175&amp;X$2, Data!$K$2:$L$6337,2,FALSE)</f>
        <v>-1</v>
      </c>
      <c r="Y175">
        <f>VLOOKUP($B175&amp;Y$2, Data!$K$2:$L$6337,2,FALSE)</f>
        <v>-1</v>
      </c>
      <c r="Z175">
        <f>VLOOKUP($B175&amp;Z$2, Data!$K$2:$L$6337,2,FALSE)</f>
        <v>-1</v>
      </c>
      <c r="AA175">
        <f>COUNTIF('Fix data'!C175:Z175, "&lt;&gt;-1")</f>
        <v>4</v>
      </c>
      <c r="AB175">
        <f t="shared" si="4"/>
        <v>0</v>
      </c>
      <c r="AC175">
        <f t="shared" si="5"/>
        <v>0</v>
      </c>
    </row>
    <row r="176" spans="1:29" x14ac:dyDescent="0.25">
      <c r="A176" t="s">
        <v>432</v>
      </c>
      <c r="B176" t="s">
        <v>287</v>
      </c>
      <c r="C176">
        <f>VLOOKUP($B176&amp;C$2, Data!$K$2:$L$6337,2,FALSE)</f>
        <v>10</v>
      </c>
      <c r="D176">
        <f>VLOOKUP($B176&amp;D$2, Data!$K$2:$L$6337,2,FALSE)</f>
        <v>-1</v>
      </c>
      <c r="E176">
        <f>VLOOKUP($B176&amp;E$2, Data!$K$2:$L$6337,2,FALSE)</f>
        <v>95.5</v>
      </c>
      <c r="F176">
        <f>VLOOKUP($B176&amp;F$2, Data!$K$2:$L$6337,2,FALSE)</f>
        <v>95.7</v>
      </c>
      <c r="G176">
        <f>VLOOKUP($B176&amp;G$2, Data!$K$2:$L$6337,2,FALSE)</f>
        <v>78.800000000000011</v>
      </c>
      <c r="H176">
        <f>VLOOKUP($B176&amp;H$2, Data!$K$2:$L$6337,2,FALSE)</f>
        <v>20.7</v>
      </c>
      <c r="I176">
        <f>VLOOKUP($B176&amp;I$2, Data!$K$2:$L$6337,2,FALSE)</f>
        <v>19.55</v>
      </c>
      <c r="J176">
        <f>VLOOKUP($B176&amp;J$2, Data!$K$2:$L$6337,2,FALSE)</f>
        <v>26.299999999999997</v>
      </c>
      <c r="K176">
        <f>VLOOKUP($B176&amp;K$2, Data!$K$2:$L$6337,2,FALSE)</f>
        <v>-1</v>
      </c>
      <c r="L176">
        <f>VLOOKUP($B176&amp;L$2, Data!$K$2:$L$6337,2,FALSE)</f>
        <v>15.299999999999999</v>
      </c>
      <c r="M176">
        <f>VLOOKUP($B176&amp;M$2, Data!$K$2:$L$6337,2,FALSE)</f>
        <v>11.133333333333333</v>
      </c>
      <c r="N176">
        <f>VLOOKUP($B176&amp;N$2, Data!$K$2:$L$6337,2,FALSE)</f>
        <v>13.566666666666668</v>
      </c>
      <c r="O176">
        <f>VLOOKUP($B176&amp;O$2, Data!$K$2:$L$6337,2,FALSE)</f>
        <v>58.766666666666659</v>
      </c>
      <c r="P176">
        <f>VLOOKUP($B176&amp;P$2, Data!$K$2:$L$6337,2,FALSE)</f>
        <v>91.633333333333326</v>
      </c>
      <c r="Q176">
        <f>VLOOKUP($B176&amp;Q$2, Data!$K$2:$L$6337,2,FALSE)</f>
        <v>97.933333333333323</v>
      </c>
      <c r="R176">
        <f>VLOOKUP($B176&amp;R$2, Data!$K$2:$L$6337,2,FALSE)</f>
        <v>74.5</v>
      </c>
      <c r="S176">
        <f>VLOOKUP($B176&amp;S$2, Data!$K$2:$L$6337,2,FALSE)</f>
        <v>45.6</v>
      </c>
      <c r="T176">
        <f>VLOOKUP($B176&amp;T$2, Data!$K$2:$L$6337,2,FALSE)</f>
        <v>-1</v>
      </c>
      <c r="U176">
        <f>VLOOKUP($B176&amp;U$2, Data!$K$2:$L$6337,2,FALSE)</f>
        <v>-1</v>
      </c>
      <c r="V176">
        <f>VLOOKUP($B176&amp;V$2, Data!$K$2:$L$6337,2,FALSE)</f>
        <v>-1</v>
      </c>
      <c r="W176">
        <f>VLOOKUP($B176&amp;W$2, Data!$K$2:$L$6337,2,FALSE)</f>
        <v>-1</v>
      </c>
      <c r="X176">
        <f>VLOOKUP($B176&amp;X$2, Data!$K$2:$L$6337,2,FALSE)</f>
        <v>-1</v>
      </c>
      <c r="Y176">
        <f>VLOOKUP($B176&amp;Y$2, Data!$K$2:$L$6337,2,FALSE)</f>
        <v>-1</v>
      </c>
      <c r="Z176">
        <f>VLOOKUP($B176&amp;Z$2, Data!$K$2:$L$6337,2,FALSE)</f>
        <v>-1</v>
      </c>
      <c r="AA176">
        <f>COUNTIF('Fix data'!C176:Z176, "&lt;&gt;-1")</f>
        <v>15</v>
      </c>
      <c r="AB176">
        <f t="shared" si="4"/>
        <v>0</v>
      </c>
      <c r="AC176">
        <f t="shared" si="5"/>
        <v>0</v>
      </c>
    </row>
    <row r="177" spans="1:29" x14ac:dyDescent="0.25">
      <c r="A177" t="s">
        <v>20</v>
      </c>
      <c r="B177" t="s">
        <v>541</v>
      </c>
      <c r="C177">
        <f>VLOOKUP($B177&amp;C$2, Data!$K$2:$L$6337,2,FALSE)</f>
        <v>9</v>
      </c>
      <c r="D177">
        <f>VLOOKUP($B177&amp;D$2, Data!$K$2:$L$6337,2,FALSE)</f>
        <v>-1</v>
      </c>
      <c r="E177">
        <f>VLOOKUP($B177&amp;E$2, Data!$K$2:$L$6337,2,FALSE)</f>
        <v>86.15</v>
      </c>
      <c r="F177">
        <f>VLOOKUP($B177&amp;F$2, Data!$K$2:$L$6337,2,FALSE)</f>
        <v>89.9</v>
      </c>
      <c r="G177">
        <f>VLOOKUP($B177&amp;G$2, Data!$K$2:$L$6337,2,FALSE)</f>
        <v>91.1</v>
      </c>
      <c r="H177">
        <f>VLOOKUP($B177&amp;H$2, Data!$K$2:$L$6337,2,FALSE)</f>
        <v>24</v>
      </c>
      <c r="I177">
        <f>VLOOKUP($B177&amp;I$2, Data!$K$2:$L$6337,2,FALSE)</f>
        <v>23.4</v>
      </c>
      <c r="J177">
        <f>VLOOKUP($B177&amp;J$2, Data!$K$2:$L$6337,2,FALSE)</f>
        <v>23.3</v>
      </c>
      <c r="K177">
        <f>VLOOKUP($B177&amp;K$2, Data!$K$2:$L$6337,2,FALSE)</f>
        <v>-1</v>
      </c>
      <c r="L177">
        <f>VLOOKUP($B177&amp;L$2, Data!$K$2:$L$6337,2,FALSE)</f>
        <v>15.35</v>
      </c>
      <c r="M177">
        <f>VLOOKUP($B177&amp;M$2, Data!$K$2:$L$6337,2,FALSE)</f>
        <v>9.9499999999999993</v>
      </c>
      <c r="N177">
        <f>VLOOKUP($B177&amp;N$2, Data!$K$2:$L$6337,2,FALSE)</f>
        <v>11.65</v>
      </c>
      <c r="O177">
        <f>VLOOKUP($B177&amp;O$2, Data!$K$2:$L$6337,2,FALSE)</f>
        <v>93.7</v>
      </c>
      <c r="P177">
        <f>VLOOKUP($B177&amp;P$2, Data!$K$2:$L$6337,2,FALSE)</f>
        <v>115.2</v>
      </c>
      <c r="Q177">
        <f>VLOOKUP($B177&amp;Q$2, Data!$K$2:$L$6337,2,FALSE)</f>
        <v>100.36666666666667</v>
      </c>
      <c r="R177">
        <f>VLOOKUP($B177&amp;R$2, Data!$K$2:$L$6337,2,FALSE)</f>
        <v>73.599999999999994</v>
      </c>
      <c r="S177">
        <f>VLOOKUP($B177&amp;S$2, Data!$K$2:$L$6337,2,FALSE)</f>
        <v>41.55</v>
      </c>
      <c r="T177">
        <f>VLOOKUP($B177&amp;T$2, Data!$K$2:$L$6337,2,FALSE)</f>
        <v>-1</v>
      </c>
      <c r="U177">
        <f>VLOOKUP($B177&amp;U$2, Data!$K$2:$L$6337,2,FALSE)</f>
        <v>-1</v>
      </c>
      <c r="V177">
        <f>VLOOKUP($B177&amp;V$2, Data!$K$2:$L$6337,2,FALSE)</f>
        <v>-1</v>
      </c>
      <c r="W177">
        <f>VLOOKUP($B177&amp;W$2, Data!$K$2:$L$6337,2,FALSE)</f>
        <v>-1</v>
      </c>
      <c r="X177">
        <f>VLOOKUP($B177&amp;X$2, Data!$K$2:$L$6337,2,FALSE)</f>
        <v>-1</v>
      </c>
      <c r="Y177">
        <f>VLOOKUP($B177&amp;Y$2, Data!$K$2:$L$6337,2,FALSE)</f>
        <v>-1</v>
      </c>
      <c r="Z177">
        <f>VLOOKUP($B177&amp;Z$2, Data!$K$2:$L$6337,2,FALSE)</f>
        <v>-1</v>
      </c>
      <c r="AA177">
        <f>COUNTIF('Fix data'!C177:Z177, "&lt;&gt;-1")</f>
        <v>15</v>
      </c>
      <c r="AB177">
        <f t="shared" si="4"/>
        <v>0</v>
      </c>
      <c r="AC177">
        <f t="shared" si="5"/>
        <v>0</v>
      </c>
    </row>
    <row r="178" spans="1:29" x14ac:dyDescent="0.25">
      <c r="A178" t="s">
        <v>147</v>
      </c>
      <c r="B178" t="s">
        <v>509</v>
      </c>
      <c r="C178">
        <f>VLOOKUP($B178&amp;C$2, Data!$K$2:$L$6337,2,FALSE)</f>
        <v>-1</v>
      </c>
      <c r="D178">
        <f>VLOOKUP($B178&amp;D$2, Data!$K$2:$L$6337,2,FALSE)</f>
        <v>-1</v>
      </c>
      <c r="E178">
        <f>VLOOKUP($B178&amp;E$2, Data!$K$2:$L$6337,2,FALSE)</f>
        <v>-1</v>
      </c>
      <c r="F178">
        <f>VLOOKUP($B178&amp;F$2, Data!$K$2:$L$6337,2,FALSE)</f>
        <v>-1</v>
      </c>
      <c r="G178">
        <f>VLOOKUP($B178&amp;G$2, Data!$K$2:$L$6337,2,FALSE)</f>
        <v>-1</v>
      </c>
      <c r="H178">
        <f>VLOOKUP($B178&amp;H$2, Data!$K$2:$L$6337,2,FALSE)</f>
        <v>-1</v>
      </c>
      <c r="I178">
        <f>VLOOKUP($B178&amp;I$2, Data!$K$2:$L$6337,2,FALSE)</f>
        <v>-1</v>
      </c>
      <c r="J178">
        <f>VLOOKUP($B178&amp;J$2, Data!$K$2:$L$6337,2,FALSE)</f>
        <v>-1</v>
      </c>
      <c r="K178">
        <f>VLOOKUP($B178&amp;K$2, Data!$K$2:$L$6337,2,FALSE)</f>
        <v>-1</v>
      </c>
      <c r="L178">
        <f>VLOOKUP($B178&amp;L$2, Data!$K$2:$L$6337,2,FALSE)</f>
        <v>25.524999999999999</v>
      </c>
      <c r="M178">
        <f>VLOOKUP($B178&amp;M$2, Data!$K$2:$L$6337,2,FALSE)</f>
        <v>-1</v>
      </c>
      <c r="N178">
        <f>VLOOKUP($B178&amp;N$2, Data!$K$2:$L$6337,2,FALSE)</f>
        <v>-1</v>
      </c>
      <c r="O178">
        <f>VLOOKUP($B178&amp;O$2, Data!$K$2:$L$6337,2,FALSE)</f>
        <v>-1</v>
      </c>
      <c r="P178">
        <f>VLOOKUP($B178&amp;P$2, Data!$K$2:$L$6337,2,FALSE)</f>
        <v>-1</v>
      </c>
      <c r="Q178">
        <f>VLOOKUP($B178&amp;Q$2, Data!$K$2:$L$6337,2,FALSE)</f>
        <v>111.22499999999999</v>
      </c>
      <c r="R178">
        <f>VLOOKUP($B178&amp;R$2, Data!$K$2:$L$6337,2,FALSE)</f>
        <v>32.6</v>
      </c>
      <c r="S178">
        <f>VLOOKUP($B178&amp;S$2, Data!$K$2:$L$6337,2,FALSE)</f>
        <v>-1</v>
      </c>
      <c r="T178">
        <f>VLOOKUP($B178&amp;T$2, Data!$K$2:$L$6337,2,FALSE)</f>
        <v>-1</v>
      </c>
      <c r="U178">
        <f>VLOOKUP($B178&amp;U$2, Data!$K$2:$L$6337,2,FALSE)</f>
        <v>-1</v>
      </c>
      <c r="V178">
        <f>VLOOKUP($B178&amp;V$2, Data!$K$2:$L$6337,2,FALSE)</f>
        <v>-1</v>
      </c>
      <c r="W178">
        <f>VLOOKUP($B178&amp;W$2, Data!$K$2:$L$6337,2,FALSE)</f>
        <v>-1</v>
      </c>
      <c r="X178">
        <f>VLOOKUP($B178&amp;X$2, Data!$K$2:$L$6337,2,FALSE)</f>
        <v>-1</v>
      </c>
      <c r="Y178">
        <f>VLOOKUP($B178&amp;Y$2, Data!$K$2:$L$6337,2,FALSE)</f>
        <v>-1</v>
      </c>
      <c r="Z178">
        <f>VLOOKUP($B178&amp;Z$2, Data!$K$2:$L$6337,2,FALSE)</f>
        <v>-1</v>
      </c>
      <c r="AA178">
        <f>COUNTIF('Fix data'!C178:Z178, "&lt;&gt;-1")</f>
        <v>3</v>
      </c>
      <c r="AB178">
        <f t="shared" si="4"/>
        <v>0</v>
      </c>
      <c r="AC178">
        <f t="shared" si="5"/>
        <v>0</v>
      </c>
    </row>
    <row r="179" spans="1:29" x14ac:dyDescent="0.25">
      <c r="A179" t="s">
        <v>57</v>
      </c>
      <c r="B179" t="s">
        <v>38</v>
      </c>
      <c r="C179">
        <f>VLOOKUP($B179&amp;C$2, Data!$K$2:$L$6337,2,FALSE)</f>
        <v>-1</v>
      </c>
      <c r="D179">
        <f>VLOOKUP($B179&amp;D$2, Data!$K$2:$L$6337,2,FALSE)</f>
        <v>-1</v>
      </c>
      <c r="E179">
        <f>VLOOKUP($B179&amp;E$2, Data!$K$2:$L$6337,2,FALSE)</f>
        <v>-1</v>
      </c>
      <c r="F179">
        <f>VLOOKUP($B179&amp;F$2, Data!$K$2:$L$6337,2,FALSE)</f>
        <v>-1</v>
      </c>
      <c r="G179">
        <f>VLOOKUP($B179&amp;G$2, Data!$K$2:$L$6337,2,FALSE)</f>
        <v>-1</v>
      </c>
      <c r="H179">
        <f>VLOOKUP($B179&amp;H$2, Data!$K$2:$L$6337,2,FALSE)</f>
        <v>-1</v>
      </c>
      <c r="I179">
        <f>VLOOKUP($B179&amp;I$2, Data!$K$2:$L$6337,2,FALSE)</f>
        <v>-1</v>
      </c>
      <c r="J179">
        <f>VLOOKUP($B179&amp;J$2, Data!$K$2:$L$6337,2,FALSE)</f>
        <v>-1</v>
      </c>
      <c r="K179">
        <f>VLOOKUP($B179&amp;K$2, Data!$K$2:$L$6337,2,FALSE)</f>
        <v>-1</v>
      </c>
      <c r="L179">
        <f>VLOOKUP($B179&amp;L$2, Data!$K$2:$L$6337,2,FALSE)</f>
        <v>-1</v>
      </c>
      <c r="M179">
        <f>VLOOKUP($B179&amp;M$2, Data!$K$2:$L$6337,2,FALSE)</f>
        <v>-1</v>
      </c>
      <c r="N179">
        <f>VLOOKUP($B179&amp;N$2, Data!$K$2:$L$6337,2,FALSE)</f>
        <v>-1</v>
      </c>
      <c r="O179">
        <f>VLOOKUP($B179&amp;O$2, Data!$K$2:$L$6337,2,FALSE)</f>
        <v>-1</v>
      </c>
      <c r="P179">
        <f>VLOOKUP($B179&amp;P$2, Data!$K$2:$L$6337,2,FALSE)</f>
        <v>-1</v>
      </c>
      <c r="Q179">
        <f>VLOOKUP($B179&amp;Q$2, Data!$K$2:$L$6337,2,FALSE)</f>
        <v>-1</v>
      </c>
      <c r="R179">
        <f>VLOOKUP($B179&amp;R$2, Data!$K$2:$L$6337,2,FALSE)</f>
        <v>-1</v>
      </c>
      <c r="S179">
        <f>VLOOKUP($B179&amp;S$2, Data!$K$2:$L$6337,2,FALSE)</f>
        <v>-1</v>
      </c>
      <c r="T179">
        <f>VLOOKUP($B179&amp;T$2, Data!$K$2:$L$6337,2,FALSE)</f>
        <v>-1</v>
      </c>
      <c r="U179">
        <f>VLOOKUP($B179&amp;U$2, Data!$K$2:$L$6337,2,FALSE)</f>
        <v>-1</v>
      </c>
      <c r="V179">
        <f>VLOOKUP($B179&amp;V$2, Data!$K$2:$L$6337,2,FALSE)</f>
        <v>-1</v>
      </c>
      <c r="W179">
        <f>VLOOKUP($B179&amp;W$2, Data!$K$2:$L$6337,2,FALSE)</f>
        <v>-1</v>
      </c>
      <c r="X179">
        <f>VLOOKUP($B179&amp;X$2, Data!$K$2:$L$6337,2,FALSE)</f>
        <v>-1</v>
      </c>
      <c r="Y179">
        <f>VLOOKUP($B179&amp;Y$2, Data!$K$2:$L$6337,2,FALSE)</f>
        <v>-1</v>
      </c>
      <c r="Z179">
        <f>VLOOKUP($B179&amp;Z$2, Data!$K$2:$L$6337,2,FALSE)</f>
        <v>-1</v>
      </c>
      <c r="AA179">
        <f>COUNTIF('Fix data'!C179:Z179, "&lt;&gt;-1")</f>
        <v>0</v>
      </c>
      <c r="AB179">
        <f t="shared" si="4"/>
        <v>0</v>
      </c>
      <c r="AC179">
        <f t="shared" si="5"/>
        <v>0</v>
      </c>
    </row>
    <row r="180" spans="1:29" x14ac:dyDescent="0.25">
      <c r="A180" t="s">
        <v>294</v>
      </c>
      <c r="B180" t="s">
        <v>473</v>
      </c>
      <c r="C180">
        <f>VLOOKUP($B180&amp;C$2, Data!$K$2:$L$6337,2,FALSE)</f>
        <v>9</v>
      </c>
      <c r="D180">
        <f>VLOOKUP($B180&amp;D$2, Data!$K$2:$L$6337,2,FALSE)</f>
        <v>89.95</v>
      </c>
      <c r="E180">
        <f>VLOOKUP($B180&amp;E$2, Data!$K$2:$L$6337,2,FALSE)</f>
        <v>95.133333333333326</v>
      </c>
      <c r="F180">
        <f>VLOOKUP($B180&amp;F$2, Data!$K$2:$L$6337,2,FALSE)</f>
        <v>95.766666666666666</v>
      </c>
      <c r="G180">
        <f>VLOOKUP($B180&amp;G$2, Data!$K$2:$L$6337,2,FALSE)</f>
        <v>95.1</v>
      </c>
      <c r="H180">
        <f>VLOOKUP($B180&amp;H$2, Data!$K$2:$L$6337,2,FALSE)</f>
        <v>17.75</v>
      </c>
      <c r="I180">
        <f>VLOOKUP($B180&amp;I$2, Data!$K$2:$L$6337,2,FALSE)</f>
        <v>19.966666666666669</v>
      </c>
      <c r="J180">
        <f>VLOOKUP($B180&amp;J$2, Data!$K$2:$L$6337,2,FALSE)</f>
        <v>44.866666666666667</v>
      </c>
      <c r="K180">
        <f>VLOOKUP($B180&amp;K$2, Data!$K$2:$L$6337,2,FALSE)</f>
        <v>98.050000000000011</v>
      </c>
      <c r="L180">
        <f>VLOOKUP($B180&amp;L$2, Data!$K$2:$L$6337,2,FALSE)</f>
        <v>30.3</v>
      </c>
      <c r="M180">
        <f>VLOOKUP($B180&amp;M$2, Data!$K$2:$L$6337,2,FALSE)</f>
        <v>27.400000000000002</v>
      </c>
      <c r="N180">
        <f>VLOOKUP($B180&amp;N$2, Data!$K$2:$L$6337,2,FALSE)</f>
        <v>-1</v>
      </c>
      <c r="O180">
        <f>VLOOKUP($B180&amp;O$2, Data!$K$2:$L$6337,2,FALSE)</f>
        <v>25.45</v>
      </c>
      <c r="P180">
        <f>VLOOKUP($B180&amp;P$2, Data!$K$2:$L$6337,2,FALSE)</f>
        <v>109.96666666666665</v>
      </c>
      <c r="Q180">
        <f>VLOOKUP($B180&amp;Q$2, Data!$K$2:$L$6337,2,FALSE)</f>
        <v>100.83333333333333</v>
      </c>
      <c r="R180">
        <f>VLOOKUP($B180&amp;R$2, Data!$K$2:$L$6337,2,FALSE)</f>
        <v>58</v>
      </c>
      <c r="S180">
        <f>VLOOKUP($B180&amp;S$2, Data!$K$2:$L$6337,2,FALSE)</f>
        <v>-1</v>
      </c>
      <c r="T180">
        <f>VLOOKUP($B180&amp;T$2, Data!$K$2:$L$6337,2,FALSE)</f>
        <v>-1</v>
      </c>
      <c r="U180">
        <f>VLOOKUP($B180&amp;U$2, Data!$K$2:$L$6337,2,FALSE)</f>
        <v>-1</v>
      </c>
      <c r="V180">
        <f>VLOOKUP($B180&amp;V$2, Data!$K$2:$L$6337,2,FALSE)</f>
        <v>2.2000000000000002</v>
      </c>
      <c r="W180">
        <f>VLOOKUP($B180&amp;W$2, Data!$K$2:$L$6337,2,FALSE)</f>
        <v>1</v>
      </c>
      <c r="X180">
        <f>VLOOKUP($B180&amp;X$2, Data!$K$2:$L$6337,2,FALSE)</f>
        <v>3.8</v>
      </c>
      <c r="Y180">
        <f>VLOOKUP($B180&amp;Y$2, Data!$K$2:$L$6337,2,FALSE)</f>
        <v>2.1</v>
      </c>
      <c r="Z180">
        <f>VLOOKUP($B180&amp;Z$2, Data!$K$2:$L$6337,2,FALSE)</f>
        <v>1</v>
      </c>
      <c r="AA180">
        <f>COUNTIF('Fix data'!C180:Z180, "&lt;&gt;-1")</f>
        <v>20</v>
      </c>
      <c r="AB180">
        <f t="shared" si="4"/>
        <v>5</v>
      </c>
      <c r="AC180">
        <f t="shared" si="5"/>
        <v>5</v>
      </c>
    </row>
    <row r="181" spans="1:29" x14ac:dyDescent="0.25">
      <c r="A181" t="s">
        <v>213</v>
      </c>
      <c r="B181" t="s">
        <v>171</v>
      </c>
      <c r="C181">
        <f>VLOOKUP($B181&amp;C$2, Data!$K$2:$L$6337,2,FALSE)</f>
        <v>8</v>
      </c>
      <c r="D181">
        <f>VLOOKUP($B181&amp;D$2, Data!$K$2:$L$6337,2,FALSE)</f>
        <v>28.9</v>
      </c>
      <c r="E181">
        <f>VLOOKUP($B181&amp;E$2, Data!$K$2:$L$6337,2,FALSE)</f>
        <v>100</v>
      </c>
      <c r="F181">
        <f>VLOOKUP($B181&amp;F$2, Data!$K$2:$L$6337,2,FALSE)</f>
        <v>100</v>
      </c>
      <c r="G181">
        <f>VLOOKUP($B181&amp;G$2, Data!$K$2:$L$6337,2,FALSE)</f>
        <v>100</v>
      </c>
      <c r="H181">
        <f>VLOOKUP($B181&amp;H$2, Data!$K$2:$L$6337,2,FALSE)</f>
        <v>5.0999999999999996</v>
      </c>
      <c r="I181">
        <f>VLOOKUP($B181&amp;I$2, Data!$K$2:$L$6337,2,FALSE)</f>
        <v>13.2</v>
      </c>
      <c r="J181">
        <f>VLOOKUP($B181&amp;J$2, Data!$K$2:$L$6337,2,FALSE)</f>
        <v>-1</v>
      </c>
      <c r="K181">
        <f>VLOOKUP($B181&amp;K$2, Data!$K$2:$L$6337,2,FALSE)</f>
        <v>47.4</v>
      </c>
      <c r="L181">
        <f>VLOOKUP($B181&amp;L$2, Data!$K$2:$L$6337,2,FALSE)</f>
        <v>46.8</v>
      </c>
      <c r="M181">
        <f>VLOOKUP($B181&amp;M$2, Data!$K$2:$L$6337,2,FALSE)</f>
        <v>27.5</v>
      </c>
      <c r="N181">
        <f>VLOOKUP($B181&amp;N$2, Data!$K$2:$L$6337,2,FALSE)</f>
        <v>-1</v>
      </c>
      <c r="O181">
        <f>VLOOKUP($B181&amp;O$2, Data!$K$2:$L$6337,2,FALSE)</f>
        <v>-1</v>
      </c>
      <c r="P181">
        <f>VLOOKUP($B181&amp;P$2, Data!$K$2:$L$6337,2,FALSE)</f>
        <v>7.7</v>
      </c>
      <c r="Q181">
        <f>VLOOKUP($B181&amp;Q$2, Data!$K$2:$L$6337,2,FALSE)</f>
        <v>60.4</v>
      </c>
      <c r="R181">
        <f>VLOOKUP($B181&amp;R$2, Data!$K$2:$L$6337,2,FALSE)</f>
        <v>12.7</v>
      </c>
      <c r="S181">
        <f>VLOOKUP($B181&amp;S$2, Data!$K$2:$L$6337,2,FALSE)</f>
        <v>-1</v>
      </c>
      <c r="T181">
        <f>VLOOKUP($B181&amp;T$2, Data!$K$2:$L$6337,2,FALSE)</f>
        <v>-1</v>
      </c>
      <c r="U181">
        <f>VLOOKUP($B181&amp;U$2, Data!$K$2:$L$6337,2,FALSE)</f>
        <v>-1</v>
      </c>
      <c r="V181">
        <f>VLOOKUP($B181&amp;V$2, Data!$K$2:$L$6337,2,FALSE)</f>
        <v>-1</v>
      </c>
      <c r="W181">
        <f>VLOOKUP($B181&amp;W$2, Data!$K$2:$L$6337,2,FALSE)</f>
        <v>-1</v>
      </c>
      <c r="X181">
        <f>VLOOKUP($B181&amp;X$2, Data!$K$2:$L$6337,2,FALSE)</f>
        <v>-1</v>
      </c>
      <c r="Y181">
        <f>VLOOKUP($B181&amp;Y$2, Data!$K$2:$L$6337,2,FALSE)</f>
        <v>-1</v>
      </c>
      <c r="Z181">
        <f>VLOOKUP($B181&amp;Z$2, Data!$K$2:$L$6337,2,FALSE)</f>
        <v>-1</v>
      </c>
      <c r="AA181">
        <f>COUNTIF('Fix data'!C181:Z181, "&lt;&gt;-1")</f>
        <v>13</v>
      </c>
      <c r="AB181">
        <f t="shared" si="4"/>
        <v>0</v>
      </c>
      <c r="AC181">
        <f t="shared" si="5"/>
        <v>0</v>
      </c>
    </row>
    <row r="182" spans="1:29" x14ac:dyDescent="0.25">
      <c r="A182" t="s">
        <v>62</v>
      </c>
      <c r="B182" t="s">
        <v>546</v>
      </c>
      <c r="C182">
        <f>VLOOKUP($B182&amp;C$2, Data!$K$2:$L$6337,2,FALSE)</f>
        <v>10</v>
      </c>
      <c r="D182">
        <f>VLOOKUP($B182&amp;D$2, Data!$K$2:$L$6337,2,FALSE)</f>
        <v>97.733333333333334</v>
      </c>
      <c r="E182">
        <f>VLOOKUP($B182&amp;E$2, Data!$K$2:$L$6337,2,FALSE)</f>
        <v>97.65</v>
      </c>
      <c r="F182">
        <f>VLOOKUP($B182&amp;F$2, Data!$K$2:$L$6337,2,FALSE)</f>
        <v>97.75</v>
      </c>
      <c r="G182">
        <f>VLOOKUP($B182&amp;G$2, Data!$K$2:$L$6337,2,FALSE)</f>
        <v>87.949999999999989</v>
      </c>
      <c r="H182">
        <f>VLOOKUP($B182&amp;H$2, Data!$K$2:$L$6337,2,FALSE)</f>
        <v>17.200000000000003</v>
      </c>
      <c r="I182">
        <f>VLOOKUP($B182&amp;I$2, Data!$K$2:$L$6337,2,FALSE)</f>
        <v>18.7</v>
      </c>
      <c r="J182">
        <f>VLOOKUP($B182&amp;J$2, Data!$K$2:$L$6337,2,FALSE)</f>
        <v>22.35</v>
      </c>
      <c r="K182">
        <f>VLOOKUP($B182&amp;K$2, Data!$K$2:$L$6337,2,FALSE)</f>
        <v>99.666666666666671</v>
      </c>
      <c r="L182">
        <f>VLOOKUP($B182&amp;L$2, Data!$K$2:$L$6337,2,FALSE)</f>
        <v>13.1</v>
      </c>
      <c r="M182">
        <f>VLOOKUP($B182&amp;M$2, Data!$K$2:$L$6337,2,FALSE)</f>
        <v>11.733333333333334</v>
      </c>
      <c r="N182">
        <f>VLOOKUP($B182&amp;N$2, Data!$K$2:$L$6337,2,FALSE)</f>
        <v>12.166666666666666</v>
      </c>
      <c r="O182">
        <f>VLOOKUP($B182&amp;O$2, Data!$K$2:$L$6337,2,FALSE)</f>
        <v>94.866666666666674</v>
      </c>
      <c r="P182">
        <f>VLOOKUP($B182&amp;P$2, Data!$K$2:$L$6337,2,FALSE)</f>
        <v>125.96666666666665</v>
      </c>
      <c r="Q182">
        <f>VLOOKUP($B182&amp;Q$2, Data!$K$2:$L$6337,2,FALSE)</f>
        <v>105.3</v>
      </c>
      <c r="R182">
        <f>VLOOKUP($B182&amp;R$2, Data!$K$2:$L$6337,2,FALSE)</f>
        <v>57.300000000000004</v>
      </c>
      <c r="S182">
        <f>VLOOKUP($B182&amp;S$2, Data!$K$2:$L$6337,2,FALSE)</f>
        <v>42.933333333333337</v>
      </c>
      <c r="T182">
        <f>VLOOKUP($B182&amp;T$2, Data!$K$2:$L$6337,2,FALSE)</f>
        <v>-1</v>
      </c>
      <c r="U182">
        <f>VLOOKUP($B182&amp;U$2, Data!$K$2:$L$6337,2,FALSE)</f>
        <v>-1</v>
      </c>
      <c r="V182">
        <f>VLOOKUP($B182&amp;V$2, Data!$K$2:$L$6337,2,FALSE)</f>
        <v>-1</v>
      </c>
      <c r="W182">
        <f>VLOOKUP($B182&amp;W$2, Data!$K$2:$L$6337,2,FALSE)</f>
        <v>-1</v>
      </c>
      <c r="X182">
        <f>VLOOKUP($B182&amp;X$2, Data!$K$2:$L$6337,2,FALSE)</f>
        <v>-1</v>
      </c>
      <c r="Y182">
        <f>VLOOKUP($B182&amp;Y$2, Data!$K$2:$L$6337,2,FALSE)</f>
        <v>-1</v>
      </c>
      <c r="Z182">
        <f>VLOOKUP($B182&amp;Z$2, Data!$K$2:$L$6337,2,FALSE)</f>
        <v>-1</v>
      </c>
      <c r="AA182">
        <f>COUNTIF('Fix data'!C182:Z182, "&lt;&gt;-1")</f>
        <v>17</v>
      </c>
      <c r="AB182">
        <f t="shared" si="4"/>
        <v>0</v>
      </c>
      <c r="AC182">
        <f t="shared" si="5"/>
        <v>0</v>
      </c>
    </row>
    <row r="183" spans="1:29" x14ac:dyDescent="0.25">
      <c r="A183" t="s">
        <v>423</v>
      </c>
      <c r="B183" t="s">
        <v>14</v>
      </c>
      <c r="C183">
        <f>VLOOKUP($B183&amp;C$2, Data!$K$2:$L$6337,2,FALSE)</f>
        <v>10.5</v>
      </c>
      <c r="D183">
        <f>VLOOKUP($B183&amp;D$2, Data!$K$2:$L$6337,2,FALSE)</f>
        <v>91.25</v>
      </c>
      <c r="E183">
        <f>VLOOKUP($B183&amp;E$2, Data!$K$2:$L$6337,2,FALSE)</f>
        <v>83.875</v>
      </c>
      <c r="F183">
        <f>VLOOKUP($B183&amp;F$2, Data!$K$2:$L$6337,2,FALSE)</f>
        <v>79.300000000000011</v>
      </c>
      <c r="G183">
        <f>VLOOKUP($B183&amp;G$2, Data!$K$2:$L$6337,2,FALSE)</f>
        <v>61.075000000000003</v>
      </c>
      <c r="H183">
        <f>VLOOKUP($B183&amp;H$2, Data!$K$2:$L$6337,2,FALSE)</f>
        <v>9.6333333333333329</v>
      </c>
      <c r="I183">
        <f>VLOOKUP($B183&amp;I$2, Data!$K$2:$L$6337,2,FALSE)</f>
        <v>10.75</v>
      </c>
      <c r="J183">
        <f>VLOOKUP($B183&amp;J$2, Data!$K$2:$L$6337,2,FALSE)</f>
        <v>27.899999999999995</v>
      </c>
      <c r="K183">
        <f>VLOOKUP($B183&amp;K$2, Data!$K$2:$L$6337,2,FALSE)</f>
        <v>99</v>
      </c>
      <c r="L183">
        <f>VLOOKUP($B183&amp;L$2, Data!$K$2:$L$6337,2,FALSE)</f>
        <v>23.099999999999998</v>
      </c>
      <c r="M183">
        <f>VLOOKUP($B183&amp;M$2, Data!$K$2:$L$6337,2,FALSE)</f>
        <v>17.399999999999999</v>
      </c>
      <c r="N183">
        <f>VLOOKUP($B183&amp;N$2, Data!$K$2:$L$6337,2,FALSE)</f>
        <v>30.4</v>
      </c>
      <c r="O183">
        <f>VLOOKUP($B183&amp;O$2, Data!$K$2:$L$6337,2,FALSE)</f>
        <v>23.25</v>
      </c>
      <c r="P183">
        <f>VLOOKUP($B183&amp;P$2, Data!$K$2:$L$6337,2,FALSE)</f>
        <v>99.9</v>
      </c>
      <c r="Q183">
        <f>VLOOKUP($B183&amp;Q$2, Data!$K$2:$L$6337,2,FALSE)</f>
        <v>100.3</v>
      </c>
      <c r="R183">
        <f>VLOOKUP($B183&amp;R$2, Data!$K$2:$L$6337,2,FALSE)</f>
        <v>70.099999999999994</v>
      </c>
      <c r="S183">
        <f>VLOOKUP($B183&amp;S$2, Data!$K$2:$L$6337,2,FALSE)</f>
        <v>52.75</v>
      </c>
      <c r="T183">
        <f>VLOOKUP($B183&amp;T$2, Data!$K$2:$L$6337,2,FALSE)</f>
        <v>-1</v>
      </c>
      <c r="U183">
        <f>VLOOKUP($B183&amp;U$2, Data!$K$2:$L$6337,2,FALSE)</f>
        <v>-1</v>
      </c>
      <c r="V183">
        <f>VLOOKUP($B183&amp;V$2, Data!$K$2:$L$6337,2,FALSE)</f>
        <v>-1</v>
      </c>
      <c r="W183">
        <f>VLOOKUP($B183&amp;W$2, Data!$K$2:$L$6337,2,FALSE)</f>
        <v>-1</v>
      </c>
      <c r="X183">
        <f>VLOOKUP($B183&amp;X$2, Data!$K$2:$L$6337,2,FALSE)</f>
        <v>-1</v>
      </c>
      <c r="Y183">
        <f>VLOOKUP($B183&amp;Y$2, Data!$K$2:$L$6337,2,FALSE)</f>
        <v>-1</v>
      </c>
      <c r="Z183">
        <f>VLOOKUP($B183&amp;Z$2, Data!$K$2:$L$6337,2,FALSE)</f>
        <v>-1</v>
      </c>
      <c r="AA183">
        <f>COUNTIF('Fix data'!C183:Z183, "&lt;&gt;-1")</f>
        <v>17</v>
      </c>
      <c r="AB183">
        <f t="shared" si="4"/>
        <v>0</v>
      </c>
      <c r="AC183">
        <f t="shared" si="5"/>
        <v>0</v>
      </c>
    </row>
    <row r="184" spans="1:29" x14ac:dyDescent="0.25">
      <c r="A184" t="s">
        <v>6</v>
      </c>
      <c r="B184" t="s">
        <v>284</v>
      </c>
      <c r="C184">
        <f>VLOOKUP($B184&amp;C$2, Data!$K$2:$L$6337,2,FALSE)</f>
        <v>12</v>
      </c>
      <c r="D184">
        <f>VLOOKUP($B184&amp;D$2, Data!$K$2:$L$6337,2,FALSE)</f>
        <v>-1</v>
      </c>
      <c r="E184">
        <f>VLOOKUP($B184&amp;E$2, Data!$K$2:$L$6337,2,FALSE)</f>
        <v>95.2</v>
      </c>
      <c r="F184">
        <f>VLOOKUP($B184&amp;F$2, Data!$K$2:$L$6337,2,FALSE)</f>
        <v>89.5</v>
      </c>
      <c r="G184">
        <f>VLOOKUP($B184&amp;G$2, Data!$K$2:$L$6337,2,FALSE)</f>
        <v>100</v>
      </c>
      <c r="H184">
        <f>VLOOKUP($B184&amp;H$2, Data!$K$2:$L$6337,2,FALSE)</f>
        <v>5.5</v>
      </c>
      <c r="I184">
        <f>VLOOKUP($B184&amp;I$2, Data!$K$2:$L$6337,2,FALSE)</f>
        <v>15.9</v>
      </c>
      <c r="J184">
        <f>VLOOKUP($B184&amp;J$2, Data!$K$2:$L$6337,2,FALSE)</f>
        <v>6.2</v>
      </c>
      <c r="K184">
        <f>VLOOKUP($B184&amp;K$2, Data!$K$2:$L$6337,2,FALSE)</f>
        <v>-1</v>
      </c>
      <c r="L184">
        <f>VLOOKUP($B184&amp;L$2, Data!$K$2:$L$6337,2,FALSE)</f>
        <v>14.5</v>
      </c>
      <c r="M184">
        <f>VLOOKUP($B184&amp;M$2, Data!$K$2:$L$6337,2,FALSE)</f>
        <v>8.1000000000000014</v>
      </c>
      <c r="N184">
        <f>VLOOKUP($B184&amp;N$2, Data!$K$2:$L$6337,2,FALSE)</f>
        <v>7.6</v>
      </c>
      <c r="O184">
        <f>VLOOKUP($B184&amp;O$2, Data!$K$2:$L$6337,2,FALSE)</f>
        <v>115.9</v>
      </c>
      <c r="P184">
        <f>VLOOKUP($B184&amp;P$2, Data!$K$2:$L$6337,2,FALSE)</f>
        <v>108.1</v>
      </c>
      <c r="Q184">
        <f>VLOOKUP($B184&amp;Q$2, Data!$K$2:$L$6337,2,FALSE)</f>
        <v>107.5</v>
      </c>
      <c r="R184">
        <f>VLOOKUP($B184&amp;R$2, Data!$K$2:$L$6337,2,FALSE)</f>
        <v>69.550000000000011</v>
      </c>
      <c r="S184">
        <f>VLOOKUP($B184&amp;S$2, Data!$K$2:$L$6337,2,FALSE)</f>
        <v>39.9</v>
      </c>
      <c r="T184">
        <f>VLOOKUP($B184&amp;T$2, Data!$K$2:$L$6337,2,FALSE)</f>
        <v>-1</v>
      </c>
      <c r="U184">
        <f>VLOOKUP($B184&amp;U$2, Data!$K$2:$L$6337,2,FALSE)</f>
        <v>-1</v>
      </c>
      <c r="V184">
        <f>VLOOKUP($B184&amp;V$2, Data!$K$2:$L$6337,2,FALSE)</f>
        <v>-1</v>
      </c>
      <c r="W184">
        <f>VLOOKUP($B184&amp;W$2, Data!$K$2:$L$6337,2,FALSE)</f>
        <v>-1</v>
      </c>
      <c r="X184">
        <f>VLOOKUP($B184&amp;X$2, Data!$K$2:$L$6337,2,FALSE)</f>
        <v>-1</v>
      </c>
      <c r="Y184">
        <f>VLOOKUP($B184&amp;Y$2, Data!$K$2:$L$6337,2,FALSE)</f>
        <v>-1</v>
      </c>
      <c r="Z184">
        <f>VLOOKUP($B184&amp;Z$2, Data!$K$2:$L$6337,2,FALSE)</f>
        <v>-1</v>
      </c>
      <c r="AA184">
        <f>COUNTIF('Fix data'!C184:Z184, "&lt;&gt;-1")</f>
        <v>15</v>
      </c>
      <c r="AB184">
        <f t="shared" si="4"/>
        <v>0</v>
      </c>
      <c r="AC184">
        <f t="shared" si="5"/>
        <v>0</v>
      </c>
    </row>
    <row r="185" spans="1:29" x14ac:dyDescent="0.25">
      <c r="A185" t="s">
        <v>438</v>
      </c>
      <c r="B185" t="s">
        <v>74</v>
      </c>
      <c r="C185">
        <f>VLOOKUP($B185&amp;C$2, Data!$K$2:$L$6337,2,FALSE)</f>
        <v>10</v>
      </c>
      <c r="D185">
        <f>VLOOKUP($B185&amp;D$2, Data!$K$2:$L$6337,2,FALSE)</f>
        <v>-1</v>
      </c>
      <c r="E185">
        <f>VLOOKUP($B185&amp;E$2, Data!$K$2:$L$6337,2,FALSE)</f>
        <v>91.2</v>
      </c>
      <c r="F185">
        <f>VLOOKUP($B185&amp;F$2, Data!$K$2:$L$6337,2,FALSE)</f>
        <v>90</v>
      </c>
      <c r="G185">
        <f>VLOOKUP($B185&amp;G$2, Data!$K$2:$L$6337,2,FALSE)</f>
        <v>-1</v>
      </c>
      <c r="H185">
        <f>VLOOKUP($B185&amp;H$2, Data!$K$2:$L$6337,2,FALSE)</f>
        <v>14.15</v>
      </c>
      <c r="I185">
        <f>VLOOKUP($B185&amp;I$2, Data!$K$2:$L$6337,2,FALSE)</f>
        <v>22.633333333333336</v>
      </c>
      <c r="J185">
        <f>VLOOKUP($B185&amp;J$2, Data!$K$2:$L$6337,2,FALSE)</f>
        <v>0</v>
      </c>
      <c r="K185">
        <f>VLOOKUP($B185&amp;K$2, Data!$K$2:$L$6337,2,FALSE)</f>
        <v>-1</v>
      </c>
      <c r="L185">
        <f>VLOOKUP($B185&amp;L$2, Data!$K$2:$L$6337,2,FALSE)</f>
        <v>15.125</v>
      </c>
      <c r="M185">
        <f>VLOOKUP($B185&amp;M$2, Data!$K$2:$L$6337,2,FALSE)</f>
        <v>11.5</v>
      </c>
      <c r="N185">
        <f>VLOOKUP($B185&amp;N$2, Data!$K$2:$L$6337,2,FALSE)</f>
        <v>9.65</v>
      </c>
      <c r="O185">
        <f>VLOOKUP($B185&amp;O$2, Data!$K$2:$L$6337,2,FALSE)</f>
        <v>22.925000000000001</v>
      </c>
      <c r="P185">
        <f>VLOOKUP($B185&amp;P$2, Data!$K$2:$L$6337,2,FALSE)</f>
        <v>88.9</v>
      </c>
      <c r="Q185">
        <f>VLOOKUP($B185&amp;Q$2, Data!$K$2:$L$6337,2,FALSE)</f>
        <v>101.1</v>
      </c>
      <c r="R185">
        <f>VLOOKUP($B185&amp;R$2, Data!$K$2:$L$6337,2,FALSE)</f>
        <v>71.55</v>
      </c>
      <c r="S185">
        <f>VLOOKUP($B185&amp;S$2, Data!$K$2:$L$6337,2,FALSE)</f>
        <v>54.725000000000001</v>
      </c>
      <c r="T185">
        <f>VLOOKUP($B185&amp;T$2, Data!$K$2:$L$6337,2,FALSE)</f>
        <v>-1</v>
      </c>
      <c r="U185">
        <f>VLOOKUP($B185&amp;U$2, Data!$K$2:$L$6337,2,FALSE)</f>
        <v>-1</v>
      </c>
      <c r="V185">
        <f>VLOOKUP($B185&amp;V$2, Data!$K$2:$L$6337,2,FALSE)</f>
        <v>-1</v>
      </c>
      <c r="W185">
        <f>VLOOKUP($B185&amp;W$2, Data!$K$2:$L$6337,2,FALSE)</f>
        <v>-1</v>
      </c>
      <c r="X185">
        <f>VLOOKUP($B185&amp;X$2, Data!$K$2:$L$6337,2,FALSE)</f>
        <v>-1</v>
      </c>
      <c r="Y185">
        <f>VLOOKUP($B185&amp;Y$2, Data!$K$2:$L$6337,2,FALSE)</f>
        <v>-1</v>
      </c>
      <c r="Z185">
        <f>VLOOKUP($B185&amp;Z$2, Data!$K$2:$L$6337,2,FALSE)</f>
        <v>-1</v>
      </c>
      <c r="AA185">
        <f>COUNTIF('Fix data'!C185:Z185, "&lt;&gt;-1")</f>
        <v>14</v>
      </c>
      <c r="AB185">
        <f t="shared" si="4"/>
        <v>0</v>
      </c>
      <c r="AC185">
        <f t="shared" si="5"/>
        <v>0</v>
      </c>
    </row>
    <row r="186" spans="1:29" x14ac:dyDescent="0.25">
      <c r="A186" t="s">
        <v>13</v>
      </c>
      <c r="B186" t="s">
        <v>82</v>
      </c>
      <c r="C186">
        <f>VLOOKUP($B186&amp;C$2, Data!$K$2:$L$6337,2,FALSE)</f>
        <v>-1</v>
      </c>
      <c r="D186">
        <f>VLOOKUP($B186&amp;D$2, Data!$K$2:$L$6337,2,FALSE)</f>
        <v>-1</v>
      </c>
      <c r="E186">
        <f>VLOOKUP($B186&amp;E$2, Data!$K$2:$L$6337,2,FALSE)</f>
        <v>-1</v>
      </c>
      <c r="F186">
        <f>VLOOKUP($B186&amp;F$2, Data!$K$2:$L$6337,2,FALSE)</f>
        <v>-1</v>
      </c>
      <c r="G186">
        <f>VLOOKUP($B186&amp;G$2, Data!$K$2:$L$6337,2,FALSE)</f>
        <v>-1</v>
      </c>
      <c r="H186">
        <f>VLOOKUP($B186&amp;H$2, Data!$K$2:$L$6337,2,FALSE)</f>
        <v>-1</v>
      </c>
      <c r="I186">
        <f>VLOOKUP($B186&amp;I$2, Data!$K$2:$L$6337,2,FALSE)</f>
        <v>-1</v>
      </c>
      <c r="J186">
        <f>VLOOKUP($B186&amp;J$2, Data!$K$2:$L$6337,2,FALSE)</f>
        <v>-1</v>
      </c>
      <c r="K186">
        <f>VLOOKUP($B186&amp;K$2, Data!$K$2:$L$6337,2,FALSE)</f>
        <v>-1</v>
      </c>
      <c r="L186">
        <f>VLOOKUP($B186&amp;L$2, Data!$K$2:$L$6337,2,FALSE)</f>
        <v>-1</v>
      </c>
      <c r="M186">
        <f>VLOOKUP($B186&amp;M$2, Data!$K$2:$L$6337,2,FALSE)</f>
        <v>-1</v>
      </c>
      <c r="N186">
        <f>VLOOKUP($B186&amp;N$2, Data!$K$2:$L$6337,2,FALSE)</f>
        <v>-1</v>
      </c>
      <c r="O186">
        <f>VLOOKUP($B186&amp;O$2, Data!$K$2:$L$6337,2,FALSE)</f>
        <v>-1</v>
      </c>
      <c r="P186">
        <f>VLOOKUP($B186&amp;P$2, Data!$K$2:$L$6337,2,FALSE)</f>
        <v>-1</v>
      </c>
      <c r="Q186">
        <f>VLOOKUP($B186&amp;Q$2, Data!$K$2:$L$6337,2,FALSE)</f>
        <v>-1</v>
      </c>
      <c r="R186">
        <f>VLOOKUP($B186&amp;R$2, Data!$K$2:$L$6337,2,FALSE)</f>
        <v>-1</v>
      </c>
      <c r="S186">
        <f>VLOOKUP($B186&amp;S$2, Data!$K$2:$L$6337,2,FALSE)</f>
        <v>-1</v>
      </c>
      <c r="T186">
        <f>VLOOKUP($B186&amp;T$2, Data!$K$2:$L$6337,2,FALSE)</f>
        <v>-1</v>
      </c>
      <c r="U186">
        <f>VLOOKUP($B186&amp;U$2, Data!$K$2:$L$6337,2,FALSE)</f>
        <v>-1</v>
      </c>
      <c r="V186">
        <f>VLOOKUP($B186&amp;V$2, Data!$K$2:$L$6337,2,FALSE)</f>
        <v>-1</v>
      </c>
      <c r="W186">
        <f>VLOOKUP($B186&amp;W$2, Data!$K$2:$L$6337,2,FALSE)</f>
        <v>-1</v>
      </c>
      <c r="X186">
        <f>VLOOKUP($B186&amp;X$2, Data!$K$2:$L$6337,2,FALSE)</f>
        <v>-1</v>
      </c>
      <c r="Y186">
        <f>VLOOKUP($B186&amp;Y$2, Data!$K$2:$L$6337,2,FALSE)</f>
        <v>-1</v>
      </c>
      <c r="Z186">
        <f>VLOOKUP($B186&amp;Z$2, Data!$K$2:$L$6337,2,FALSE)</f>
        <v>-1</v>
      </c>
      <c r="AA186">
        <f>COUNTIF('Fix data'!C186:Z186, "&lt;&gt;-1")</f>
        <v>0</v>
      </c>
      <c r="AB186">
        <f t="shared" si="4"/>
        <v>0</v>
      </c>
      <c r="AC186">
        <f t="shared" si="5"/>
        <v>0</v>
      </c>
    </row>
    <row r="187" spans="1:29" x14ac:dyDescent="0.25">
      <c r="A187" t="s">
        <v>530</v>
      </c>
      <c r="B187" t="s">
        <v>338</v>
      </c>
      <c r="C187">
        <f>VLOOKUP($B187&amp;C$2, Data!$K$2:$L$6337,2,FALSE)</f>
        <v>12</v>
      </c>
      <c r="D187">
        <f>VLOOKUP($B187&amp;D$2, Data!$K$2:$L$6337,2,FALSE)</f>
        <v>-1</v>
      </c>
      <c r="E187">
        <f>VLOOKUP($B187&amp;E$2, Data!$K$2:$L$6337,2,FALSE)</f>
        <v>99.433333333333337</v>
      </c>
      <c r="F187">
        <f>VLOOKUP($B187&amp;F$2, Data!$K$2:$L$6337,2,FALSE)</f>
        <v>96.833333333333329</v>
      </c>
      <c r="G187">
        <f>VLOOKUP($B187&amp;G$2, Data!$K$2:$L$6337,2,FALSE)</f>
        <v>-1</v>
      </c>
      <c r="H187">
        <f>VLOOKUP($B187&amp;H$2, Data!$K$2:$L$6337,2,FALSE)</f>
        <v>17.566666666666666</v>
      </c>
      <c r="I187">
        <f>VLOOKUP($B187&amp;I$2, Data!$K$2:$L$6337,2,FALSE)</f>
        <v>20.533333333333331</v>
      </c>
      <c r="J187">
        <f>VLOOKUP($B187&amp;J$2, Data!$K$2:$L$6337,2,FALSE)</f>
        <v>-1</v>
      </c>
      <c r="K187">
        <f>VLOOKUP($B187&amp;K$2, Data!$K$2:$L$6337,2,FALSE)</f>
        <v>-1</v>
      </c>
      <c r="L187">
        <f>VLOOKUP($B187&amp;L$2, Data!$K$2:$L$6337,2,FALSE)</f>
        <v>14.549999999999999</v>
      </c>
      <c r="M187">
        <f>VLOOKUP($B187&amp;M$2, Data!$K$2:$L$6337,2,FALSE)</f>
        <v>14.4</v>
      </c>
      <c r="N187">
        <f>VLOOKUP($B187&amp;N$2, Data!$K$2:$L$6337,2,FALSE)</f>
        <v>-1</v>
      </c>
      <c r="O187">
        <f>VLOOKUP($B187&amp;O$2, Data!$K$2:$L$6337,2,FALSE)</f>
        <v>29.8</v>
      </c>
      <c r="P187">
        <f>VLOOKUP($B187&amp;P$2, Data!$K$2:$L$6337,2,FALSE)</f>
        <v>108.27499999999999</v>
      </c>
      <c r="Q187">
        <f>VLOOKUP($B187&amp;Q$2, Data!$K$2:$L$6337,2,FALSE)</f>
        <v>110.4</v>
      </c>
      <c r="R187">
        <f>VLOOKUP($B187&amp;R$2, Data!$K$2:$L$6337,2,FALSE)</f>
        <v>67.55</v>
      </c>
      <c r="S187">
        <f>VLOOKUP($B187&amp;S$2, Data!$K$2:$L$6337,2,FALSE)</f>
        <v>-1</v>
      </c>
      <c r="T187">
        <f>VLOOKUP($B187&amp;T$2, Data!$K$2:$L$6337,2,FALSE)</f>
        <v>-1</v>
      </c>
      <c r="U187">
        <f>VLOOKUP($B187&amp;U$2, Data!$K$2:$L$6337,2,FALSE)</f>
        <v>-1</v>
      </c>
      <c r="V187">
        <f>VLOOKUP($B187&amp;V$2, Data!$K$2:$L$6337,2,FALSE)</f>
        <v>-1</v>
      </c>
      <c r="W187">
        <f>VLOOKUP($B187&amp;W$2, Data!$K$2:$L$6337,2,FALSE)</f>
        <v>-1</v>
      </c>
      <c r="X187">
        <f>VLOOKUP($B187&amp;X$2, Data!$K$2:$L$6337,2,FALSE)</f>
        <v>-1</v>
      </c>
      <c r="Y187">
        <f>VLOOKUP($B187&amp;Y$2, Data!$K$2:$L$6337,2,FALSE)</f>
        <v>-1</v>
      </c>
      <c r="Z187">
        <f>VLOOKUP($B187&amp;Z$2, Data!$K$2:$L$6337,2,FALSE)</f>
        <v>-1</v>
      </c>
      <c r="AA187">
        <f>COUNTIF('Fix data'!C187:Z187, "&lt;&gt;-1")</f>
        <v>11</v>
      </c>
      <c r="AB187">
        <f t="shared" si="4"/>
        <v>0</v>
      </c>
      <c r="AC187">
        <f t="shared" si="5"/>
        <v>0</v>
      </c>
    </row>
    <row r="188" spans="1:29" x14ac:dyDescent="0.25">
      <c r="A188" t="s">
        <v>272</v>
      </c>
      <c r="B188" t="s">
        <v>43</v>
      </c>
      <c r="C188">
        <f>VLOOKUP($B188&amp;C$2, Data!$K$2:$L$6337,2,FALSE)</f>
        <v>8</v>
      </c>
      <c r="D188">
        <f>VLOOKUP($B188&amp;D$2, Data!$K$2:$L$6337,2,FALSE)</f>
        <v>56.1</v>
      </c>
      <c r="E188">
        <f>VLOOKUP($B188&amp;E$2, Data!$K$2:$L$6337,2,FALSE)</f>
        <v>-1</v>
      </c>
      <c r="F188">
        <f>VLOOKUP($B188&amp;F$2, Data!$K$2:$L$6337,2,FALSE)</f>
        <v>-1</v>
      </c>
      <c r="G188">
        <f>VLOOKUP($B188&amp;G$2, Data!$K$2:$L$6337,2,FALSE)</f>
        <v>-1</v>
      </c>
      <c r="H188">
        <f>VLOOKUP($B188&amp;H$2, Data!$K$2:$L$6337,2,FALSE)</f>
        <v>-1</v>
      </c>
      <c r="I188">
        <f>VLOOKUP($B188&amp;I$2, Data!$K$2:$L$6337,2,FALSE)</f>
        <v>-1</v>
      </c>
      <c r="J188">
        <f>VLOOKUP($B188&amp;J$2, Data!$K$2:$L$6337,2,FALSE)</f>
        <v>-1</v>
      </c>
      <c r="K188">
        <f>VLOOKUP($B188&amp;K$2, Data!$K$2:$L$6337,2,FALSE)</f>
        <v>73.5</v>
      </c>
      <c r="L188">
        <f>VLOOKUP($B188&amp;L$2, Data!$K$2:$L$6337,2,FALSE)</f>
        <v>-1</v>
      </c>
      <c r="M188">
        <f>VLOOKUP($B188&amp;M$2, Data!$K$2:$L$6337,2,FALSE)</f>
        <v>-1</v>
      </c>
      <c r="N188">
        <f>VLOOKUP($B188&amp;N$2, Data!$K$2:$L$6337,2,FALSE)</f>
        <v>49.8</v>
      </c>
      <c r="O188">
        <f>VLOOKUP($B188&amp;O$2, Data!$K$2:$L$6337,2,FALSE)</f>
        <v>17.100000000000001</v>
      </c>
      <c r="P188">
        <f>VLOOKUP($B188&amp;P$2, Data!$K$2:$L$6337,2,FALSE)</f>
        <v>45.333333333333336</v>
      </c>
      <c r="Q188">
        <f>VLOOKUP($B188&amp;Q$2, Data!$K$2:$L$6337,2,FALSE)</f>
        <v>72.466666666666669</v>
      </c>
      <c r="R188">
        <f>VLOOKUP($B188&amp;R$2, Data!$K$2:$L$6337,2,FALSE)</f>
        <v>-1</v>
      </c>
      <c r="S188">
        <f>VLOOKUP($B188&amp;S$2, Data!$K$2:$L$6337,2,FALSE)</f>
        <v>33.5</v>
      </c>
      <c r="T188">
        <f>VLOOKUP($B188&amp;T$2, Data!$K$2:$L$6337,2,FALSE)</f>
        <v>-1</v>
      </c>
      <c r="U188">
        <f>VLOOKUP($B188&amp;U$2, Data!$K$2:$L$6337,2,FALSE)</f>
        <v>-1</v>
      </c>
      <c r="V188">
        <f>VLOOKUP($B188&amp;V$2, Data!$K$2:$L$6337,2,FALSE)</f>
        <v>-1</v>
      </c>
      <c r="W188">
        <f>VLOOKUP($B188&amp;W$2, Data!$K$2:$L$6337,2,FALSE)</f>
        <v>-1</v>
      </c>
      <c r="X188">
        <f>VLOOKUP($B188&amp;X$2, Data!$K$2:$L$6337,2,FALSE)</f>
        <v>-1</v>
      </c>
      <c r="Y188">
        <f>VLOOKUP($B188&amp;Y$2, Data!$K$2:$L$6337,2,FALSE)</f>
        <v>-1</v>
      </c>
      <c r="Z188">
        <f>VLOOKUP($B188&amp;Z$2, Data!$K$2:$L$6337,2,FALSE)</f>
        <v>-1</v>
      </c>
      <c r="AA188">
        <f>COUNTIF('Fix data'!C188:Z188, "&lt;&gt;-1")</f>
        <v>8</v>
      </c>
      <c r="AB188">
        <f t="shared" si="4"/>
        <v>0</v>
      </c>
      <c r="AC188">
        <f t="shared" si="5"/>
        <v>0</v>
      </c>
    </row>
    <row r="189" spans="1:29" x14ac:dyDescent="0.25">
      <c r="A189" t="s">
        <v>353</v>
      </c>
      <c r="B189" t="s">
        <v>105</v>
      </c>
      <c r="C189">
        <f>VLOOKUP($B189&amp;C$2, Data!$K$2:$L$6337,2,FALSE)</f>
        <v>6</v>
      </c>
      <c r="D189">
        <f>VLOOKUP($B189&amp;D$2, Data!$K$2:$L$6337,2,FALSE)</f>
        <v>92.7</v>
      </c>
      <c r="E189">
        <f>VLOOKUP($B189&amp;E$2, Data!$K$2:$L$6337,2,FALSE)</f>
        <v>-1</v>
      </c>
      <c r="F189">
        <f>VLOOKUP($B189&amp;F$2, Data!$K$2:$L$6337,2,FALSE)</f>
        <v>-1</v>
      </c>
      <c r="G189">
        <f>VLOOKUP($B189&amp;G$2, Data!$K$2:$L$6337,2,FALSE)</f>
        <v>-1</v>
      </c>
      <c r="H189">
        <f>VLOOKUP($B189&amp;H$2, Data!$K$2:$L$6337,2,FALSE)</f>
        <v>-1</v>
      </c>
      <c r="I189">
        <f>VLOOKUP($B189&amp;I$2, Data!$K$2:$L$6337,2,FALSE)</f>
        <v>-1</v>
      </c>
      <c r="J189">
        <f>VLOOKUP($B189&amp;J$2, Data!$K$2:$L$6337,2,FALSE)</f>
        <v>-1</v>
      </c>
      <c r="K189">
        <f>VLOOKUP($B189&amp;K$2, Data!$K$2:$L$6337,2,FALSE)</f>
        <v>98.4</v>
      </c>
      <c r="L189">
        <f>VLOOKUP($B189&amp;L$2, Data!$K$2:$L$6337,2,FALSE)</f>
        <v>13.25</v>
      </c>
      <c r="M189">
        <f>VLOOKUP($B189&amp;M$2, Data!$K$2:$L$6337,2,FALSE)</f>
        <v>12</v>
      </c>
      <c r="N189">
        <f>VLOOKUP($B189&amp;N$2, Data!$K$2:$L$6337,2,FALSE)</f>
        <v>-1</v>
      </c>
      <c r="O189">
        <f>VLOOKUP($B189&amp;O$2, Data!$K$2:$L$6337,2,FALSE)</f>
        <v>-1</v>
      </c>
      <c r="P189">
        <f>VLOOKUP($B189&amp;P$2, Data!$K$2:$L$6337,2,FALSE)</f>
        <v>88.6</v>
      </c>
      <c r="Q189">
        <f>VLOOKUP($B189&amp;Q$2, Data!$K$2:$L$6337,2,FALSE)</f>
        <v>112.9</v>
      </c>
      <c r="R189">
        <f>VLOOKUP($B189&amp;R$2, Data!$K$2:$L$6337,2,FALSE)</f>
        <v>-1</v>
      </c>
      <c r="S189">
        <f>VLOOKUP($B189&amp;S$2, Data!$K$2:$L$6337,2,FALSE)</f>
        <v>-1</v>
      </c>
      <c r="T189">
        <f>VLOOKUP($B189&amp;T$2, Data!$K$2:$L$6337,2,FALSE)</f>
        <v>-1</v>
      </c>
      <c r="U189">
        <f>VLOOKUP($B189&amp;U$2, Data!$K$2:$L$6337,2,FALSE)</f>
        <v>-1</v>
      </c>
      <c r="V189">
        <f>VLOOKUP($B189&amp;V$2, Data!$K$2:$L$6337,2,FALSE)</f>
        <v>-1</v>
      </c>
      <c r="W189">
        <f>VLOOKUP($B189&amp;W$2, Data!$K$2:$L$6337,2,FALSE)</f>
        <v>-1</v>
      </c>
      <c r="X189">
        <f>VLOOKUP($B189&amp;X$2, Data!$K$2:$L$6337,2,FALSE)</f>
        <v>-1</v>
      </c>
      <c r="Y189">
        <f>VLOOKUP($B189&amp;Y$2, Data!$K$2:$L$6337,2,FALSE)</f>
        <v>-1</v>
      </c>
      <c r="Z189">
        <f>VLOOKUP($B189&amp;Z$2, Data!$K$2:$L$6337,2,FALSE)</f>
        <v>-1</v>
      </c>
      <c r="AA189">
        <f>COUNTIF('Fix data'!C189:Z189, "&lt;&gt;-1")</f>
        <v>7</v>
      </c>
      <c r="AB189">
        <f t="shared" si="4"/>
        <v>0</v>
      </c>
      <c r="AC189">
        <f t="shared" si="5"/>
        <v>0</v>
      </c>
    </row>
    <row r="190" spans="1:29" x14ac:dyDescent="0.25">
      <c r="A190" t="s">
        <v>483</v>
      </c>
      <c r="B190" t="s">
        <v>525</v>
      </c>
      <c r="C190">
        <f>VLOOKUP($B190&amp;C$2, Data!$K$2:$L$6337,2,FALSE)</f>
        <v>9.1999999999999993</v>
      </c>
      <c r="D190">
        <f>VLOOKUP($B190&amp;D$2, Data!$K$2:$L$6337,2,FALSE)</f>
        <v>-1</v>
      </c>
      <c r="E190">
        <f>VLOOKUP($B190&amp;E$2, Data!$K$2:$L$6337,2,FALSE)</f>
        <v>94.75</v>
      </c>
      <c r="F190">
        <f>VLOOKUP($B190&amp;F$2, Data!$K$2:$L$6337,2,FALSE)</f>
        <v>93.9</v>
      </c>
      <c r="G190">
        <f>VLOOKUP($B190&amp;G$2, Data!$K$2:$L$6337,2,FALSE)</f>
        <v>96.35</v>
      </c>
      <c r="H190">
        <f>VLOOKUP($B190&amp;H$2, Data!$K$2:$L$6337,2,FALSE)</f>
        <v>21.5</v>
      </c>
      <c r="I190">
        <f>VLOOKUP($B190&amp;I$2, Data!$K$2:$L$6337,2,FALSE)</f>
        <v>23.700000000000003</v>
      </c>
      <c r="J190">
        <f>VLOOKUP($B190&amp;J$2, Data!$K$2:$L$6337,2,FALSE)</f>
        <v>43.150000000000006</v>
      </c>
      <c r="K190">
        <f>VLOOKUP($B190&amp;K$2, Data!$K$2:$L$6337,2,FALSE)</f>
        <v>-1</v>
      </c>
      <c r="L190">
        <f>VLOOKUP($B190&amp;L$2, Data!$K$2:$L$6337,2,FALSE)</f>
        <v>12.233333333333334</v>
      </c>
      <c r="M190">
        <f>VLOOKUP($B190&amp;M$2, Data!$K$2:$L$6337,2,FALSE)</f>
        <v>12.966666666666667</v>
      </c>
      <c r="N190">
        <f>VLOOKUP($B190&amp;N$2, Data!$K$2:$L$6337,2,FALSE)</f>
        <v>12.433333333333332</v>
      </c>
      <c r="O190">
        <f>VLOOKUP($B190&amp;O$2, Data!$K$2:$L$6337,2,FALSE)</f>
        <v>78.399999999999991</v>
      </c>
      <c r="P190">
        <f>VLOOKUP($B190&amp;P$2, Data!$K$2:$L$6337,2,FALSE)</f>
        <v>153.73333333333335</v>
      </c>
      <c r="Q190">
        <f>VLOOKUP($B190&amp;Q$2, Data!$K$2:$L$6337,2,FALSE)</f>
        <v>126.46666666666665</v>
      </c>
      <c r="R190">
        <f>VLOOKUP($B190&amp;R$2, Data!$K$2:$L$6337,2,FALSE)</f>
        <v>64.166666666666671</v>
      </c>
      <c r="S190">
        <f>VLOOKUP($B190&amp;S$2, Data!$K$2:$L$6337,2,FALSE)</f>
        <v>44.533333333333331</v>
      </c>
      <c r="T190">
        <f>VLOOKUP($B190&amp;T$2, Data!$K$2:$L$6337,2,FALSE)</f>
        <v>-1</v>
      </c>
      <c r="U190">
        <f>VLOOKUP($B190&amp;U$2, Data!$K$2:$L$6337,2,FALSE)</f>
        <v>-1</v>
      </c>
      <c r="V190">
        <f>VLOOKUP($B190&amp;V$2, Data!$K$2:$L$6337,2,FALSE)</f>
        <v>-1</v>
      </c>
      <c r="W190">
        <f>VLOOKUP($B190&amp;W$2, Data!$K$2:$L$6337,2,FALSE)</f>
        <v>-1</v>
      </c>
      <c r="X190">
        <f>VLOOKUP($B190&amp;X$2, Data!$K$2:$L$6337,2,FALSE)</f>
        <v>-1</v>
      </c>
      <c r="Y190">
        <f>VLOOKUP($B190&amp;Y$2, Data!$K$2:$L$6337,2,FALSE)</f>
        <v>-1</v>
      </c>
      <c r="Z190">
        <f>VLOOKUP($B190&amp;Z$2, Data!$K$2:$L$6337,2,FALSE)</f>
        <v>-1</v>
      </c>
      <c r="AA190">
        <f>COUNTIF('Fix data'!C190:Z190, "&lt;&gt;-1")</f>
        <v>15</v>
      </c>
      <c r="AB190">
        <f t="shared" si="4"/>
        <v>0</v>
      </c>
      <c r="AC190">
        <f t="shared" si="5"/>
        <v>0</v>
      </c>
    </row>
    <row r="191" spans="1:29" x14ac:dyDescent="0.25">
      <c r="A191" t="s">
        <v>340</v>
      </c>
      <c r="B191" t="s">
        <v>205</v>
      </c>
      <c r="C191">
        <f>VLOOKUP($B191&amp;C$2, Data!$K$2:$L$6337,2,FALSE)</f>
        <v>11</v>
      </c>
      <c r="D191">
        <f>VLOOKUP($B191&amp;D$2, Data!$K$2:$L$6337,2,FALSE)</f>
        <v>-1</v>
      </c>
      <c r="E191">
        <f>VLOOKUP($B191&amp;E$2, Data!$K$2:$L$6337,2,FALSE)</f>
        <v>87.699999999999989</v>
      </c>
      <c r="F191">
        <f>VLOOKUP($B191&amp;F$2, Data!$K$2:$L$6337,2,FALSE)</f>
        <v>92.2</v>
      </c>
      <c r="G191">
        <f>VLOOKUP($B191&amp;G$2, Data!$K$2:$L$6337,2,FALSE)</f>
        <v>89.9</v>
      </c>
      <c r="H191">
        <f>VLOOKUP($B191&amp;H$2, Data!$K$2:$L$6337,2,FALSE)</f>
        <v>24.700000000000003</v>
      </c>
      <c r="I191">
        <f>VLOOKUP($B191&amp;I$2, Data!$K$2:$L$6337,2,FALSE)</f>
        <v>24.5</v>
      </c>
      <c r="J191">
        <f>VLOOKUP($B191&amp;J$2, Data!$K$2:$L$6337,2,FALSE)</f>
        <v>37.549999999999997</v>
      </c>
      <c r="K191">
        <f>VLOOKUP($B191&amp;K$2, Data!$K$2:$L$6337,2,FALSE)</f>
        <v>-1</v>
      </c>
      <c r="L191">
        <f>VLOOKUP($B191&amp;L$2, Data!$K$2:$L$6337,2,FALSE)</f>
        <v>10</v>
      </c>
      <c r="M191">
        <f>VLOOKUP($B191&amp;M$2, Data!$K$2:$L$6337,2,FALSE)</f>
        <v>9.8000000000000007</v>
      </c>
      <c r="N191">
        <f>VLOOKUP($B191&amp;N$2, Data!$K$2:$L$6337,2,FALSE)</f>
        <v>8.6999999999999993</v>
      </c>
      <c r="O191">
        <f>VLOOKUP($B191&amp;O$2, Data!$K$2:$L$6337,2,FALSE)</f>
        <v>59.133333333333326</v>
      </c>
      <c r="P191">
        <f>VLOOKUP($B191&amp;P$2, Data!$K$2:$L$6337,2,FALSE)</f>
        <v>100.13333333333333</v>
      </c>
      <c r="Q191">
        <f>VLOOKUP($B191&amp;Q$2, Data!$K$2:$L$6337,2,FALSE)</f>
        <v>104.36666666666667</v>
      </c>
      <c r="R191">
        <f>VLOOKUP($B191&amp;R$2, Data!$K$2:$L$6337,2,FALSE)</f>
        <v>49.55</v>
      </c>
      <c r="S191">
        <f>VLOOKUP($B191&amp;S$2, Data!$K$2:$L$6337,2,FALSE)</f>
        <v>35.1</v>
      </c>
      <c r="T191">
        <f>VLOOKUP($B191&amp;T$2, Data!$K$2:$L$6337,2,FALSE)</f>
        <v>-1</v>
      </c>
      <c r="U191">
        <f>VLOOKUP($B191&amp;U$2, Data!$K$2:$L$6337,2,FALSE)</f>
        <v>-1</v>
      </c>
      <c r="V191">
        <f>VLOOKUP($B191&amp;V$2, Data!$K$2:$L$6337,2,FALSE)</f>
        <v>-1</v>
      </c>
      <c r="W191">
        <f>VLOOKUP($B191&amp;W$2, Data!$K$2:$L$6337,2,FALSE)</f>
        <v>-1</v>
      </c>
      <c r="X191">
        <f>VLOOKUP($B191&amp;X$2, Data!$K$2:$L$6337,2,FALSE)</f>
        <v>-1</v>
      </c>
      <c r="Y191">
        <f>VLOOKUP($B191&amp;Y$2, Data!$K$2:$L$6337,2,FALSE)</f>
        <v>-1</v>
      </c>
      <c r="Z191">
        <f>VLOOKUP($B191&amp;Z$2, Data!$K$2:$L$6337,2,FALSE)</f>
        <v>-1</v>
      </c>
      <c r="AA191">
        <f>COUNTIF('Fix data'!C191:Z191, "&lt;&gt;-1")</f>
        <v>15</v>
      </c>
      <c r="AB191">
        <f t="shared" si="4"/>
        <v>0</v>
      </c>
      <c r="AC191">
        <f t="shared" si="5"/>
        <v>0</v>
      </c>
    </row>
    <row r="192" spans="1:29" x14ac:dyDescent="0.25">
      <c r="A192" t="s">
        <v>89</v>
      </c>
      <c r="B192" t="s">
        <v>380</v>
      </c>
      <c r="C192">
        <f>VLOOKUP($B192&amp;C$2, Data!$K$2:$L$6337,2,FALSE)</f>
        <v>9</v>
      </c>
      <c r="D192">
        <f>VLOOKUP($B192&amp;D$2, Data!$K$2:$L$6337,2,FALSE)</f>
        <v>-1</v>
      </c>
      <c r="E192">
        <f>VLOOKUP($B192&amp;E$2, Data!$K$2:$L$6337,2,FALSE)</f>
        <v>91.6</v>
      </c>
      <c r="F192">
        <f>VLOOKUP($B192&amp;F$2, Data!$K$2:$L$6337,2,FALSE)</f>
        <v>90.4</v>
      </c>
      <c r="G192">
        <f>VLOOKUP($B192&amp;G$2, Data!$K$2:$L$6337,2,FALSE)</f>
        <v>-1</v>
      </c>
      <c r="H192">
        <f>VLOOKUP($B192&amp;H$2, Data!$K$2:$L$6337,2,FALSE)</f>
        <v>-1</v>
      </c>
      <c r="I192">
        <f>VLOOKUP($B192&amp;I$2, Data!$K$2:$L$6337,2,FALSE)</f>
        <v>-1</v>
      </c>
      <c r="J192">
        <f>VLOOKUP($B192&amp;J$2, Data!$K$2:$L$6337,2,FALSE)</f>
        <v>-1</v>
      </c>
      <c r="K192">
        <f>VLOOKUP($B192&amp;K$2, Data!$K$2:$L$6337,2,FALSE)</f>
        <v>-1</v>
      </c>
      <c r="L192">
        <f>VLOOKUP($B192&amp;L$2, Data!$K$2:$L$6337,2,FALSE)</f>
        <v>-1</v>
      </c>
      <c r="M192">
        <f>VLOOKUP($B192&amp;M$2, Data!$K$2:$L$6337,2,FALSE)</f>
        <v>-1</v>
      </c>
      <c r="N192">
        <f>VLOOKUP($B192&amp;N$2, Data!$K$2:$L$6337,2,FALSE)</f>
        <v>64.400000000000006</v>
      </c>
      <c r="O192">
        <f>VLOOKUP($B192&amp;O$2, Data!$K$2:$L$6337,2,FALSE)</f>
        <v>43.8</v>
      </c>
      <c r="P192">
        <f>VLOOKUP($B192&amp;P$2, Data!$K$2:$L$6337,2,FALSE)</f>
        <v>-1</v>
      </c>
      <c r="Q192">
        <f>VLOOKUP($B192&amp;Q$2, Data!$K$2:$L$6337,2,FALSE)</f>
        <v>-1</v>
      </c>
      <c r="R192">
        <f>VLOOKUP($B192&amp;R$2, Data!$K$2:$L$6337,2,FALSE)</f>
        <v>-1</v>
      </c>
      <c r="S192">
        <f>VLOOKUP($B192&amp;S$2, Data!$K$2:$L$6337,2,FALSE)</f>
        <v>36.700000000000003</v>
      </c>
      <c r="T192">
        <f>VLOOKUP($B192&amp;T$2, Data!$K$2:$L$6337,2,FALSE)</f>
        <v>-1</v>
      </c>
      <c r="U192">
        <f>VLOOKUP($B192&amp;U$2, Data!$K$2:$L$6337,2,FALSE)</f>
        <v>-1</v>
      </c>
      <c r="V192">
        <f>VLOOKUP($B192&amp;V$2, Data!$K$2:$L$6337,2,FALSE)</f>
        <v>-1</v>
      </c>
      <c r="W192">
        <f>VLOOKUP($B192&amp;W$2, Data!$K$2:$L$6337,2,FALSE)</f>
        <v>-1</v>
      </c>
      <c r="X192">
        <f>VLOOKUP($B192&amp;X$2, Data!$K$2:$L$6337,2,FALSE)</f>
        <v>-1</v>
      </c>
      <c r="Y192">
        <f>VLOOKUP($B192&amp;Y$2, Data!$K$2:$L$6337,2,FALSE)</f>
        <v>-1</v>
      </c>
      <c r="Z192">
        <f>VLOOKUP($B192&amp;Z$2, Data!$K$2:$L$6337,2,FALSE)</f>
        <v>-1</v>
      </c>
      <c r="AA192">
        <f>COUNTIF('Fix data'!C192:Z192, "&lt;&gt;-1")</f>
        <v>6</v>
      </c>
      <c r="AB192">
        <f t="shared" si="4"/>
        <v>0</v>
      </c>
      <c r="AC192">
        <f t="shared" si="5"/>
        <v>0</v>
      </c>
    </row>
    <row r="193" spans="1:29" x14ac:dyDescent="0.25">
      <c r="A193" t="s">
        <v>463</v>
      </c>
      <c r="B193" t="s">
        <v>533</v>
      </c>
      <c r="C193">
        <f>VLOOKUP($B193&amp;C$2, Data!$K$2:$L$6337,2,FALSE)</f>
        <v>9</v>
      </c>
      <c r="D193">
        <f>VLOOKUP($B193&amp;D$2, Data!$K$2:$L$6337,2,FALSE)</f>
        <v>-1</v>
      </c>
      <c r="E193">
        <f>VLOOKUP($B193&amp;E$2, Data!$K$2:$L$6337,2,FALSE)</f>
        <v>-1</v>
      </c>
      <c r="F193">
        <f>VLOOKUP($B193&amp;F$2, Data!$K$2:$L$6337,2,FALSE)</f>
        <v>-1</v>
      </c>
      <c r="G193">
        <f>VLOOKUP($B193&amp;G$2, Data!$K$2:$L$6337,2,FALSE)</f>
        <v>63.3</v>
      </c>
      <c r="H193">
        <f>VLOOKUP($B193&amp;H$2, Data!$K$2:$L$6337,2,FALSE)</f>
        <v>-1</v>
      </c>
      <c r="I193">
        <f>VLOOKUP($B193&amp;I$2, Data!$K$2:$L$6337,2,FALSE)</f>
        <v>-1</v>
      </c>
      <c r="J193">
        <f>VLOOKUP($B193&amp;J$2, Data!$K$2:$L$6337,2,FALSE)</f>
        <v>19.8</v>
      </c>
      <c r="K193">
        <f>VLOOKUP($B193&amp;K$2, Data!$K$2:$L$6337,2,FALSE)</f>
        <v>-1</v>
      </c>
      <c r="L193">
        <f>VLOOKUP($B193&amp;L$2, Data!$K$2:$L$6337,2,FALSE)</f>
        <v>22.266666666666666</v>
      </c>
      <c r="M193">
        <f>VLOOKUP($B193&amp;M$2, Data!$K$2:$L$6337,2,FALSE)</f>
        <v>-1</v>
      </c>
      <c r="N193">
        <f>VLOOKUP($B193&amp;N$2, Data!$K$2:$L$6337,2,FALSE)</f>
        <v>17.233333333333334</v>
      </c>
      <c r="O193">
        <f>VLOOKUP($B193&amp;O$2, Data!$K$2:$L$6337,2,FALSE)</f>
        <v>24.2</v>
      </c>
      <c r="P193">
        <f>VLOOKUP($B193&amp;P$2, Data!$K$2:$L$6337,2,FALSE)</f>
        <v>-1</v>
      </c>
      <c r="Q193">
        <f>VLOOKUP($B193&amp;Q$2, Data!$K$2:$L$6337,2,FALSE)</f>
        <v>98.266666666666666</v>
      </c>
      <c r="R193">
        <f>VLOOKUP($B193&amp;R$2, Data!$K$2:$L$6337,2,FALSE)</f>
        <v>-1</v>
      </c>
      <c r="S193">
        <f>VLOOKUP($B193&amp;S$2, Data!$K$2:$L$6337,2,FALSE)</f>
        <v>37.366666666666667</v>
      </c>
      <c r="T193">
        <f>VLOOKUP($B193&amp;T$2, Data!$K$2:$L$6337,2,FALSE)</f>
        <v>-1</v>
      </c>
      <c r="U193">
        <f>VLOOKUP($B193&amp;U$2, Data!$K$2:$L$6337,2,FALSE)</f>
        <v>-1</v>
      </c>
      <c r="V193">
        <f>VLOOKUP($B193&amp;V$2, Data!$K$2:$L$6337,2,FALSE)</f>
        <v>52.3</v>
      </c>
      <c r="W193">
        <f>VLOOKUP($B193&amp;W$2, Data!$K$2:$L$6337,2,FALSE)</f>
        <v>29.6</v>
      </c>
      <c r="X193">
        <f>VLOOKUP($B193&amp;X$2, Data!$K$2:$L$6337,2,FALSE)</f>
        <v>49.9</v>
      </c>
      <c r="Y193">
        <f>VLOOKUP($B193&amp;Y$2, Data!$K$2:$L$6337,2,FALSE)</f>
        <v>51.3</v>
      </c>
      <c r="Z193">
        <f>VLOOKUP($B193&amp;Z$2, Data!$K$2:$L$6337,2,FALSE)</f>
        <v>26.7</v>
      </c>
      <c r="AA193">
        <f>COUNTIF('Fix data'!C193:Z193, "&lt;&gt;-1")</f>
        <v>13</v>
      </c>
      <c r="AB193">
        <f t="shared" si="4"/>
        <v>5</v>
      </c>
      <c r="AC193">
        <f t="shared" si="5"/>
        <v>5</v>
      </c>
    </row>
    <row r="194" spans="1:29" x14ac:dyDescent="0.25">
      <c r="A194" t="s">
        <v>511</v>
      </c>
      <c r="B194" t="s">
        <v>206</v>
      </c>
      <c r="C194">
        <f>VLOOKUP($B194&amp;C$2, Data!$K$2:$L$6337,2,FALSE)</f>
        <v>7</v>
      </c>
      <c r="D194">
        <f>VLOOKUP($B194&amp;D$2, Data!$K$2:$L$6337,2,FALSE)</f>
        <v>73.099999999999994</v>
      </c>
      <c r="E194">
        <f>VLOOKUP($B194&amp;E$2, Data!$K$2:$L$6337,2,FALSE)</f>
        <v>-1</v>
      </c>
      <c r="F194">
        <f>VLOOKUP($B194&amp;F$2, Data!$K$2:$L$6337,2,FALSE)</f>
        <v>-1</v>
      </c>
      <c r="G194">
        <f>VLOOKUP($B194&amp;G$2, Data!$K$2:$L$6337,2,FALSE)</f>
        <v>-1</v>
      </c>
      <c r="H194">
        <f>VLOOKUP($B194&amp;H$2, Data!$K$2:$L$6337,2,FALSE)</f>
        <v>-1</v>
      </c>
      <c r="I194">
        <f>VLOOKUP($B194&amp;I$2, Data!$K$2:$L$6337,2,FALSE)</f>
        <v>-1</v>
      </c>
      <c r="J194">
        <f>VLOOKUP($B194&amp;J$2, Data!$K$2:$L$6337,2,FALSE)</f>
        <v>-1</v>
      </c>
      <c r="K194">
        <f>VLOOKUP($B194&amp;K$2, Data!$K$2:$L$6337,2,FALSE)</f>
        <v>84.6</v>
      </c>
      <c r="L194">
        <f>VLOOKUP($B194&amp;L$2, Data!$K$2:$L$6337,2,FALSE)</f>
        <v>46.533333333333331</v>
      </c>
      <c r="M194">
        <f>VLOOKUP($B194&amp;M$2, Data!$K$2:$L$6337,2,FALSE)</f>
        <v>17.966666666666665</v>
      </c>
      <c r="N194">
        <f>VLOOKUP($B194&amp;N$2, Data!$K$2:$L$6337,2,FALSE)</f>
        <v>-1</v>
      </c>
      <c r="O194">
        <f>VLOOKUP($B194&amp;O$2, Data!$K$2:$L$6337,2,FALSE)</f>
        <v>2.8</v>
      </c>
      <c r="P194">
        <f>VLOOKUP($B194&amp;P$2, Data!$K$2:$L$6337,2,FALSE)</f>
        <v>27.9</v>
      </c>
      <c r="Q194">
        <f>VLOOKUP($B194&amp;Q$2, Data!$K$2:$L$6337,2,FALSE)</f>
        <v>90.125</v>
      </c>
      <c r="R194">
        <f>VLOOKUP($B194&amp;R$2, Data!$K$2:$L$6337,2,FALSE)</f>
        <v>34.299999999999997</v>
      </c>
      <c r="S194">
        <f>VLOOKUP($B194&amp;S$2, Data!$K$2:$L$6337,2,FALSE)</f>
        <v>-1</v>
      </c>
      <c r="T194">
        <f>VLOOKUP($B194&amp;T$2, Data!$K$2:$L$6337,2,FALSE)</f>
        <v>-1</v>
      </c>
      <c r="U194">
        <f>VLOOKUP($B194&amp;U$2, Data!$K$2:$L$6337,2,FALSE)</f>
        <v>35.200000000000003</v>
      </c>
      <c r="V194">
        <f>VLOOKUP($B194&amp;V$2, Data!$K$2:$L$6337,2,FALSE)</f>
        <v>42</v>
      </c>
      <c r="W194">
        <f>VLOOKUP($B194&amp;W$2, Data!$K$2:$L$6337,2,FALSE)</f>
        <v>20.2</v>
      </c>
      <c r="X194">
        <f>VLOOKUP($B194&amp;X$2, Data!$K$2:$L$6337,2,FALSE)</f>
        <v>47.9</v>
      </c>
      <c r="Y194">
        <f>VLOOKUP($B194&amp;Y$2, Data!$K$2:$L$6337,2,FALSE)</f>
        <v>40.9</v>
      </c>
      <c r="Z194">
        <f>VLOOKUP($B194&amp;Z$2, Data!$K$2:$L$6337,2,FALSE)</f>
        <v>30.5</v>
      </c>
      <c r="AA194">
        <f>COUNTIF('Fix data'!C194:Z194, "&lt;&gt;-1")</f>
        <v>15</v>
      </c>
      <c r="AB194">
        <f t="shared" si="4"/>
        <v>6</v>
      </c>
      <c r="AC194">
        <f t="shared" si="5"/>
        <v>5</v>
      </c>
    </row>
    <row r="195" spans="1:29" x14ac:dyDescent="0.25">
      <c r="A195" t="s">
        <v>73</v>
      </c>
      <c r="B195" t="s">
        <v>36</v>
      </c>
      <c r="C195">
        <f>VLOOKUP($B195&amp;C$2, Data!$K$2:$L$6337,2,FALSE)</f>
        <v>9</v>
      </c>
      <c r="D195">
        <f>VLOOKUP($B195&amp;D$2, Data!$K$2:$L$6337,2,FALSE)</f>
        <v>91.2</v>
      </c>
      <c r="E195">
        <f>VLOOKUP($B195&amp;E$2, Data!$K$2:$L$6337,2,FALSE)</f>
        <v>-1</v>
      </c>
      <c r="F195">
        <f>VLOOKUP($B195&amp;F$2, Data!$K$2:$L$6337,2,FALSE)</f>
        <v>-1</v>
      </c>
      <c r="G195">
        <f>VLOOKUP($B195&amp;G$2, Data!$K$2:$L$6337,2,FALSE)</f>
        <v>-1</v>
      </c>
      <c r="H195">
        <f>VLOOKUP($B195&amp;H$2, Data!$K$2:$L$6337,2,FALSE)</f>
        <v>-1</v>
      </c>
      <c r="I195">
        <f>VLOOKUP($B195&amp;I$2, Data!$K$2:$L$6337,2,FALSE)</f>
        <v>-1</v>
      </c>
      <c r="J195">
        <f>VLOOKUP($B195&amp;J$2, Data!$K$2:$L$6337,2,FALSE)</f>
        <v>-1</v>
      </c>
      <c r="K195">
        <f>VLOOKUP($B195&amp;K$2, Data!$K$2:$L$6337,2,FALSE)</f>
        <v>98.3</v>
      </c>
      <c r="L195">
        <f>VLOOKUP($B195&amp;L$2, Data!$K$2:$L$6337,2,FALSE)</f>
        <v>16.599999999999998</v>
      </c>
      <c r="M195">
        <f>VLOOKUP($B195&amp;M$2, Data!$K$2:$L$6337,2,FALSE)</f>
        <v>26.333333333333332</v>
      </c>
      <c r="N195">
        <f>VLOOKUP($B195&amp;N$2, Data!$K$2:$L$6337,2,FALSE)</f>
        <v>24.6</v>
      </c>
      <c r="O195">
        <f>VLOOKUP($B195&amp;O$2, Data!$K$2:$L$6337,2,FALSE)</f>
        <v>57.8</v>
      </c>
      <c r="P195">
        <f>VLOOKUP($B195&amp;P$2, Data!$K$2:$L$6337,2,FALSE)</f>
        <v>117</v>
      </c>
      <c r="Q195">
        <f>VLOOKUP($B195&amp;Q$2, Data!$K$2:$L$6337,2,FALSE)</f>
        <v>99.399999999999991</v>
      </c>
      <c r="R195">
        <f>VLOOKUP($B195&amp;R$2, Data!$K$2:$L$6337,2,FALSE)</f>
        <v>64.833333333333329</v>
      </c>
      <c r="S195">
        <f>VLOOKUP($B195&amp;S$2, Data!$K$2:$L$6337,2,FALSE)</f>
        <v>59.25</v>
      </c>
      <c r="T195">
        <f>VLOOKUP($B195&amp;T$2, Data!$K$2:$L$6337,2,FALSE)</f>
        <v>-1</v>
      </c>
      <c r="U195">
        <f>VLOOKUP($B195&amp;U$2, Data!$K$2:$L$6337,2,FALSE)</f>
        <v>-1</v>
      </c>
      <c r="V195">
        <f>VLOOKUP($B195&amp;V$2, Data!$K$2:$L$6337,2,FALSE)</f>
        <v>-1</v>
      </c>
      <c r="W195">
        <f>VLOOKUP($B195&amp;W$2, Data!$K$2:$L$6337,2,FALSE)</f>
        <v>-1</v>
      </c>
      <c r="X195">
        <f>VLOOKUP($B195&amp;X$2, Data!$K$2:$L$6337,2,FALSE)</f>
        <v>-1</v>
      </c>
      <c r="Y195">
        <f>VLOOKUP($B195&amp;Y$2, Data!$K$2:$L$6337,2,FALSE)</f>
        <v>-1</v>
      </c>
      <c r="Z195">
        <f>VLOOKUP($B195&amp;Z$2, Data!$K$2:$L$6337,2,FALSE)</f>
        <v>-1</v>
      </c>
      <c r="AA195">
        <f>COUNTIF('Fix data'!C195:Z195, "&lt;&gt;-1")</f>
        <v>11</v>
      </c>
      <c r="AB195">
        <f t="shared" si="4"/>
        <v>0</v>
      </c>
      <c r="AC195">
        <f t="shared" si="5"/>
        <v>0</v>
      </c>
    </row>
    <row r="196" spans="1:29" x14ac:dyDescent="0.25">
      <c r="A196" t="s">
        <v>413</v>
      </c>
      <c r="B196" t="s">
        <v>278</v>
      </c>
      <c r="C196">
        <f>VLOOKUP($B196&amp;C$2, Data!$K$2:$L$6337,2,FALSE)</f>
        <v>9</v>
      </c>
      <c r="D196">
        <f>VLOOKUP($B196&amp;D$2, Data!$K$2:$L$6337,2,FALSE)</f>
        <v>64.2</v>
      </c>
      <c r="E196">
        <f>VLOOKUP($B196&amp;E$2, Data!$K$2:$L$6337,2,FALSE)</f>
        <v>-1</v>
      </c>
      <c r="F196">
        <f>VLOOKUP($B196&amp;F$2, Data!$K$2:$L$6337,2,FALSE)</f>
        <v>-1</v>
      </c>
      <c r="G196">
        <f>VLOOKUP($B196&amp;G$2, Data!$K$2:$L$6337,2,FALSE)</f>
        <v>-1</v>
      </c>
      <c r="H196">
        <f>VLOOKUP($B196&amp;H$2, Data!$K$2:$L$6337,2,FALSE)</f>
        <v>-1</v>
      </c>
      <c r="I196">
        <f>VLOOKUP($B196&amp;I$2, Data!$K$2:$L$6337,2,FALSE)</f>
        <v>-1</v>
      </c>
      <c r="J196">
        <f>VLOOKUP($B196&amp;J$2, Data!$K$2:$L$6337,2,FALSE)</f>
        <v>-1</v>
      </c>
      <c r="K196">
        <f>VLOOKUP($B196&amp;K$2, Data!$K$2:$L$6337,2,FALSE)</f>
        <v>84.7</v>
      </c>
      <c r="L196">
        <f>VLOOKUP($B196&amp;L$2, Data!$K$2:$L$6337,2,FALSE)</f>
        <v>27.299999999999997</v>
      </c>
      <c r="M196">
        <f>VLOOKUP($B196&amp;M$2, Data!$K$2:$L$6337,2,FALSE)</f>
        <v>26.9</v>
      </c>
      <c r="N196">
        <f>VLOOKUP($B196&amp;N$2, Data!$K$2:$L$6337,2,FALSE)</f>
        <v>-1</v>
      </c>
      <c r="O196">
        <f>VLOOKUP($B196&amp;O$2, Data!$K$2:$L$6337,2,FALSE)</f>
        <v>-1</v>
      </c>
      <c r="P196">
        <f>VLOOKUP($B196&amp;P$2, Data!$K$2:$L$6337,2,FALSE)</f>
        <v>81.125</v>
      </c>
      <c r="Q196">
        <f>VLOOKUP($B196&amp;Q$2, Data!$K$2:$L$6337,2,FALSE)</f>
        <v>120.3</v>
      </c>
      <c r="R196">
        <f>VLOOKUP($B196&amp;R$2, Data!$K$2:$L$6337,2,FALSE)</f>
        <v>36.849999999999994</v>
      </c>
      <c r="S196">
        <f>VLOOKUP($B196&amp;S$2, Data!$K$2:$L$6337,2,FALSE)</f>
        <v>-1</v>
      </c>
      <c r="T196">
        <f>VLOOKUP($B196&amp;T$2, Data!$K$2:$L$6337,2,FALSE)</f>
        <v>-1</v>
      </c>
      <c r="U196">
        <f>VLOOKUP($B196&amp;U$2, Data!$K$2:$L$6337,2,FALSE)</f>
        <v>-1</v>
      </c>
      <c r="V196">
        <f>VLOOKUP($B196&amp;V$2, Data!$K$2:$L$6337,2,FALSE)</f>
        <v>60.2</v>
      </c>
      <c r="W196">
        <f>VLOOKUP($B196&amp;W$2, Data!$K$2:$L$6337,2,FALSE)</f>
        <v>31.8</v>
      </c>
      <c r="X196">
        <f>VLOOKUP($B196&amp;X$2, Data!$K$2:$L$6337,2,FALSE)</f>
        <v>62.8</v>
      </c>
      <c r="Y196">
        <f>VLOOKUP($B196&amp;Y$2, Data!$K$2:$L$6337,2,FALSE)</f>
        <v>64.400000000000006</v>
      </c>
      <c r="Z196">
        <f>VLOOKUP($B196&amp;Z$2, Data!$K$2:$L$6337,2,FALSE)</f>
        <v>35.6</v>
      </c>
      <c r="AA196">
        <f>COUNTIF('Fix data'!C196:Z196, "&lt;&gt;-1")</f>
        <v>13</v>
      </c>
      <c r="AB196">
        <f t="shared" ref="AB196:AB259" si="6">COUNTIF(T196:Z196,"&lt;&gt;-1")</f>
        <v>5</v>
      </c>
      <c r="AC196">
        <f t="shared" ref="AC196:AC259" si="7">COUNTIF(V196:Z196, "&lt;&gt;-1")</f>
        <v>5</v>
      </c>
    </row>
    <row r="197" spans="1:29" x14ac:dyDescent="0.25">
      <c r="A197" t="s">
        <v>1</v>
      </c>
      <c r="B197" t="s">
        <v>436</v>
      </c>
      <c r="C197">
        <f>VLOOKUP($B197&amp;C$2, Data!$K$2:$L$6337,2,FALSE)</f>
        <v>10</v>
      </c>
      <c r="D197">
        <f>VLOOKUP($B197&amp;D$2, Data!$K$2:$L$6337,2,FALSE)</f>
        <v>51.2</v>
      </c>
      <c r="E197">
        <f>VLOOKUP($B197&amp;E$2, Data!$K$2:$L$6337,2,FALSE)</f>
        <v>99.25</v>
      </c>
      <c r="F197">
        <f>VLOOKUP($B197&amp;F$2, Data!$K$2:$L$6337,2,FALSE)</f>
        <v>96.2</v>
      </c>
      <c r="G197">
        <f>VLOOKUP($B197&amp;G$2, Data!$K$2:$L$6337,2,FALSE)</f>
        <v>93.633333333333326</v>
      </c>
      <c r="H197">
        <f>VLOOKUP($B197&amp;H$2, Data!$K$2:$L$6337,2,FALSE)</f>
        <v>16.75</v>
      </c>
      <c r="I197">
        <f>VLOOKUP($B197&amp;I$2, Data!$K$2:$L$6337,2,FALSE)</f>
        <v>-1</v>
      </c>
      <c r="J197">
        <f>VLOOKUP($B197&amp;J$2, Data!$K$2:$L$6337,2,FALSE)</f>
        <v>84.166666666666671</v>
      </c>
      <c r="K197">
        <f>VLOOKUP($B197&amp;K$2, Data!$K$2:$L$6337,2,FALSE)</f>
        <v>78.400000000000006</v>
      </c>
      <c r="L197">
        <f>VLOOKUP($B197&amp;L$2, Data!$K$2:$L$6337,2,FALSE)</f>
        <v>40.824999999999996</v>
      </c>
      <c r="M197">
        <f>VLOOKUP($B197&amp;M$2, Data!$K$2:$L$6337,2,FALSE)</f>
        <v>-1</v>
      </c>
      <c r="N197">
        <f>VLOOKUP($B197&amp;N$2, Data!$K$2:$L$6337,2,FALSE)</f>
        <v>19.574999999999999</v>
      </c>
      <c r="O197">
        <f>VLOOKUP($B197&amp;O$2, Data!$K$2:$L$6337,2,FALSE)</f>
        <v>8</v>
      </c>
      <c r="P197">
        <f>VLOOKUP($B197&amp;P$2, Data!$K$2:$L$6337,2,FALSE)</f>
        <v>52.1</v>
      </c>
      <c r="Q197">
        <f>VLOOKUP($B197&amp;Q$2, Data!$K$2:$L$6337,2,FALSE)</f>
        <v>120.6</v>
      </c>
      <c r="R197">
        <f>VLOOKUP($B197&amp;R$2, Data!$K$2:$L$6337,2,FALSE)</f>
        <v>-1</v>
      </c>
      <c r="S197">
        <f>VLOOKUP($B197&amp;S$2, Data!$K$2:$L$6337,2,FALSE)</f>
        <v>5.9</v>
      </c>
      <c r="T197">
        <f>VLOOKUP($B197&amp;T$2, Data!$K$2:$L$6337,2,FALSE)</f>
        <v>-1</v>
      </c>
      <c r="U197">
        <f>VLOOKUP($B197&amp;U$2, Data!$K$2:$L$6337,2,FALSE)</f>
        <v>-1</v>
      </c>
      <c r="V197">
        <f>VLOOKUP($B197&amp;V$2, Data!$K$2:$L$6337,2,FALSE)</f>
        <v>-1</v>
      </c>
      <c r="W197">
        <f>VLOOKUP($B197&amp;W$2, Data!$K$2:$L$6337,2,FALSE)</f>
        <v>-1</v>
      </c>
      <c r="X197">
        <f>VLOOKUP($B197&amp;X$2, Data!$K$2:$L$6337,2,FALSE)</f>
        <v>-1</v>
      </c>
      <c r="Y197">
        <f>VLOOKUP($B197&amp;Y$2, Data!$K$2:$L$6337,2,FALSE)</f>
        <v>-1</v>
      </c>
      <c r="Z197">
        <f>VLOOKUP($B197&amp;Z$2, Data!$K$2:$L$6337,2,FALSE)</f>
        <v>-1</v>
      </c>
      <c r="AA197">
        <f>COUNTIF('Fix data'!C197:Z197, "&lt;&gt;-1")</f>
        <v>14</v>
      </c>
      <c r="AB197">
        <f t="shared" si="6"/>
        <v>0</v>
      </c>
      <c r="AC197">
        <f t="shared" si="7"/>
        <v>0</v>
      </c>
    </row>
    <row r="198" spans="1:29" x14ac:dyDescent="0.25">
      <c r="A198" t="s">
        <v>309</v>
      </c>
      <c r="B198" t="s">
        <v>299</v>
      </c>
      <c r="C198">
        <f>VLOOKUP($B198&amp;C$2, Data!$K$2:$L$6337,2,FALSE)</f>
        <v>15</v>
      </c>
      <c r="D198">
        <f>VLOOKUP($B198&amp;D$2, Data!$K$2:$L$6337,2,FALSE)</f>
        <v>99.5</v>
      </c>
      <c r="E198">
        <f>VLOOKUP($B198&amp;E$2, Data!$K$2:$L$6337,2,FALSE)</f>
        <v>-1</v>
      </c>
      <c r="F198">
        <f>VLOOKUP($B198&amp;F$2, Data!$K$2:$L$6337,2,FALSE)</f>
        <v>-1</v>
      </c>
      <c r="G198">
        <f>VLOOKUP($B198&amp;G$2, Data!$K$2:$L$6337,2,FALSE)</f>
        <v>-1</v>
      </c>
      <c r="H198">
        <f>VLOOKUP($B198&amp;H$2, Data!$K$2:$L$6337,2,FALSE)</f>
        <v>-1</v>
      </c>
      <c r="I198">
        <f>VLOOKUP($B198&amp;I$2, Data!$K$2:$L$6337,2,FALSE)</f>
        <v>-1</v>
      </c>
      <c r="J198">
        <f>VLOOKUP($B198&amp;J$2, Data!$K$2:$L$6337,2,FALSE)</f>
        <v>-1</v>
      </c>
      <c r="K198">
        <f>VLOOKUP($B198&amp;K$2, Data!$K$2:$L$6337,2,FALSE)</f>
        <v>99.5</v>
      </c>
      <c r="L198">
        <f>VLOOKUP($B198&amp;L$2, Data!$K$2:$L$6337,2,FALSE)</f>
        <v>21.6</v>
      </c>
      <c r="M198">
        <f>VLOOKUP($B198&amp;M$2, Data!$K$2:$L$6337,2,FALSE)</f>
        <v>14.5</v>
      </c>
      <c r="N198">
        <f>VLOOKUP($B198&amp;N$2, Data!$K$2:$L$6337,2,FALSE)</f>
        <v>-1</v>
      </c>
      <c r="O198">
        <f>VLOOKUP($B198&amp;O$2, Data!$K$2:$L$6337,2,FALSE)</f>
        <v>-1</v>
      </c>
      <c r="P198">
        <f>VLOOKUP($B198&amp;P$2, Data!$K$2:$L$6337,2,FALSE)</f>
        <v>102.4</v>
      </c>
      <c r="Q198">
        <f>VLOOKUP($B198&amp;Q$2, Data!$K$2:$L$6337,2,FALSE)</f>
        <v>116</v>
      </c>
      <c r="R198">
        <f>VLOOKUP($B198&amp;R$2, Data!$K$2:$L$6337,2,FALSE)</f>
        <v>57.7</v>
      </c>
      <c r="S198">
        <f>VLOOKUP($B198&amp;S$2, Data!$K$2:$L$6337,2,FALSE)</f>
        <v>-1</v>
      </c>
      <c r="T198">
        <f>VLOOKUP($B198&amp;T$2, Data!$K$2:$L$6337,2,FALSE)</f>
        <v>-1</v>
      </c>
      <c r="U198">
        <f>VLOOKUP($B198&amp;U$2, Data!$K$2:$L$6337,2,FALSE)</f>
        <v>-1</v>
      </c>
      <c r="V198">
        <f>VLOOKUP($B198&amp;V$2, Data!$K$2:$L$6337,2,FALSE)</f>
        <v>-1</v>
      </c>
      <c r="W198">
        <f>VLOOKUP($B198&amp;W$2, Data!$K$2:$L$6337,2,FALSE)</f>
        <v>-1</v>
      </c>
      <c r="X198">
        <f>VLOOKUP($B198&amp;X$2, Data!$K$2:$L$6337,2,FALSE)</f>
        <v>-1</v>
      </c>
      <c r="Y198">
        <f>VLOOKUP($B198&amp;Y$2, Data!$K$2:$L$6337,2,FALSE)</f>
        <v>-1</v>
      </c>
      <c r="Z198">
        <f>VLOOKUP($B198&amp;Z$2, Data!$K$2:$L$6337,2,FALSE)</f>
        <v>-1</v>
      </c>
      <c r="AA198">
        <f>COUNTIF('Fix data'!C198:Z198, "&lt;&gt;-1")</f>
        <v>8</v>
      </c>
      <c r="AB198">
        <f t="shared" si="6"/>
        <v>0</v>
      </c>
      <c r="AC198">
        <f t="shared" si="7"/>
        <v>0</v>
      </c>
    </row>
    <row r="199" spans="1:29" x14ac:dyDescent="0.25">
      <c r="A199" t="s">
        <v>390</v>
      </c>
      <c r="B199" t="s">
        <v>190</v>
      </c>
      <c r="C199">
        <f>VLOOKUP($B199&amp;C$2, Data!$K$2:$L$6337,2,FALSE)</f>
        <v>6</v>
      </c>
      <c r="D199">
        <f>VLOOKUP($B199&amp;D$2, Data!$K$2:$L$6337,2,FALSE)</f>
        <v>-1</v>
      </c>
      <c r="E199">
        <f>VLOOKUP($B199&amp;E$2, Data!$K$2:$L$6337,2,FALSE)</f>
        <v>-1</v>
      </c>
      <c r="F199">
        <f>VLOOKUP($B199&amp;F$2, Data!$K$2:$L$6337,2,FALSE)</f>
        <v>-1</v>
      </c>
      <c r="G199">
        <f>VLOOKUP($B199&amp;G$2, Data!$K$2:$L$6337,2,FALSE)</f>
        <v>-1</v>
      </c>
      <c r="H199">
        <f>VLOOKUP($B199&amp;H$2, Data!$K$2:$L$6337,2,FALSE)</f>
        <v>-1</v>
      </c>
      <c r="I199">
        <f>VLOOKUP($B199&amp;I$2, Data!$K$2:$L$6337,2,FALSE)</f>
        <v>-1</v>
      </c>
      <c r="J199">
        <f>VLOOKUP($B199&amp;J$2, Data!$K$2:$L$6337,2,FALSE)</f>
        <v>-1</v>
      </c>
      <c r="K199">
        <f>VLOOKUP($B199&amp;K$2, Data!$K$2:$L$6337,2,FALSE)</f>
        <v>-1</v>
      </c>
      <c r="L199">
        <f>VLOOKUP($B199&amp;L$2, Data!$K$2:$L$6337,2,FALSE)</f>
        <v>-1</v>
      </c>
      <c r="M199">
        <f>VLOOKUP($B199&amp;M$2, Data!$K$2:$L$6337,2,FALSE)</f>
        <v>-1</v>
      </c>
      <c r="N199">
        <f>VLOOKUP($B199&amp;N$2, Data!$K$2:$L$6337,2,FALSE)</f>
        <v>-1</v>
      </c>
      <c r="O199">
        <f>VLOOKUP($B199&amp;O$2, Data!$K$2:$L$6337,2,FALSE)</f>
        <v>-1</v>
      </c>
      <c r="P199">
        <f>VLOOKUP($B199&amp;P$2, Data!$K$2:$L$6337,2,FALSE)</f>
        <v>-1</v>
      </c>
      <c r="Q199">
        <f>VLOOKUP($B199&amp;Q$2, Data!$K$2:$L$6337,2,FALSE)</f>
        <v>-1</v>
      </c>
      <c r="R199">
        <f>VLOOKUP($B199&amp;R$2, Data!$K$2:$L$6337,2,FALSE)</f>
        <v>-1</v>
      </c>
      <c r="S199">
        <f>VLOOKUP($B199&amp;S$2, Data!$K$2:$L$6337,2,FALSE)</f>
        <v>-1</v>
      </c>
      <c r="T199">
        <f>VLOOKUP($B199&amp;T$2, Data!$K$2:$L$6337,2,FALSE)</f>
        <v>-1</v>
      </c>
      <c r="U199">
        <f>VLOOKUP($B199&amp;U$2, Data!$K$2:$L$6337,2,FALSE)</f>
        <v>-1</v>
      </c>
      <c r="V199">
        <f>VLOOKUP($B199&amp;V$2, Data!$K$2:$L$6337,2,FALSE)</f>
        <v>-1</v>
      </c>
      <c r="W199">
        <f>VLOOKUP($B199&amp;W$2, Data!$K$2:$L$6337,2,FALSE)</f>
        <v>-1</v>
      </c>
      <c r="X199">
        <f>VLOOKUP($B199&amp;X$2, Data!$K$2:$L$6337,2,FALSE)</f>
        <v>-1</v>
      </c>
      <c r="Y199">
        <f>VLOOKUP($B199&amp;Y$2, Data!$K$2:$L$6337,2,FALSE)</f>
        <v>-1</v>
      </c>
      <c r="Z199">
        <f>VLOOKUP($B199&amp;Z$2, Data!$K$2:$L$6337,2,FALSE)</f>
        <v>-1</v>
      </c>
      <c r="AA199">
        <f>COUNTIF('Fix data'!C199:Z199, "&lt;&gt;-1")</f>
        <v>1</v>
      </c>
      <c r="AB199">
        <f t="shared" si="6"/>
        <v>0</v>
      </c>
      <c r="AC199">
        <f t="shared" si="7"/>
        <v>0</v>
      </c>
    </row>
    <row r="200" spans="1:29" x14ac:dyDescent="0.25">
      <c r="A200" t="s">
        <v>431</v>
      </c>
      <c r="B200" t="s">
        <v>551</v>
      </c>
      <c r="C200">
        <f>VLOOKUP($B200&amp;C$2, Data!$K$2:$L$6337,2,FALSE)</f>
        <v>9</v>
      </c>
      <c r="D200">
        <f>VLOOKUP($B200&amp;D$2, Data!$K$2:$L$6337,2,FALSE)</f>
        <v>-1</v>
      </c>
      <c r="E200">
        <f>VLOOKUP($B200&amp;E$2, Data!$K$2:$L$6337,2,FALSE)</f>
        <v>-1</v>
      </c>
      <c r="F200">
        <f>VLOOKUP($B200&amp;F$2, Data!$K$2:$L$6337,2,FALSE)</f>
        <v>-1</v>
      </c>
      <c r="G200">
        <f>VLOOKUP($B200&amp;G$2, Data!$K$2:$L$6337,2,FALSE)</f>
        <v>-1</v>
      </c>
      <c r="H200">
        <f>VLOOKUP($B200&amp;H$2, Data!$K$2:$L$6337,2,FALSE)</f>
        <v>-1</v>
      </c>
      <c r="I200">
        <f>VLOOKUP($B200&amp;I$2, Data!$K$2:$L$6337,2,FALSE)</f>
        <v>52.8</v>
      </c>
      <c r="J200">
        <f>VLOOKUP($B200&amp;J$2, Data!$K$2:$L$6337,2,FALSE)</f>
        <v>55.2</v>
      </c>
      <c r="K200">
        <f>VLOOKUP($B200&amp;K$2, Data!$K$2:$L$6337,2,FALSE)</f>
        <v>-1</v>
      </c>
      <c r="L200">
        <f>VLOOKUP($B200&amp;L$2, Data!$K$2:$L$6337,2,FALSE)</f>
        <v>16.375</v>
      </c>
      <c r="M200">
        <f>VLOOKUP($B200&amp;M$2, Data!$K$2:$L$6337,2,FALSE)</f>
        <v>-1</v>
      </c>
      <c r="N200">
        <f>VLOOKUP($B200&amp;N$2, Data!$K$2:$L$6337,2,FALSE)</f>
        <v>-1</v>
      </c>
      <c r="O200">
        <f>VLOOKUP($B200&amp;O$2, Data!$K$2:$L$6337,2,FALSE)</f>
        <v>42.533333333333339</v>
      </c>
      <c r="P200">
        <f>VLOOKUP($B200&amp;P$2, Data!$K$2:$L$6337,2,FALSE)</f>
        <v>99.3</v>
      </c>
      <c r="Q200">
        <f>VLOOKUP($B200&amp;Q$2, Data!$K$2:$L$6337,2,FALSE)</f>
        <v>115</v>
      </c>
      <c r="R200">
        <f>VLOOKUP($B200&amp;R$2, Data!$K$2:$L$6337,2,FALSE)</f>
        <v>53.5</v>
      </c>
      <c r="S200">
        <f>VLOOKUP($B200&amp;S$2, Data!$K$2:$L$6337,2,FALSE)</f>
        <v>-1</v>
      </c>
      <c r="T200">
        <f>VLOOKUP($B200&amp;T$2, Data!$K$2:$L$6337,2,FALSE)</f>
        <v>-1</v>
      </c>
      <c r="U200">
        <f>VLOOKUP($B200&amp;U$2, Data!$K$2:$L$6337,2,FALSE)</f>
        <v>-1</v>
      </c>
      <c r="V200">
        <f>VLOOKUP($B200&amp;V$2, Data!$K$2:$L$6337,2,FALSE)</f>
        <v>-1</v>
      </c>
      <c r="W200">
        <f>VLOOKUP($B200&amp;W$2, Data!$K$2:$L$6337,2,FALSE)</f>
        <v>-1</v>
      </c>
      <c r="X200">
        <f>VLOOKUP($B200&amp;X$2, Data!$K$2:$L$6337,2,FALSE)</f>
        <v>-1</v>
      </c>
      <c r="Y200">
        <f>VLOOKUP($B200&amp;Y$2, Data!$K$2:$L$6337,2,FALSE)</f>
        <v>-1</v>
      </c>
      <c r="Z200">
        <f>VLOOKUP($B200&amp;Z$2, Data!$K$2:$L$6337,2,FALSE)</f>
        <v>-1</v>
      </c>
      <c r="AA200">
        <f>COUNTIF('Fix data'!C200:Z200, "&lt;&gt;-1")</f>
        <v>8</v>
      </c>
      <c r="AB200">
        <f t="shared" si="6"/>
        <v>0</v>
      </c>
      <c r="AC200">
        <f t="shared" si="7"/>
        <v>0</v>
      </c>
    </row>
    <row r="201" spans="1:29" x14ac:dyDescent="0.25">
      <c r="A201" t="s">
        <v>262</v>
      </c>
      <c r="B201" t="s">
        <v>577</v>
      </c>
      <c r="C201">
        <f>VLOOKUP($B201&amp;C$2, Data!$K$2:$L$6337,2,FALSE)</f>
        <v>12</v>
      </c>
      <c r="D201">
        <f>VLOOKUP($B201&amp;D$2, Data!$K$2:$L$6337,2,FALSE)</f>
        <v>93.233333333333334</v>
      </c>
      <c r="E201">
        <f>VLOOKUP($B201&amp;E$2, Data!$K$2:$L$6337,2,FALSE)</f>
        <v>-1</v>
      </c>
      <c r="F201">
        <f>VLOOKUP($B201&amp;F$2, Data!$K$2:$L$6337,2,FALSE)</f>
        <v>-1</v>
      </c>
      <c r="G201">
        <f>VLOOKUP($B201&amp;G$2, Data!$K$2:$L$6337,2,FALSE)</f>
        <v>-1</v>
      </c>
      <c r="H201">
        <f>VLOOKUP($B201&amp;H$2, Data!$K$2:$L$6337,2,FALSE)</f>
        <v>-1</v>
      </c>
      <c r="I201">
        <f>VLOOKUP($B201&amp;I$2, Data!$K$2:$L$6337,2,FALSE)</f>
        <v>-1</v>
      </c>
      <c r="J201">
        <f>VLOOKUP($B201&amp;J$2, Data!$K$2:$L$6337,2,FALSE)</f>
        <v>-1</v>
      </c>
      <c r="K201">
        <f>VLOOKUP($B201&amp;K$2, Data!$K$2:$L$6337,2,FALSE)</f>
        <v>99.40000000000002</v>
      </c>
      <c r="L201">
        <f>VLOOKUP($B201&amp;L$2, Data!$K$2:$L$6337,2,FALSE)</f>
        <v>17.7</v>
      </c>
      <c r="M201">
        <f>VLOOKUP($B201&amp;M$2, Data!$K$2:$L$6337,2,FALSE)</f>
        <v>17.899999999999999</v>
      </c>
      <c r="N201">
        <f>VLOOKUP($B201&amp;N$2, Data!$K$2:$L$6337,2,FALSE)</f>
        <v>44.05</v>
      </c>
      <c r="O201">
        <f>VLOOKUP($B201&amp;O$2, Data!$K$2:$L$6337,2,FALSE)</f>
        <v>-1</v>
      </c>
      <c r="P201">
        <f>VLOOKUP($B201&amp;P$2, Data!$K$2:$L$6337,2,FALSE)</f>
        <v>102.13333333333333</v>
      </c>
      <c r="Q201">
        <f>VLOOKUP($B201&amp;Q$2, Data!$K$2:$L$6337,2,FALSE)</f>
        <v>98.666666666666671</v>
      </c>
      <c r="R201">
        <f>VLOOKUP($B201&amp;R$2, Data!$K$2:$L$6337,2,FALSE)</f>
        <v>51.5</v>
      </c>
      <c r="S201">
        <f>VLOOKUP($B201&amp;S$2, Data!$K$2:$L$6337,2,FALSE)</f>
        <v>43.55</v>
      </c>
      <c r="T201">
        <f>VLOOKUP($B201&amp;T$2, Data!$K$2:$L$6337,2,FALSE)</f>
        <v>-1</v>
      </c>
      <c r="U201">
        <f>VLOOKUP($B201&amp;U$2, Data!$K$2:$L$6337,2,FALSE)</f>
        <v>-1</v>
      </c>
      <c r="V201">
        <f>VLOOKUP($B201&amp;V$2, Data!$K$2:$L$6337,2,FALSE)</f>
        <v>-1</v>
      </c>
      <c r="W201">
        <f>VLOOKUP($B201&amp;W$2, Data!$K$2:$L$6337,2,FALSE)</f>
        <v>-1</v>
      </c>
      <c r="X201">
        <f>VLOOKUP($B201&amp;X$2, Data!$K$2:$L$6337,2,FALSE)</f>
        <v>-1</v>
      </c>
      <c r="Y201">
        <f>VLOOKUP($B201&amp;Y$2, Data!$K$2:$L$6337,2,FALSE)</f>
        <v>-1</v>
      </c>
      <c r="Z201">
        <f>VLOOKUP($B201&amp;Z$2, Data!$K$2:$L$6337,2,FALSE)</f>
        <v>-1</v>
      </c>
      <c r="AA201">
        <f>COUNTIF('Fix data'!C201:Z201, "&lt;&gt;-1")</f>
        <v>10</v>
      </c>
      <c r="AB201">
        <f t="shared" si="6"/>
        <v>0</v>
      </c>
      <c r="AC201">
        <f t="shared" si="7"/>
        <v>0</v>
      </c>
    </row>
    <row r="202" spans="1:29" x14ac:dyDescent="0.25">
      <c r="A202" t="s">
        <v>537</v>
      </c>
      <c r="B202" t="s">
        <v>283</v>
      </c>
      <c r="C202">
        <f>VLOOKUP($B202&amp;C$2, Data!$K$2:$L$6337,2,FALSE)</f>
        <v>12</v>
      </c>
      <c r="D202">
        <f>VLOOKUP($B202&amp;D$2, Data!$K$2:$L$6337,2,FALSE)</f>
        <v>-1</v>
      </c>
      <c r="E202">
        <f>VLOOKUP($B202&amp;E$2, Data!$K$2:$L$6337,2,FALSE)</f>
        <v>-1</v>
      </c>
      <c r="F202">
        <f>VLOOKUP($B202&amp;F$2, Data!$K$2:$L$6337,2,FALSE)</f>
        <v>-1</v>
      </c>
      <c r="G202">
        <f>VLOOKUP($B202&amp;G$2, Data!$K$2:$L$6337,2,FALSE)</f>
        <v>-1</v>
      </c>
      <c r="H202">
        <f>VLOOKUP($B202&amp;H$2, Data!$K$2:$L$6337,2,FALSE)</f>
        <v>-1</v>
      </c>
      <c r="I202">
        <f>VLOOKUP($B202&amp;I$2, Data!$K$2:$L$6337,2,FALSE)</f>
        <v>-1</v>
      </c>
      <c r="J202">
        <f>VLOOKUP($B202&amp;J$2, Data!$K$2:$L$6337,2,FALSE)</f>
        <v>-1</v>
      </c>
      <c r="K202">
        <f>VLOOKUP($B202&amp;K$2, Data!$K$2:$L$6337,2,FALSE)</f>
        <v>-1</v>
      </c>
      <c r="L202">
        <f>VLOOKUP($B202&amp;L$2, Data!$K$2:$L$6337,2,FALSE)</f>
        <v>-1</v>
      </c>
      <c r="M202">
        <f>VLOOKUP($B202&amp;M$2, Data!$K$2:$L$6337,2,FALSE)</f>
        <v>-1</v>
      </c>
      <c r="N202">
        <f>VLOOKUP($B202&amp;N$2, Data!$K$2:$L$6337,2,FALSE)</f>
        <v>-1</v>
      </c>
      <c r="O202">
        <f>VLOOKUP($B202&amp;O$2, Data!$K$2:$L$6337,2,FALSE)</f>
        <v>-1</v>
      </c>
      <c r="P202">
        <f>VLOOKUP($B202&amp;P$2, Data!$K$2:$L$6337,2,FALSE)</f>
        <v>-1</v>
      </c>
      <c r="Q202">
        <f>VLOOKUP($B202&amp;Q$2, Data!$K$2:$L$6337,2,FALSE)</f>
        <v>-1</v>
      </c>
      <c r="R202">
        <f>VLOOKUP($B202&amp;R$2, Data!$K$2:$L$6337,2,FALSE)</f>
        <v>-1</v>
      </c>
      <c r="S202">
        <f>VLOOKUP($B202&amp;S$2, Data!$K$2:$L$6337,2,FALSE)</f>
        <v>-1</v>
      </c>
      <c r="T202">
        <f>VLOOKUP($B202&amp;T$2, Data!$K$2:$L$6337,2,FALSE)</f>
        <v>-1</v>
      </c>
      <c r="U202">
        <f>VLOOKUP($B202&amp;U$2, Data!$K$2:$L$6337,2,FALSE)</f>
        <v>-1</v>
      </c>
      <c r="V202">
        <f>VLOOKUP($B202&amp;V$2, Data!$K$2:$L$6337,2,FALSE)</f>
        <v>-1</v>
      </c>
      <c r="W202">
        <f>VLOOKUP($B202&amp;W$2, Data!$K$2:$L$6337,2,FALSE)</f>
        <v>-1</v>
      </c>
      <c r="X202">
        <f>VLOOKUP($B202&amp;X$2, Data!$K$2:$L$6337,2,FALSE)</f>
        <v>-1</v>
      </c>
      <c r="Y202">
        <f>VLOOKUP($B202&amp;Y$2, Data!$K$2:$L$6337,2,FALSE)</f>
        <v>-1</v>
      </c>
      <c r="Z202">
        <f>VLOOKUP($B202&amp;Z$2, Data!$K$2:$L$6337,2,FALSE)</f>
        <v>-1</v>
      </c>
      <c r="AA202">
        <f>COUNTIF('Fix data'!C202:Z202, "&lt;&gt;-1")</f>
        <v>1</v>
      </c>
      <c r="AB202">
        <f t="shared" si="6"/>
        <v>0</v>
      </c>
      <c r="AC202">
        <f t="shared" si="7"/>
        <v>0</v>
      </c>
    </row>
    <row r="203" spans="1:29" x14ac:dyDescent="0.25">
      <c r="A203" t="s">
        <v>332</v>
      </c>
      <c r="B203" t="s">
        <v>252</v>
      </c>
      <c r="C203">
        <f>VLOOKUP($B203&amp;C$2, Data!$K$2:$L$6337,2,FALSE)</f>
        <v>13</v>
      </c>
      <c r="D203">
        <f>VLOOKUP($B203&amp;D$2, Data!$K$2:$L$6337,2,FALSE)</f>
        <v>-1</v>
      </c>
      <c r="E203">
        <f>VLOOKUP($B203&amp;E$2, Data!$K$2:$L$6337,2,FALSE)</f>
        <v>97.45</v>
      </c>
      <c r="F203">
        <f>VLOOKUP($B203&amp;F$2, Data!$K$2:$L$6337,2,FALSE)</f>
        <v>74.45</v>
      </c>
      <c r="G203">
        <f>VLOOKUP($B203&amp;G$2, Data!$K$2:$L$6337,2,FALSE)</f>
        <v>98.6</v>
      </c>
      <c r="H203">
        <f>VLOOKUP($B203&amp;H$2, Data!$K$2:$L$6337,2,FALSE)</f>
        <v>-1</v>
      </c>
      <c r="I203">
        <f>VLOOKUP($B203&amp;I$2, Data!$K$2:$L$6337,2,FALSE)</f>
        <v>-1</v>
      </c>
      <c r="J203">
        <f>VLOOKUP($B203&amp;J$2, Data!$K$2:$L$6337,2,FALSE)</f>
        <v>-1</v>
      </c>
      <c r="K203">
        <f>VLOOKUP($B203&amp;K$2, Data!$K$2:$L$6337,2,FALSE)</f>
        <v>-1</v>
      </c>
      <c r="L203">
        <f>VLOOKUP($B203&amp;L$2, Data!$K$2:$L$6337,2,FALSE)</f>
        <v>17.7</v>
      </c>
      <c r="M203">
        <f>VLOOKUP($B203&amp;M$2, Data!$K$2:$L$6337,2,FALSE)</f>
        <v>9.85</v>
      </c>
      <c r="N203">
        <f>VLOOKUP($B203&amp;N$2, Data!$K$2:$L$6337,2,FALSE)</f>
        <v>-1</v>
      </c>
      <c r="O203">
        <f>VLOOKUP($B203&amp;O$2, Data!$K$2:$L$6337,2,FALSE)</f>
        <v>-1</v>
      </c>
      <c r="P203">
        <f>VLOOKUP($B203&amp;P$2, Data!$K$2:$L$6337,2,FALSE)</f>
        <v>-1</v>
      </c>
      <c r="Q203">
        <f>VLOOKUP($B203&amp;Q$2, Data!$K$2:$L$6337,2,FALSE)</f>
        <v>-1</v>
      </c>
      <c r="R203">
        <f>VLOOKUP($B203&amp;R$2, Data!$K$2:$L$6337,2,FALSE)</f>
        <v>63.1</v>
      </c>
      <c r="S203">
        <f>VLOOKUP($B203&amp;S$2, Data!$K$2:$L$6337,2,FALSE)</f>
        <v>-1</v>
      </c>
      <c r="T203">
        <f>VLOOKUP($B203&amp;T$2, Data!$K$2:$L$6337,2,FALSE)</f>
        <v>-1</v>
      </c>
      <c r="U203">
        <f>VLOOKUP($B203&amp;U$2, Data!$K$2:$L$6337,2,FALSE)</f>
        <v>-1</v>
      </c>
      <c r="V203">
        <f>VLOOKUP($B203&amp;V$2, Data!$K$2:$L$6337,2,FALSE)</f>
        <v>-1</v>
      </c>
      <c r="W203">
        <f>VLOOKUP($B203&amp;W$2, Data!$K$2:$L$6337,2,FALSE)</f>
        <v>-1</v>
      </c>
      <c r="X203">
        <f>VLOOKUP($B203&amp;X$2, Data!$K$2:$L$6337,2,FALSE)</f>
        <v>-1</v>
      </c>
      <c r="Y203">
        <f>VLOOKUP($B203&amp;Y$2, Data!$K$2:$L$6337,2,FALSE)</f>
        <v>-1</v>
      </c>
      <c r="Z203">
        <f>VLOOKUP($B203&amp;Z$2, Data!$K$2:$L$6337,2,FALSE)</f>
        <v>-1</v>
      </c>
      <c r="AA203">
        <f>COUNTIF('Fix data'!C203:Z203, "&lt;&gt;-1")</f>
        <v>7</v>
      </c>
      <c r="AB203">
        <f t="shared" si="6"/>
        <v>0</v>
      </c>
      <c r="AC203">
        <f t="shared" si="7"/>
        <v>0</v>
      </c>
    </row>
    <row r="204" spans="1:29" x14ac:dyDescent="0.25">
      <c r="A204" t="s">
        <v>359</v>
      </c>
      <c r="B204" t="s">
        <v>19</v>
      </c>
      <c r="C204">
        <f>VLOOKUP($B204&amp;C$2, Data!$K$2:$L$6337,2,FALSE)</f>
        <v>8</v>
      </c>
      <c r="D204">
        <f>VLOOKUP($B204&amp;D$2, Data!$K$2:$L$6337,2,FALSE)</f>
        <v>-1</v>
      </c>
      <c r="E204">
        <f>VLOOKUP($B204&amp;E$2, Data!$K$2:$L$6337,2,FALSE)</f>
        <v>80.5</v>
      </c>
      <c r="F204">
        <f>VLOOKUP($B204&amp;F$2, Data!$K$2:$L$6337,2,FALSE)</f>
        <v>92</v>
      </c>
      <c r="G204">
        <f>VLOOKUP($B204&amp;G$2, Data!$K$2:$L$6337,2,FALSE)</f>
        <v>-1</v>
      </c>
      <c r="H204">
        <f>VLOOKUP($B204&amp;H$2, Data!$K$2:$L$6337,2,FALSE)</f>
        <v>-1</v>
      </c>
      <c r="I204">
        <f>VLOOKUP($B204&amp;I$2, Data!$K$2:$L$6337,2,FALSE)</f>
        <v>-1</v>
      </c>
      <c r="J204">
        <f>VLOOKUP($B204&amp;J$2, Data!$K$2:$L$6337,2,FALSE)</f>
        <v>-1</v>
      </c>
      <c r="K204">
        <f>VLOOKUP($B204&amp;K$2, Data!$K$2:$L$6337,2,FALSE)</f>
        <v>-1</v>
      </c>
      <c r="L204">
        <f>VLOOKUP($B204&amp;L$2, Data!$K$2:$L$6337,2,FALSE)</f>
        <v>15.166666666666666</v>
      </c>
      <c r="M204">
        <f>VLOOKUP($B204&amp;M$2, Data!$K$2:$L$6337,2,FALSE)</f>
        <v>7.7333333333333343</v>
      </c>
      <c r="N204">
        <f>VLOOKUP($B204&amp;N$2, Data!$K$2:$L$6337,2,FALSE)</f>
        <v>-1</v>
      </c>
      <c r="O204">
        <f>VLOOKUP($B204&amp;O$2, Data!$K$2:$L$6337,2,FALSE)</f>
        <v>-1</v>
      </c>
      <c r="P204">
        <f>VLOOKUP($B204&amp;P$2, Data!$K$2:$L$6337,2,FALSE)</f>
        <v>79.633333333333326</v>
      </c>
      <c r="Q204">
        <f>VLOOKUP($B204&amp;Q$2, Data!$K$2:$L$6337,2,FALSE)</f>
        <v>88.466666666666654</v>
      </c>
      <c r="R204">
        <f>VLOOKUP($B204&amp;R$2, Data!$K$2:$L$6337,2,FALSE)</f>
        <v>64.2</v>
      </c>
      <c r="S204">
        <f>VLOOKUP($B204&amp;S$2, Data!$K$2:$L$6337,2,FALSE)</f>
        <v>-1</v>
      </c>
      <c r="T204">
        <f>VLOOKUP($B204&amp;T$2, Data!$K$2:$L$6337,2,FALSE)</f>
        <v>-1</v>
      </c>
      <c r="U204">
        <f>VLOOKUP($B204&amp;U$2, Data!$K$2:$L$6337,2,FALSE)</f>
        <v>-1</v>
      </c>
      <c r="V204">
        <f>VLOOKUP($B204&amp;V$2, Data!$K$2:$L$6337,2,FALSE)</f>
        <v>-1</v>
      </c>
      <c r="W204">
        <f>VLOOKUP($B204&amp;W$2, Data!$K$2:$L$6337,2,FALSE)</f>
        <v>-1</v>
      </c>
      <c r="X204">
        <f>VLOOKUP($B204&amp;X$2, Data!$K$2:$L$6337,2,FALSE)</f>
        <v>-1</v>
      </c>
      <c r="Y204">
        <f>VLOOKUP($B204&amp;Y$2, Data!$K$2:$L$6337,2,FALSE)</f>
        <v>-1</v>
      </c>
      <c r="Z204">
        <f>VLOOKUP($B204&amp;Z$2, Data!$K$2:$L$6337,2,FALSE)</f>
        <v>-1</v>
      </c>
      <c r="AA204">
        <f>COUNTIF('Fix data'!C204:Z204, "&lt;&gt;-1")</f>
        <v>8</v>
      </c>
      <c r="AB204">
        <f t="shared" si="6"/>
        <v>0</v>
      </c>
      <c r="AC204">
        <f t="shared" si="7"/>
        <v>0</v>
      </c>
    </row>
    <row r="205" spans="1:29" x14ac:dyDescent="0.25">
      <c r="A205" t="s">
        <v>586</v>
      </c>
      <c r="B205" t="s">
        <v>53</v>
      </c>
      <c r="C205">
        <f>VLOOKUP($B205&amp;C$2, Data!$K$2:$L$6337,2,FALSE)</f>
        <v>7</v>
      </c>
      <c r="D205">
        <f>VLOOKUP($B205&amp;D$2, Data!$K$2:$L$6337,2,FALSE)</f>
        <v>70.8</v>
      </c>
      <c r="E205">
        <f>VLOOKUP($B205&amp;E$2, Data!$K$2:$L$6337,2,FALSE)</f>
        <v>-1</v>
      </c>
      <c r="F205">
        <f>VLOOKUP($B205&amp;F$2, Data!$K$2:$L$6337,2,FALSE)</f>
        <v>-1</v>
      </c>
      <c r="G205">
        <f>VLOOKUP($B205&amp;G$2, Data!$K$2:$L$6337,2,FALSE)</f>
        <v>-1</v>
      </c>
      <c r="H205">
        <f>VLOOKUP($B205&amp;H$2, Data!$K$2:$L$6337,2,FALSE)</f>
        <v>-1</v>
      </c>
      <c r="I205">
        <f>VLOOKUP($B205&amp;I$2, Data!$K$2:$L$6337,2,FALSE)</f>
        <v>-1</v>
      </c>
      <c r="J205">
        <f>VLOOKUP($B205&amp;J$2, Data!$K$2:$L$6337,2,FALSE)</f>
        <v>-1</v>
      </c>
      <c r="K205">
        <f>VLOOKUP($B205&amp;K$2, Data!$K$2:$L$6337,2,FALSE)</f>
        <v>90</v>
      </c>
      <c r="L205">
        <f>VLOOKUP($B205&amp;L$2, Data!$K$2:$L$6337,2,FALSE)</f>
        <v>42.766666666666673</v>
      </c>
      <c r="M205">
        <f>VLOOKUP($B205&amp;M$2, Data!$K$2:$L$6337,2,FALSE)</f>
        <v>-1</v>
      </c>
      <c r="N205">
        <f>VLOOKUP($B205&amp;N$2, Data!$K$2:$L$6337,2,FALSE)</f>
        <v>-1</v>
      </c>
      <c r="O205">
        <f>VLOOKUP($B205&amp;O$2, Data!$K$2:$L$6337,2,FALSE)</f>
        <v>-1</v>
      </c>
      <c r="P205">
        <f>VLOOKUP($B205&amp;P$2, Data!$K$2:$L$6337,2,FALSE)</f>
        <v>-1</v>
      </c>
      <c r="Q205">
        <f>VLOOKUP($B205&amp;Q$2, Data!$K$2:$L$6337,2,FALSE)</f>
        <v>104.5</v>
      </c>
      <c r="R205">
        <f>VLOOKUP($B205&amp;R$2, Data!$K$2:$L$6337,2,FALSE)</f>
        <v>-1</v>
      </c>
      <c r="S205">
        <f>VLOOKUP($B205&amp;S$2, Data!$K$2:$L$6337,2,FALSE)</f>
        <v>-1</v>
      </c>
      <c r="T205">
        <f>VLOOKUP($B205&amp;T$2, Data!$K$2:$L$6337,2,FALSE)</f>
        <v>-1</v>
      </c>
      <c r="U205">
        <f>VLOOKUP($B205&amp;U$2, Data!$K$2:$L$6337,2,FALSE)</f>
        <v>-1</v>
      </c>
      <c r="V205">
        <f>VLOOKUP($B205&amp;V$2, Data!$K$2:$L$6337,2,FALSE)</f>
        <v>26.1</v>
      </c>
      <c r="W205">
        <f>VLOOKUP($B205&amp;W$2, Data!$K$2:$L$6337,2,FALSE)</f>
        <v>13.6</v>
      </c>
      <c r="X205">
        <f>VLOOKUP($B205&amp;X$2, Data!$K$2:$L$6337,2,FALSE)</f>
        <v>38.5</v>
      </c>
      <c r="Y205">
        <f>VLOOKUP($B205&amp;Y$2, Data!$K$2:$L$6337,2,FALSE)</f>
        <v>30</v>
      </c>
      <c r="Z205">
        <f>VLOOKUP($B205&amp;Z$2, Data!$K$2:$L$6337,2,FALSE)</f>
        <v>18.100000000000001</v>
      </c>
      <c r="AA205">
        <f>COUNTIF('Fix data'!C205:Z205, "&lt;&gt;-1")</f>
        <v>10</v>
      </c>
      <c r="AB205">
        <f t="shared" si="6"/>
        <v>5</v>
      </c>
      <c r="AC205">
        <f t="shared" si="7"/>
        <v>5</v>
      </c>
    </row>
    <row r="206" spans="1:29" x14ac:dyDescent="0.25">
      <c r="A206" t="s">
        <v>516</v>
      </c>
      <c r="B206" t="s">
        <v>522</v>
      </c>
      <c r="C206">
        <f>VLOOKUP($B206&amp;C$2, Data!$K$2:$L$6337,2,FALSE)</f>
        <v>11</v>
      </c>
      <c r="D206">
        <f>VLOOKUP($B206&amp;D$2, Data!$K$2:$L$6337,2,FALSE)</f>
        <v>-1</v>
      </c>
      <c r="E206">
        <f>VLOOKUP($B206&amp;E$2, Data!$K$2:$L$6337,2,FALSE)</f>
        <v>90.75</v>
      </c>
      <c r="F206">
        <f>VLOOKUP($B206&amp;F$2, Data!$K$2:$L$6337,2,FALSE)</f>
        <v>90.75</v>
      </c>
      <c r="G206">
        <f>VLOOKUP($B206&amp;G$2, Data!$K$2:$L$6337,2,FALSE)</f>
        <v>92.55</v>
      </c>
      <c r="H206">
        <f>VLOOKUP($B206&amp;H$2, Data!$K$2:$L$6337,2,FALSE)</f>
        <v>28.3</v>
      </c>
      <c r="I206">
        <f>VLOOKUP($B206&amp;I$2, Data!$K$2:$L$6337,2,FALSE)</f>
        <v>27.950000000000003</v>
      </c>
      <c r="J206">
        <f>VLOOKUP($B206&amp;J$2, Data!$K$2:$L$6337,2,FALSE)</f>
        <v>36.5</v>
      </c>
      <c r="K206">
        <f>VLOOKUP($B206&amp;K$2, Data!$K$2:$L$6337,2,FALSE)</f>
        <v>-1</v>
      </c>
      <c r="L206">
        <f>VLOOKUP($B206&amp;L$2, Data!$K$2:$L$6337,2,FALSE)</f>
        <v>12.8</v>
      </c>
      <c r="M206">
        <f>VLOOKUP($B206&amp;M$2, Data!$K$2:$L$6337,2,FALSE)</f>
        <v>7.125</v>
      </c>
      <c r="N206">
        <f>VLOOKUP($B206&amp;N$2, Data!$K$2:$L$6337,2,FALSE)</f>
        <v>10.399999999999999</v>
      </c>
      <c r="O206">
        <f>VLOOKUP($B206&amp;O$2, Data!$K$2:$L$6337,2,FALSE)</f>
        <v>-1</v>
      </c>
      <c r="P206">
        <f>VLOOKUP($B206&amp;P$2, Data!$K$2:$L$6337,2,FALSE)</f>
        <v>-1</v>
      </c>
      <c r="Q206">
        <f>VLOOKUP($B206&amp;Q$2, Data!$K$2:$L$6337,2,FALSE)</f>
        <v>-1</v>
      </c>
      <c r="R206">
        <f>VLOOKUP($B206&amp;R$2, Data!$K$2:$L$6337,2,FALSE)</f>
        <v>80.25</v>
      </c>
      <c r="S206">
        <f>VLOOKUP($B206&amp;S$2, Data!$K$2:$L$6337,2,FALSE)</f>
        <v>-1</v>
      </c>
      <c r="T206">
        <f>VLOOKUP($B206&amp;T$2, Data!$K$2:$L$6337,2,FALSE)</f>
        <v>-1</v>
      </c>
      <c r="U206">
        <f>VLOOKUP($B206&amp;U$2, Data!$K$2:$L$6337,2,FALSE)</f>
        <v>-1</v>
      </c>
      <c r="V206">
        <f>VLOOKUP($B206&amp;V$2, Data!$K$2:$L$6337,2,FALSE)</f>
        <v>-1</v>
      </c>
      <c r="W206">
        <f>VLOOKUP($B206&amp;W$2, Data!$K$2:$L$6337,2,FALSE)</f>
        <v>-1</v>
      </c>
      <c r="X206">
        <f>VLOOKUP($B206&amp;X$2, Data!$K$2:$L$6337,2,FALSE)</f>
        <v>-1</v>
      </c>
      <c r="Y206">
        <f>VLOOKUP($B206&amp;Y$2, Data!$K$2:$L$6337,2,FALSE)</f>
        <v>-1</v>
      </c>
      <c r="Z206">
        <f>VLOOKUP($B206&amp;Z$2, Data!$K$2:$L$6337,2,FALSE)</f>
        <v>-1</v>
      </c>
      <c r="AA206">
        <f>COUNTIF('Fix data'!C206:Z206, "&lt;&gt;-1")</f>
        <v>11</v>
      </c>
      <c r="AB206">
        <f t="shared" si="6"/>
        <v>0</v>
      </c>
      <c r="AC206">
        <f t="shared" si="7"/>
        <v>0</v>
      </c>
    </row>
    <row r="207" spans="1:29" x14ac:dyDescent="0.25">
      <c r="A207" t="s">
        <v>468</v>
      </c>
      <c r="B207" t="s">
        <v>375</v>
      </c>
      <c r="C207">
        <f>VLOOKUP($B207&amp;C$2, Data!$K$2:$L$6337,2,FALSE)</f>
        <v>6</v>
      </c>
      <c r="D207">
        <f>VLOOKUP($B207&amp;D$2, Data!$K$2:$L$6337,2,FALSE)</f>
        <v>-1</v>
      </c>
      <c r="E207">
        <f>VLOOKUP($B207&amp;E$2, Data!$K$2:$L$6337,2,FALSE)</f>
        <v>-1</v>
      </c>
      <c r="F207">
        <f>VLOOKUP($B207&amp;F$2, Data!$K$2:$L$6337,2,FALSE)</f>
        <v>-1</v>
      </c>
      <c r="G207">
        <f>VLOOKUP($B207&amp;G$2, Data!$K$2:$L$6337,2,FALSE)</f>
        <v>-1</v>
      </c>
      <c r="H207">
        <f>VLOOKUP($B207&amp;H$2, Data!$K$2:$L$6337,2,FALSE)</f>
        <v>-1</v>
      </c>
      <c r="I207">
        <f>VLOOKUP($B207&amp;I$2, Data!$K$2:$L$6337,2,FALSE)</f>
        <v>-1</v>
      </c>
      <c r="J207">
        <f>VLOOKUP($B207&amp;J$2, Data!$K$2:$L$6337,2,FALSE)</f>
        <v>-1</v>
      </c>
      <c r="K207">
        <f>VLOOKUP($B207&amp;K$2, Data!$K$2:$L$6337,2,FALSE)</f>
        <v>-1</v>
      </c>
      <c r="L207">
        <f>VLOOKUP($B207&amp;L$2, Data!$K$2:$L$6337,2,FALSE)</f>
        <v>24.05</v>
      </c>
      <c r="M207">
        <f>VLOOKUP($B207&amp;M$2, Data!$K$2:$L$6337,2,FALSE)</f>
        <v>9.5</v>
      </c>
      <c r="N207">
        <f>VLOOKUP($B207&amp;N$2, Data!$K$2:$L$6337,2,FALSE)</f>
        <v>17.733333333333331</v>
      </c>
      <c r="O207">
        <f>VLOOKUP($B207&amp;O$2, Data!$K$2:$L$6337,2,FALSE)</f>
        <v>-1</v>
      </c>
      <c r="P207">
        <f>VLOOKUP($B207&amp;P$2, Data!$K$2:$L$6337,2,FALSE)</f>
        <v>96.85</v>
      </c>
      <c r="Q207">
        <f>VLOOKUP($B207&amp;Q$2, Data!$K$2:$L$6337,2,FALSE)</f>
        <v>113.13333333333333</v>
      </c>
      <c r="R207">
        <f>VLOOKUP($B207&amp;R$2, Data!$K$2:$L$6337,2,FALSE)</f>
        <v>67.900000000000006</v>
      </c>
      <c r="S207">
        <f>VLOOKUP($B207&amp;S$2, Data!$K$2:$L$6337,2,FALSE)</f>
        <v>35.766666666666666</v>
      </c>
      <c r="T207">
        <f>VLOOKUP($B207&amp;T$2, Data!$K$2:$L$6337,2,FALSE)</f>
        <v>-1</v>
      </c>
      <c r="U207">
        <f>VLOOKUP($B207&amp;U$2, Data!$K$2:$L$6337,2,FALSE)</f>
        <v>-1</v>
      </c>
      <c r="V207">
        <f>VLOOKUP($B207&amp;V$2, Data!$K$2:$L$6337,2,FALSE)</f>
        <v>-1</v>
      </c>
      <c r="W207">
        <f>VLOOKUP($B207&amp;W$2, Data!$K$2:$L$6337,2,FALSE)</f>
        <v>-1</v>
      </c>
      <c r="X207">
        <f>VLOOKUP($B207&amp;X$2, Data!$K$2:$L$6337,2,FALSE)</f>
        <v>-1</v>
      </c>
      <c r="Y207">
        <f>VLOOKUP($B207&amp;Y$2, Data!$K$2:$L$6337,2,FALSE)</f>
        <v>-1</v>
      </c>
      <c r="Z207">
        <f>VLOOKUP($B207&amp;Z$2, Data!$K$2:$L$6337,2,FALSE)</f>
        <v>-1</v>
      </c>
      <c r="AA207">
        <f>COUNTIF('Fix data'!C207:Z207, "&lt;&gt;-1")</f>
        <v>8</v>
      </c>
      <c r="AB207">
        <f t="shared" si="6"/>
        <v>0</v>
      </c>
      <c r="AC207">
        <f t="shared" si="7"/>
        <v>0</v>
      </c>
    </row>
    <row r="208" spans="1:29" x14ac:dyDescent="0.25">
      <c r="A208" t="s">
        <v>25</v>
      </c>
      <c r="B208" t="s">
        <v>174</v>
      </c>
      <c r="C208">
        <f>VLOOKUP($B208&amp;C$2, Data!$K$2:$L$6337,2,FALSE)</f>
        <v>11</v>
      </c>
      <c r="D208">
        <f>VLOOKUP($B208&amp;D$2, Data!$K$2:$L$6337,2,FALSE)</f>
        <v>-1</v>
      </c>
      <c r="E208">
        <f>VLOOKUP($B208&amp;E$2, Data!$K$2:$L$6337,2,FALSE)</f>
        <v>97.5</v>
      </c>
      <c r="F208">
        <f>VLOOKUP($B208&amp;F$2, Data!$K$2:$L$6337,2,FALSE)</f>
        <v>97.699999999999989</v>
      </c>
      <c r="G208">
        <f>VLOOKUP($B208&amp;G$2, Data!$K$2:$L$6337,2,FALSE)</f>
        <v>-1</v>
      </c>
      <c r="H208">
        <f>VLOOKUP($B208&amp;H$2, Data!$K$2:$L$6337,2,FALSE)</f>
        <v>24.6</v>
      </c>
      <c r="I208">
        <f>VLOOKUP($B208&amp;I$2, Data!$K$2:$L$6337,2,FALSE)</f>
        <v>22.15</v>
      </c>
      <c r="J208">
        <f>VLOOKUP($B208&amp;J$2, Data!$K$2:$L$6337,2,FALSE)</f>
        <v>36.700000000000003</v>
      </c>
      <c r="K208">
        <f>VLOOKUP($B208&amp;K$2, Data!$K$2:$L$6337,2,FALSE)</f>
        <v>-1</v>
      </c>
      <c r="L208">
        <f>VLOOKUP($B208&amp;L$2, Data!$K$2:$L$6337,2,FALSE)</f>
        <v>15.1</v>
      </c>
      <c r="M208">
        <f>VLOOKUP($B208&amp;M$2, Data!$K$2:$L$6337,2,FALSE)</f>
        <v>16.05</v>
      </c>
      <c r="N208">
        <f>VLOOKUP($B208&amp;N$2, Data!$K$2:$L$6337,2,FALSE)</f>
        <v>15.700000000000001</v>
      </c>
      <c r="O208">
        <f>VLOOKUP($B208&amp;O$2, Data!$K$2:$L$6337,2,FALSE)</f>
        <v>67.100000000000009</v>
      </c>
      <c r="P208">
        <f>VLOOKUP($B208&amp;P$2, Data!$K$2:$L$6337,2,FALSE)</f>
        <v>127.05000000000001</v>
      </c>
      <c r="Q208">
        <f>VLOOKUP($B208&amp;Q$2, Data!$K$2:$L$6337,2,FALSE)</f>
        <v>101.36666666666667</v>
      </c>
      <c r="R208">
        <f>VLOOKUP($B208&amp;R$2, Data!$K$2:$L$6337,2,FALSE)</f>
        <v>62</v>
      </c>
      <c r="S208">
        <f>VLOOKUP($B208&amp;S$2, Data!$K$2:$L$6337,2,FALSE)</f>
        <v>44.79999999999999</v>
      </c>
      <c r="T208">
        <f>VLOOKUP($B208&amp;T$2, Data!$K$2:$L$6337,2,FALSE)</f>
        <v>-1</v>
      </c>
      <c r="U208">
        <f>VLOOKUP($B208&amp;U$2, Data!$K$2:$L$6337,2,FALSE)</f>
        <v>-1</v>
      </c>
      <c r="V208">
        <f>VLOOKUP($B208&amp;V$2, Data!$K$2:$L$6337,2,FALSE)</f>
        <v>-1</v>
      </c>
      <c r="W208">
        <f>VLOOKUP($B208&amp;W$2, Data!$K$2:$L$6337,2,FALSE)</f>
        <v>-1</v>
      </c>
      <c r="X208">
        <f>VLOOKUP($B208&amp;X$2, Data!$K$2:$L$6337,2,FALSE)</f>
        <v>-1</v>
      </c>
      <c r="Y208">
        <f>VLOOKUP($B208&amp;Y$2, Data!$K$2:$L$6337,2,FALSE)</f>
        <v>-1</v>
      </c>
      <c r="Z208">
        <f>VLOOKUP($B208&amp;Z$2, Data!$K$2:$L$6337,2,FALSE)</f>
        <v>-1</v>
      </c>
      <c r="AA208">
        <f>COUNTIF('Fix data'!C208:Z208, "&lt;&gt;-1")</f>
        <v>14</v>
      </c>
      <c r="AB208">
        <f t="shared" si="6"/>
        <v>0</v>
      </c>
      <c r="AC208">
        <f t="shared" si="7"/>
        <v>0</v>
      </c>
    </row>
    <row r="209" spans="1:29" x14ac:dyDescent="0.25">
      <c r="A209" t="s">
        <v>243</v>
      </c>
      <c r="B209" t="s">
        <v>295</v>
      </c>
      <c r="C209">
        <f>VLOOKUP($B209&amp;C$2, Data!$K$2:$L$6337,2,FALSE)</f>
        <v>12</v>
      </c>
      <c r="D209">
        <f>VLOOKUP($B209&amp;D$2, Data!$K$2:$L$6337,2,FALSE)</f>
        <v>-1</v>
      </c>
      <c r="E209">
        <f>VLOOKUP($B209&amp;E$2, Data!$K$2:$L$6337,2,FALSE)</f>
        <v>91.65</v>
      </c>
      <c r="F209">
        <f>VLOOKUP($B209&amp;F$2, Data!$K$2:$L$6337,2,FALSE)</f>
        <v>91.65</v>
      </c>
      <c r="G209">
        <f>VLOOKUP($B209&amp;G$2, Data!$K$2:$L$6337,2,FALSE)</f>
        <v>92.699999999999989</v>
      </c>
      <c r="H209">
        <f>VLOOKUP($B209&amp;H$2, Data!$K$2:$L$6337,2,FALSE)</f>
        <v>19.850000000000001</v>
      </c>
      <c r="I209">
        <f>VLOOKUP($B209&amp;I$2, Data!$K$2:$L$6337,2,FALSE)</f>
        <v>22.1</v>
      </c>
      <c r="J209">
        <f>VLOOKUP($B209&amp;J$2, Data!$K$2:$L$6337,2,FALSE)</f>
        <v>-1</v>
      </c>
      <c r="K209">
        <f>VLOOKUP($B209&amp;K$2, Data!$K$2:$L$6337,2,FALSE)</f>
        <v>-1</v>
      </c>
      <c r="L209">
        <f>VLOOKUP($B209&amp;L$2, Data!$K$2:$L$6337,2,FALSE)</f>
        <v>14.35</v>
      </c>
      <c r="M209">
        <f>VLOOKUP($B209&amp;M$2, Data!$K$2:$L$6337,2,FALSE)</f>
        <v>14.649999999999999</v>
      </c>
      <c r="N209">
        <f>VLOOKUP($B209&amp;N$2, Data!$K$2:$L$6337,2,FALSE)</f>
        <v>12.2</v>
      </c>
      <c r="O209">
        <f>VLOOKUP($B209&amp;O$2, Data!$K$2:$L$6337,2,FALSE)</f>
        <v>102.33333333333333</v>
      </c>
      <c r="P209">
        <f>VLOOKUP($B209&amp;P$2, Data!$K$2:$L$6337,2,FALSE)</f>
        <v>98.466666666666654</v>
      </c>
      <c r="Q209">
        <f>VLOOKUP($B209&amp;Q$2, Data!$K$2:$L$6337,2,FALSE)</f>
        <v>101</v>
      </c>
      <c r="R209">
        <f>VLOOKUP($B209&amp;R$2, Data!$K$2:$L$6337,2,FALSE)</f>
        <v>62.3</v>
      </c>
      <c r="S209">
        <f>VLOOKUP($B209&amp;S$2, Data!$K$2:$L$6337,2,FALSE)</f>
        <v>49.35</v>
      </c>
      <c r="T209">
        <f>VLOOKUP($B209&amp;T$2, Data!$K$2:$L$6337,2,FALSE)</f>
        <v>-1</v>
      </c>
      <c r="U209">
        <f>VLOOKUP($B209&amp;U$2, Data!$K$2:$L$6337,2,FALSE)</f>
        <v>-1</v>
      </c>
      <c r="V209">
        <f>VLOOKUP($B209&amp;V$2, Data!$K$2:$L$6337,2,FALSE)</f>
        <v>-1</v>
      </c>
      <c r="W209">
        <f>VLOOKUP($B209&amp;W$2, Data!$K$2:$L$6337,2,FALSE)</f>
        <v>-1</v>
      </c>
      <c r="X209">
        <f>VLOOKUP($B209&amp;X$2, Data!$K$2:$L$6337,2,FALSE)</f>
        <v>-1</v>
      </c>
      <c r="Y209">
        <f>VLOOKUP($B209&amp;Y$2, Data!$K$2:$L$6337,2,FALSE)</f>
        <v>-1</v>
      </c>
      <c r="Z209">
        <f>VLOOKUP($B209&amp;Z$2, Data!$K$2:$L$6337,2,FALSE)</f>
        <v>-1</v>
      </c>
      <c r="AA209">
        <f>COUNTIF('Fix data'!C209:Z209, "&lt;&gt;-1")</f>
        <v>14</v>
      </c>
      <c r="AB209">
        <f t="shared" si="6"/>
        <v>0</v>
      </c>
      <c r="AC209">
        <f t="shared" si="7"/>
        <v>0</v>
      </c>
    </row>
    <row r="210" spans="1:29" x14ac:dyDescent="0.25">
      <c r="A210" t="s">
        <v>178</v>
      </c>
      <c r="B210" t="s">
        <v>325</v>
      </c>
      <c r="C210">
        <f>VLOOKUP($B210&amp;C$2, Data!$K$2:$L$6337,2,FALSE)</f>
        <v>14</v>
      </c>
      <c r="D210">
        <f>VLOOKUP($B210&amp;D$2, Data!$K$2:$L$6337,2,FALSE)</f>
        <v>98.95</v>
      </c>
      <c r="E210">
        <f>VLOOKUP($B210&amp;E$2, Data!$K$2:$L$6337,2,FALSE)</f>
        <v>96.033333333333346</v>
      </c>
      <c r="F210">
        <f>VLOOKUP($B210&amp;F$2, Data!$K$2:$L$6337,2,FALSE)</f>
        <v>97.866666666666674</v>
      </c>
      <c r="G210">
        <f>VLOOKUP($B210&amp;G$2, Data!$K$2:$L$6337,2,FALSE)</f>
        <v>93.399999999999991</v>
      </c>
      <c r="H210">
        <f>VLOOKUP($B210&amp;H$2, Data!$K$2:$L$6337,2,FALSE)</f>
        <v>12.55</v>
      </c>
      <c r="I210">
        <f>VLOOKUP($B210&amp;I$2, Data!$K$2:$L$6337,2,FALSE)</f>
        <v>16</v>
      </c>
      <c r="J210">
        <f>VLOOKUP($B210&amp;J$2, Data!$K$2:$L$6337,2,FALSE)</f>
        <v>25.5</v>
      </c>
      <c r="K210">
        <f>VLOOKUP($B210&amp;K$2, Data!$K$2:$L$6337,2,FALSE)</f>
        <v>99.275000000000006</v>
      </c>
      <c r="L210">
        <f>VLOOKUP($B210&amp;L$2, Data!$K$2:$L$6337,2,FALSE)</f>
        <v>11.299999999999999</v>
      </c>
      <c r="M210">
        <f>VLOOKUP($B210&amp;M$2, Data!$K$2:$L$6337,2,FALSE)</f>
        <v>-1</v>
      </c>
      <c r="N210">
        <f>VLOOKUP($B210&amp;N$2, Data!$K$2:$L$6337,2,FALSE)</f>
        <v>7.333333333333333</v>
      </c>
      <c r="O210">
        <f>VLOOKUP($B210&amp;O$2, Data!$K$2:$L$6337,2,FALSE)</f>
        <v>-1</v>
      </c>
      <c r="P210">
        <f>VLOOKUP($B210&amp;P$2, Data!$K$2:$L$6337,2,FALSE)</f>
        <v>126.6</v>
      </c>
      <c r="Q210">
        <f>VLOOKUP($B210&amp;Q$2, Data!$K$2:$L$6337,2,FALSE)</f>
        <v>109.15</v>
      </c>
      <c r="R210">
        <f>VLOOKUP($B210&amp;R$2, Data!$K$2:$L$6337,2,FALSE)</f>
        <v>-1</v>
      </c>
      <c r="S210">
        <f>VLOOKUP($B210&amp;S$2, Data!$K$2:$L$6337,2,FALSE)</f>
        <v>-1</v>
      </c>
      <c r="T210">
        <f>VLOOKUP($B210&amp;T$2, Data!$K$2:$L$6337,2,FALSE)</f>
        <v>-1</v>
      </c>
      <c r="U210">
        <f>VLOOKUP($B210&amp;U$2, Data!$K$2:$L$6337,2,FALSE)</f>
        <v>-1</v>
      </c>
      <c r="V210">
        <f>VLOOKUP($B210&amp;V$2, Data!$K$2:$L$6337,2,FALSE)</f>
        <v>-1</v>
      </c>
      <c r="W210">
        <f>VLOOKUP($B210&amp;W$2, Data!$K$2:$L$6337,2,FALSE)</f>
        <v>-1</v>
      </c>
      <c r="X210">
        <f>VLOOKUP($B210&amp;X$2, Data!$K$2:$L$6337,2,FALSE)</f>
        <v>-1</v>
      </c>
      <c r="Y210">
        <f>VLOOKUP($B210&amp;Y$2, Data!$K$2:$L$6337,2,FALSE)</f>
        <v>-1</v>
      </c>
      <c r="Z210">
        <f>VLOOKUP($B210&amp;Z$2, Data!$K$2:$L$6337,2,FALSE)</f>
        <v>-1</v>
      </c>
      <c r="AA210">
        <f>COUNTIF('Fix data'!C210:Z210, "&lt;&gt;-1")</f>
        <v>13</v>
      </c>
      <c r="AB210">
        <f t="shared" si="6"/>
        <v>0</v>
      </c>
      <c r="AC210">
        <f t="shared" si="7"/>
        <v>0</v>
      </c>
    </row>
    <row r="211" spans="1:29" x14ac:dyDescent="0.25">
      <c r="A211" t="s">
        <v>72</v>
      </c>
      <c r="B211" t="s">
        <v>198</v>
      </c>
      <c r="C211">
        <f>VLOOKUP($B211&amp;C$2, Data!$K$2:$L$6337,2,FALSE)</f>
        <v>12</v>
      </c>
      <c r="D211">
        <f>VLOOKUP($B211&amp;D$2, Data!$K$2:$L$6337,2,FALSE)</f>
        <v>100</v>
      </c>
      <c r="E211">
        <f>VLOOKUP($B211&amp;E$2, Data!$K$2:$L$6337,2,FALSE)</f>
        <v>-1</v>
      </c>
      <c r="F211">
        <f>VLOOKUP($B211&amp;F$2, Data!$K$2:$L$6337,2,FALSE)</f>
        <v>-1</v>
      </c>
      <c r="G211">
        <f>VLOOKUP($B211&amp;G$2, Data!$K$2:$L$6337,2,FALSE)</f>
        <v>-1</v>
      </c>
      <c r="H211">
        <f>VLOOKUP($B211&amp;H$2, Data!$K$2:$L$6337,2,FALSE)</f>
        <v>-1</v>
      </c>
      <c r="I211">
        <f>VLOOKUP($B211&amp;I$2, Data!$K$2:$L$6337,2,FALSE)</f>
        <v>-1</v>
      </c>
      <c r="J211">
        <f>VLOOKUP($B211&amp;J$2, Data!$K$2:$L$6337,2,FALSE)</f>
        <v>-1</v>
      </c>
      <c r="K211">
        <f>VLOOKUP($B211&amp;K$2, Data!$K$2:$L$6337,2,FALSE)</f>
        <v>100</v>
      </c>
      <c r="L211">
        <f>VLOOKUP($B211&amp;L$2, Data!$K$2:$L$6337,2,FALSE)</f>
        <v>20.524999999999999</v>
      </c>
      <c r="M211">
        <f>VLOOKUP($B211&amp;M$2, Data!$K$2:$L$6337,2,FALSE)</f>
        <v>10.466666666666667</v>
      </c>
      <c r="N211">
        <f>VLOOKUP($B211&amp;N$2, Data!$K$2:$L$6337,2,FALSE)</f>
        <v>11.249999999999998</v>
      </c>
      <c r="O211">
        <f>VLOOKUP($B211&amp;O$2, Data!$K$2:$L$6337,2,FALSE)</f>
        <v>6.9999999999999991</v>
      </c>
      <c r="P211">
        <f>VLOOKUP($B211&amp;P$2, Data!$K$2:$L$6337,2,FALSE)</f>
        <v>92</v>
      </c>
      <c r="Q211">
        <f>VLOOKUP($B211&amp;Q$2, Data!$K$2:$L$6337,2,FALSE)</f>
        <v>101.57499999999999</v>
      </c>
      <c r="R211">
        <f>VLOOKUP($B211&amp;R$2, Data!$K$2:$L$6337,2,FALSE)</f>
        <v>60.524999999999999</v>
      </c>
      <c r="S211">
        <f>VLOOKUP($B211&amp;S$2, Data!$K$2:$L$6337,2,FALSE)</f>
        <v>41.975000000000001</v>
      </c>
      <c r="T211">
        <f>VLOOKUP($B211&amp;T$2, Data!$K$2:$L$6337,2,FALSE)</f>
        <v>-1</v>
      </c>
      <c r="U211">
        <f>VLOOKUP($B211&amp;U$2, Data!$K$2:$L$6337,2,FALSE)</f>
        <v>-1</v>
      </c>
      <c r="V211">
        <f>VLOOKUP($B211&amp;V$2, Data!$K$2:$L$6337,2,FALSE)</f>
        <v>-1</v>
      </c>
      <c r="W211">
        <f>VLOOKUP($B211&amp;W$2, Data!$K$2:$L$6337,2,FALSE)</f>
        <v>-1</v>
      </c>
      <c r="X211">
        <f>VLOOKUP($B211&amp;X$2, Data!$K$2:$L$6337,2,FALSE)</f>
        <v>-1</v>
      </c>
      <c r="Y211">
        <f>VLOOKUP($B211&amp;Y$2, Data!$K$2:$L$6337,2,FALSE)</f>
        <v>-1</v>
      </c>
      <c r="Z211">
        <f>VLOOKUP($B211&amp;Z$2, Data!$K$2:$L$6337,2,FALSE)</f>
        <v>-1</v>
      </c>
      <c r="AA211">
        <f>COUNTIF('Fix data'!C211:Z211, "&lt;&gt;-1")</f>
        <v>11</v>
      </c>
      <c r="AB211">
        <f t="shared" si="6"/>
        <v>0</v>
      </c>
      <c r="AC211">
        <f t="shared" si="7"/>
        <v>0</v>
      </c>
    </row>
    <row r="212" spans="1:29" x14ac:dyDescent="0.25">
      <c r="A212" t="s">
        <v>358</v>
      </c>
      <c r="B212" t="s">
        <v>479</v>
      </c>
      <c r="C212">
        <f>VLOOKUP($B212&amp;C$2, Data!$K$2:$L$6337,2,FALSE)</f>
        <v>-1</v>
      </c>
      <c r="D212">
        <f>VLOOKUP($B212&amp;D$2, Data!$K$2:$L$6337,2,FALSE)</f>
        <v>86.7</v>
      </c>
      <c r="E212">
        <f>VLOOKUP($B212&amp;E$2, Data!$K$2:$L$6337,2,FALSE)</f>
        <v>100</v>
      </c>
      <c r="F212">
        <f>VLOOKUP($B212&amp;F$2, Data!$K$2:$L$6337,2,FALSE)</f>
        <v>100</v>
      </c>
      <c r="G212">
        <f>VLOOKUP($B212&amp;G$2, Data!$K$2:$L$6337,2,FALSE)</f>
        <v>-1</v>
      </c>
      <c r="H212">
        <f>VLOOKUP($B212&amp;H$2, Data!$K$2:$L$6337,2,FALSE)</f>
        <v>13.2</v>
      </c>
      <c r="I212">
        <f>VLOOKUP($B212&amp;I$2, Data!$K$2:$L$6337,2,FALSE)</f>
        <v>20.5</v>
      </c>
      <c r="J212">
        <f>VLOOKUP($B212&amp;J$2, Data!$K$2:$L$6337,2,FALSE)</f>
        <v>-1</v>
      </c>
      <c r="K212">
        <f>VLOOKUP($B212&amp;K$2, Data!$K$2:$L$6337,2,FALSE)</f>
        <v>96.6</v>
      </c>
      <c r="L212">
        <f>VLOOKUP($B212&amp;L$2, Data!$K$2:$L$6337,2,FALSE)</f>
        <v>26.6</v>
      </c>
      <c r="M212">
        <f>VLOOKUP($B212&amp;M$2, Data!$K$2:$L$6337,2,FALSE)</f>
        <v>20.6</v>
      </c>
      <c r="N212">
        <f>VLOOKUP($B212&amp;N$2, Data!$K$2:$L$6337,2,FALSE)</f>
        <v>-1</v>
      </c>
      <c r="O212">
        <f>VLOOKUP($B212&amp;O$2, Data!$K$2:$L$6337,2,FALSE)</f>
        <v>-1</v>
      </c>
      <c r="P212">
        <f>VLOOKUP($B212&amp;P$2, Data!$K$2:$L$6337,2,FALSE)</f>
        <v>54.9</v>
      </c>
      <c r="Q212">
        <f>VLOOKUP($B212&amp;Q$2, Data!$K$2:$L$6337,2,FALSE)</f>
        <v>107.8</v>
      </c>
      <c r="R212">
        <f>VLOOKUP($B212&amp;R$2, Data!$K$2:$L$6337,2,FALSE)</f>
        <v>41.6</v>
      </c>
      <c r="S212">
        <f>VLOOKUP($B212&amp;S$2, Data!$K$2:$L$6337,2,FALSE)</f>
        <v>-1</v>
      </c>
      <c r="T212">
        <f>VLOOKUP($B212&amp;T$2, Data!$K$2:$L$6337,2,FALSE)</f>
        <v>-1</v>
      </c>
      <c r="U212">
        <f>VLOOKUP($B212&amp;U$2, Data!$K$2:$L$6337,2,FALSE)</f>
        <v>-1</v>
      </c>
      <c r="V212">
        <f>VLOOKUP($B212&amp;V$2, Data!$K$2:$L$6337,2,FALSE)</f>
        <v>-1</v>
      </c>
      <c r="W212">
        <f>VLOOKUP($B212&amp;W$2, Data!$K$2:$L$6337,2,FALSE)</f>
        <v>-1</v>
      </c>
      <c r="X212">
        <f>VLOOKUP($B212&amp;X$2, Data!$K$2:$L$6337,2,FALSE)</f>
        <v>-1</v>
      </c>
      <c r="Y212">
        <f>VLOOKUP($B212&amp;Y$2, Data!$K$2:$L$6337,2,FALSE)</f>
        <v>-1</v>
      </c>
      <c r="Z212">
        <f>VLOOKUP($B212&amp;Z$2, Data!$K$2:$L$6337,2,FALSE)</f>
        <v>-1</v>
      </c>
      <c r="AA212">
        <f>COUNTIF('Fix data'!C212:Z212, "&lt;&gt;-1")</f>
        <v>11</v>
      </c>
      <c r="AB212">
        <f t="shared" si="6"/>
        <v>0</v>
      </c>
      <c r="AC212">
        <f t="shared" si="7"/>
        <v>0</v>
      </c>
    </row>
    <row r="213" spans="1:29" x14ac:dyDescent="0.25">
      <c r="A213" t="s">
        <v>350</v>
      </c>
      <c r="B213" t="s">
        <v>125</v>
      </c>
      <c r="C213">
        <f>VLOOKUP($B213&amp;C$2, Data!$K$2:$L$6337,2,FALSE)</f>
        <v>15.5</v>
      </c>
      <c r="D213">
        <f>VLOOKUP($B213&amp;D$2, Data!$K$2:$L$6337,2,FALSE)</f>
        <v>96.9</v>
      </c>
      <c r="E213">
        <f>VLOOKUP($B213&amp;E$2, Data!$K$2:$L$6337,2,FALSE)</f>
        <v>97.733333333333348</v>
      </c>
      <c r="F213">
        <f>VLOOKUP($B213&amp;F$2, Data!$K$2:$L$6337,2,FALSE)</f>
        <v>97.833333333333329</v>
      </c>
      <c r="G213">
        <f>VLOOKUP($B213&amp;G$2, Data!$K$2:$L$6337,2,FALSE)</f>
        <v>-1</v>
      </c>
      <c r="H213">
        <f>VLOOKUP($B213&amp;H$2, Data!$K$2:$L$6337,2,FALSE)</f>
        <v>17.899999999999999</v>
      </c>
      <c r="I213">
        <f>VLOOKUP($B213&amp;I$2, Data!$K$2:$L$6337,2,FALSE)</f>
        <v>14.8</v>
      </c>
      <c r="J213">
        <f>VLOOKUP($B213&amp;J$2, Data!$K$2:$L$6337,2,FALSE)</f>
        <v>-1</v>
      </c>
      <c r="K213">
        <f>VLOOKUP($B213&amp;K$2, Data!$K$2:$L$6337,2,FALSE)</f>
        <v>99.199999999999989</v>
      </c>
      <c r="L213">
        <f>VLOOKUP($B213&amp;L$2, Data!$K$2:$L$6337,2,FALSE)</f>
        <v>-1</v>
      </c>
      <c r="M213">
        <f>VLOOKUP($B213&amp;M$2, Data!$K$2:$L$6337,2,FALSE)</f>
        <v>-1</v>
      </c>
      <c r="N213">
        <f>VLOOKUP($B213&amp;N$2, Data!$K$2:$L$6337,2,FALSE)</f>
        <v>-1</v>
      </c>
      <c r="O213">
        <f>VLOOKUP($B213&amp;O$2, Data!$K$2:$L$6337,2,FALSE)</f>
        <v>-1</v>
      </c>
      <c r="P213">
        <f>VLOOKUP($B213&amp;P$2, Data!$K$2:$L$6337,2,FALSE)</f>
        <v>92.5</v>
      </c>
      <c r="Q213">
        <f>VLOOKUP($B213&amp;Q$2, Data!$K$2:$L$6337,2,FALSE)</f>
        <v>97.866666666666674</v>
      </c>
      <c r="R213">
        <f>VLOOKUP($B213&amp;R$2, Data!$K$2:$L$6337,2,FALSE)</f>
        <v>-1</v>
      </c>
      <c r="S213">
        <f>VLOOKUP($B213&amp;S$2, Data!$K$2:$L$6337,2,FALSE)</f>
        <v>-1</v>
      </c>
      <c r="T213">
        <f>VLOOKUP($B213&amp;T$2, Data!$K$2:$L$6337,2,FALSE)</f>
        <v>-1</v>
      </c>
      <c r="U213">
        <f>VLOOKUP($B213&amp;U$2, Data!$K$2:$L$6337,2,FALSE)</f>
        <v>-1</v>
      </c>
      <c r="V213">
        <f>VLOOKUP($B213&amp;V$2, Data!$K$2:$L$6337,2,FALSE)</f>
        <v>-1</v>
      </c>
      <c r="W213">
        <f>VLOOKUP($B213&amp;W$2, Data!$K$2:$L$6337,2,FALSE)</f>
        <v>-1</v>
      </c>
      <c r="X213">
        <f>VLOOKUP($B213&amp;X$2, Data!$K$2:$L$6337,2,FALSE)</f>
        <v>-1</v>
      </c>
      <c r="Y213">
        <f>VLOOKUP($B213&amp;Y$2, Data!$K$2:$L$6337,2,FALSE)</f>
        <v>-1</v>
      </c>
      <c r="Z213">
        <f>VLOOKUP($B213&amp;Z$2, Data!$K$2:$L$6337,2,FALSE)</f>
        <v>-1</v>
      </c>
      <c r="AA213">
        <f>COUNTIF('Fix data'!C213:Z213, "&lt;&gt;-1")</f>
        <v>9</v>
      </c>
      <c r="AB213">
        <f t="shared" si="6"/>
        <v>0</v>
      </c>
      <c r="AC213">
        <f t="shared" si="7"/>
        <v>0</v>
      </c>
    </row>
    <row r="214" spans="1:29" x14ac:dyDescent="0.25">
      <c r="A214" t="s">
        <v>92</v>
      </c>
      <c r="B214" t="s">
        <v>103</v>
      </c>
      <c r="C214">
        <f>VLOOKUP($B214&amp;C$2, Data!$K$2:$L$6337,2,FALSE)</f>
        <v>10</v>
      </c>
      <c r="D214">
        <f>VLOOKUP($B214&amp;D$2, Data!$K$2:$L$6337,2,FALSE)</f>
        <v>93.6</v>
      </c>
      <c r="E214">
        <f>VLOOKUP($B214&amp;E$2, Data!$K$2:$L$6337,2,FALSE)</f>
        <v>-1</v>
      </c>
      <c r="F214">
        <f>VLOOKUP($B214&amp;F$2, Data!$K$2:$L$6337,2,FALSE)</f>
        <v>-1</v>
      </c>
      <c r="G214">
        <f>VLOOKUP($B214&amp;G$2, Data!$K$2:$L$6337,2,FALSE)</f>
        <v>-1</v>
      </c>
      <c r="H214">
        <f>VLOOKUP($B214&amp;H$2, Data!$K$2:$L$6337,2,FALSE)</f>
        <v>-1</v>
      </c>
      <c r="I214">
        <f>VLOOKUP($B214&amp;I$2, Data!$K$2:$L$6337,2,FALSE)</f>
        <v>-1</v>
      </c>
      <c r="J214">
        <f>VLOOKUP($B214&amp;J$2, Data!$K$2:$L$6337,2,FALSE)</f>
        <v>-1</v>
      </c>
      <c r="K214">
        <f>VLOOKUP($B214&amp;K$2, Data!$K$2:$L$6337,2,FALSE)</f>
        <v>98.4</v>
      </c>
      <c r="L214">
        <f>VLOOKUP($B214&amp;L$2, Data!$K$2:$L$6337,2,FALSE)</f>
        <v>19.675000000000001</v>
      </c>
      <c r="M214">
        <f>VLOOKUP($B214&amp;M$2, Data!$K$2:$L$6337,2,FALSE)</f>
        <v>-1</v>
      </c>
      <c r="N214">
        <f>VLOOKUP($B214&amp;N$2, Data!$K$2:$L$6337,2,FALSE)</f>
        <v>25.85</v>
      </c>
      <c r="O214">
        <f>VLOOKUP($B214&amp;O$2, Data!$K$2:$L$6337,2,FALSE)</f>
        <v>30.45</v>
      </c>
      <c r="P214">
        <f>VLOOKUP($B214&amp;P$2, Data!$K$2:$L$6337,2,FALSE)</f>
        <v>-1</v>
      </c>
      <c r="Q214">
        <f>VLOOKUP($B214&amp;Q$2, Data!$K$2:$L$6337,2,FALSE)</f>
        <v>111.07499999999999</v>
      </c>
      <c r="R214">
        <f>VLOOKUP($B214&amp;R$2, Data!$K$2:$L$6337,2,FALSE)</f>
        <v>-1</v>
      </c>
      <c r="S214">
        <f>VLOOKUP($B214&amp;S$2, Data!$K$2:$L$6337,2,FALSE)</f>
        <v>48.75</v>
      </c>
      <c r="T214">
        <f>VLOOKUP($B214&amp;T$2, Data!$K$2:$L$6337,2,FALSE)</f>
        <v>-1</v>
      </c>
      <c r="U214">
        <f>VLOOKUP($B214&amp;U$2, Data!$K$2:$L$6337,2,FALSE)</f>
        <v>-1</v>
      </c>
      <c r="V214">
        <f>VLOOKUP($B214&amp;V$2, Data!$K$2:$L$6337,2,FALSE)</f>
        <v>-1</v>
      </c>
      <c r="W214">
        <f>VLOOKUP($B214&amp;W$2, Data!$K$2:$L$6337,2,FALSE)</f>
        <v>-1</v>
      </c>
      <c r="X214">
        <f>VLOOKUP($B214&amp;X$2, Data!$K$2:$L$6337,2,FALSE)</f>
        <v>-1</v>
      </c>
      <c r="Y214">
        <f>VLOOKUP($B214&amp;Y$2, Data!$K$2:$L$6337,2,FALSE)</f>
        <v>-1</v>
      </c>
      <c r="Z214">
        <f>VLOOKUP($B214&amp;Z$2, Data!$K$2:$L$6337,2,FALSE)</f>
        <v>-1</v>
      </c>
      <c r="AA214">
        <f>COUNTIF('Fix data'!C214:Z214, "&lt;&gt;-1")</f>
        <v>8</v>
      </c>
      <c r="AB214">
        <f t="shared" si="6"/>
        <v>0</v>
      </c>
      <c r="AC214">
        <f t="shared" si="7"/>
        <v>0</v>
      </c>
    </row>
    <row r="215" spans="1:29" x14ac:dyDescent="0.25">
      <c r="A215" t="s">
        <v>134</v>
      </c>
      <c r="B215" t="s">
        <v>420</v>
      </c>
      <c r="C215">
        <f>VLOOKUP($B215&amp;C$2, Data!$K$2:$L$6337,2,FALSE)</f>
        <v>-1</v>
      </c>
      <c r="D215">
        <f>VLOOKUP($B215&amp;D$2, Data!$K$2:$L$6337,2,FALSE)</f>
        <v>-1</v>
      </c>
      <c r="E215">
        <f>VLOOKUP($B215&amp;E$2, Data!$K$2:$L$6337,2,FALSE)</f>
        <v>-1</v>
      </c>
      <c r="F215">
        <f>VLOOKUP($B215&amp;F$2, Data!$K$2:$L$6337,2,FALSE)</f>
        <v>-1</v>
      </c>
      <c r="G215">
        <f>VLOOKUP($B215&amp;G$2, Data!$K$2:$L$6337,2,FALSE)</f>
        <v>-1</v>
      </c>
      <c r="H215">
        <f>VLOOKUP($B215&amp;H$2, Data!$K$2:$L$6337,2,FALSE)</f>
        <v>-1</v>
      </c>
      <c r="I215">
        <f>VLOOKUP($B215&amp;I$2, Data!$K$2:$L$6337,2,FALSE)</f>
        <v>-1</v>
      </c>
      <c r="J215">
        <f>VLOOKUP($B215&amp;J$2, Data!$K$2:$L$6337,2,FALSE)</f>
        <v>-1</v>
      </c>
      <c r="K215">
        <f>VLOOKUP($B215&amp;K$2, Data!$K$2:$L$6337,2,FALSE)</f>
        <v>-1</v>
      </c>
      <c r="L215">
        <f>VLOOKUP($B215&amp;L$2, Data!$K$2:$L$6337,2,FALSE)</f>
        <v>-1</v>
      </c>
      <c r="M215">
        <f>VLOOKUP($B215&amp;M$2, Data!$K$2:$L$6337,2,FALSE)</f>
        <v>-1</v>
      </c>
      <c r="N215">
        <f>VLOOKUP($B215&amp;N$2, Data!$K$2:$L$6337,2,FALSE)</f>
        <v>-1</v>
      </c>
      <c r="O215">
        <f>VLOOKUP($B215&amp;O$2, Data!$K$2:$L$6337,2,FALSE)</f>
        <v>-1</v>
      </c>
      <c r="P215">
        <f>VLOOKUP($B215&amp;P$2, Data!$K$2:$L$6337,2,FALSE)</f>
        <v>-1</v>
      </c>
      <c r="Q215">
        <f>VLOOKUP($B215&amp;Q$2, Data!$K$2:$L$6337,2,FALSE)</f>
        <v>-1</v>
      </c>
      <c r="R215">
        <f>VLOOKUP($B215&amp;R$2, Data!$K$2:$L$6337,2,FALSE)</f>
        <v>-1</v>
      </c>
      <c r="S215">
        <f>VLOOKUP($B215&amp;S$2, Data!$K$2:$L$6337,2,FALSE)</f>
        <v>-1</v>
      </c>
      <c r="T215">
        <f>VLOOKUP($B215&amp;T$2, Data!$K$2:$L$6337,2,FALSE)</f>
        <v>-1</v>
      </c>
      <c r="U215">
        <f>VLOOKUP($B215&amp;U$2, Data!$K$2:$L$6337,2,FALSE)</f>
        <v>-1</v>
      </c>
      <c r="V215">
        <f>VLOOKUP($B215&amp;V$2, Data!$K$2:$L$6337,2,FALSE)</f>
        <v>-1</v>
      </c>
      <c r="W215">
        <f>VLOOKUP($B215&amp;W$2, Data!$K$2:$L$6337,2,FALSE)</f>
        <v>-1</v>
      </c>
      <c r="X215">
        <f>VLOOKUP($B215&amp;X$2, Data!$K$2:$L$6337,2,FALSE)</f>
        <v>-1</v>
      </c>
      <c r="Y215">
        <f>VLOOKUP($B215&amp;Y$2, Data!$K$2:$L$6337,2,FALSE)</f>
        <v>-1</v>
      </c>
      <c r="Z215">
        <f>VLOOKUP($B215&amp;Z$2, Data!$K$2:$L$6337,2,FALSE)</f>
        <v>-1</v>
      </c>
      <c r="AA215">
        <f>COUNTIF('Fix data'!C215:Z215, "&lt;&gt;-1")</f>
        <v>0</v>
      </c>
      <c r="AB215">
        <f t="shared" si="6"/>
        <v>0</v>
      </c>
      <c r="AC215">
        <f t="shared" si="7"/>
        <v>0</v>
      </c>
    </row>
    <row r="216" spans="1:29" x14ac:dyDescent="0.25">
      <c r="A216" t="s">
        <v>383</v>
      </c>
      <c r="B216" t="s">
        <v>79</v>
      </c>
      <c r="C216">
        <f>VLOOKUP($B216&amp;C$2, Data!$K$2:$L$6337,2,FALSE)</f>
        <v>10</v>
      </c>
      <c r="D216">
        <f>VLOOKUP($B216&amp;D$2, Data!$K$2:$L$6337,2,FALSE)</f>
        <v>95.266666666666666</v>
      </c>
      <c r="E216">
        <f>VLOOKUP($B216&amp;E$2, Data!$K$2:$L$6337,2,FALSE)</f>
        <v>-1</v>
      </c>
      <c r="F216">
        <f>VLOOKUP($B216&amp;F$2, Data!$K$2:$L$6337,2,FALSE)</f>
        <v>-1</v>
      </c>
      <c r="G216">
        <f>VLOOKUP($B216&amp;G$2, Data!$K$2:$L$6337,2,FALSE)</f>
        <v>-1</v>
      </c>
      <c r="H216">
        <f>VLOOKUP($B216&amp;H$2, Data!$K$2:$L$6337,2,FALSE)</f>
        <v>-1</v>
      </c>
      <c r="I216">
        <f>VLOOKUP($B216&amp;I$2, Data!$K$2:$L$6337,2,FALSE)</f>
        <v>-1</v>
      </c>
      <c r="J216">
        <f>VLOOKUP($B216&amp;J$2, Data!$K$2:$L$6337,2,FALSE)</f>
        <v>-1</v>
      </c>
      <c r="K216">
        <f>VLOOKUP($B216&amp;K$2, Data!$K$2:$L$6337,2,FALSE)</f>
        <v>99.333333333333329</v>
      </c>
      <c r="L216">
        <f>VLOOKUP($B216&amp;L$2, Data!$K$2:$L$6337,2,FALSE)</f>
        <v>24.25</v>
      </c>
      <c r="M216">
        <f>VLOOKUP($B216&amp;M$2, Data!$K$2:$L$6337,2,FALSE)</f>
        <v>19.225000000000001</v>
      </c>
      <c r="N216">
        <f>VLOOKUP($B216&amp;N$2, Data!$K$2:$L$6337,2,FALSE)</f>
        <v>27.424999999999997</v>
      </c>
      <c r="O216">
        <f>VLOOKUP($B216&amp;O$2, Data!$K$2:$L$6337,2,FALSE)</f>
        <v>54.575000000000003</v>
      </c>
      <c r="P216">
        <f>VLOOKUP($B216&amp;P$2, Data!$K$2:$L$6337,2,FALSE)</f>
        <v>92.049999999999983</v>
      </c>
      <c r="Q216">
        <f>VLOOKUP($B216&amp;Q$2, Data!$K$2:$L$6337,2,FALSE)</f>
        <v>98.125</v>
      </c>
      <c r="R216">
        <f>VLOOKUP($B216&amp;R$2, Data!$K$2:$L$6337,2,FALSE)</f>
        <v>53</v>
      </c>
      <c r="S216">
        <f>VLOOKUP($B216&amp;S$2, Data!$K$2:$L$6337,2,FALSE)</f>
        <v>25.9</v>
      </c>
      <c r="T216">
        <f>VLOOKUP($B216&amp;T$2, Data!$K$2:$L$6337,2,FALSE)</f>
        <v>-1</v>
      </c>
      <c r="U216">
        <f>VLOOKUP($B216&amp;U$2, Data!$K$2:$L$6337,2,FALSE)</f>
        <v>-1</v>
      </c>
      <c r="V216">
        <f>VLOOKUP($B216&amp;V$2, Data!$K$2:$L$6337,2,FALSE)</f>
        <v>-1</v>
      </c>
      <c r="W216">
        <f>VLOOKUP($B216&amp;W$2, Data!$K$2:$L$6337,2,FALSE)</f>
        <v>-1</v>
      </c>
      <c r="X216">
        <f>VLOOKUP($B216&amp;X$2, Data!$K$2:$L$6337,2,FALSE)</f>
        <v>-1</v>
      </c>
      <c r="Y216">
        <f>VLOOKUP($B216&amp;Y$2, Data!$K$2:$L$6337,2,FALSE)</f>
        <v>-1</v>
      </c>
      <c r="Z216">
        <f>VLOOKUP($B216&amp;Z$2, Data!$K$2:$L$6337,2,FALSE)</f>
        <v>-1</v>
      </c>
      <c r="AA216">
        <f>COUNTIF('Fix data'!C216:Z216, "&lt;&gt;-1")</f>
        <v>11</v>
      </c>
      <c r="AB216">
        <f t="shared" si="6"/>
        <v>0</v>
      </c>
      <c r="AC216">
        <f t="shared" si="7"/>
        <v>0</v>
      </c>
    </row>
    <row r="217" spans="1:29" x14ac:dyDescent="0.25">
      <c r="A217" t="s">
        <v>398</v>
      </c>
      <c r="B217" t="s">
        <v>543</v>
      </c>
      <c r="C217">
        <f>VLOOKUP($B217&amp;C$2, Data!$K$2:$L$6337,2,FALSE)</f>
        <v>9</v>
      </c>
      <c r="D217">
        <f>VLOOKUP($B217&amp;D$2, Data!$K$2:$L$6337,2,FALSE)</f>
        <v>-1</v>
      </c>
      <c r="E217">
        <f>VLOOKUP($B217&amp;E$2, Data!$K$2:$L$6337,2,FALSE)</f>
        <v>-1</v>
      </c>
      <c r="F217">
        <f>VLOOKUP($B217&amp;F$2, Data!$K$2:$L$6337,2,FALSE)</f>
        <v>-1</v>
      </c>
      <c r="G217">
        <f>VLOOKUP($B217&amp;G$2, Data!$K$2:$L$6337,2,FALSE)</f>
        <v>-1</v>
      </c>
      <c r="H217">
        <f>VLOOKUP($B217&amp;H$2, Data!$K$2:$L$6337,2,FALSE)</f>
        <v>-1</v>
      </c>
      <c r="I217">
        <f>VLOOKUP($B217&amp;I$2, Data!$K$2:$L$6337,2,FALSE)</f>
        <v>-1</v>
      </c>
      <c r="J217">
        <f>VLOOKUP($B217&amp;J$2, Data!$K$2:$L$6337,2,FALSE)</f>
        <v>-1</v>
      </c>
      <c r="K217">
        <f>VLOOKUP($B217&amp;K$2, Data!$K$2:$L$6337,2,FALSE)</f>
        <v>-1</v>
      </c>
      <c r="L217">
        <f>VLOOKUP($B217&amp;L$2, Data!$K$2:$L$6337,2,FALSE)</f>
        <v>26.9</v>
      </c>
      <c r="M217">
        <f>VLOOKUP($B217&amp;M$2, Data!$K$2:$L$6337,2,FALSE)</f>
        <v>-1</v>
      </c>
      <c r="N217">
        <f>VLOOKUP($B217&amp;N$2, Data!$K$2:$L$6337,2,FALSE)</f>
        <v>-1</v>
      </c>
      <c r="O217">
        <f>VLOOKUP($B217&amp;O$2, Data!$K$2:$L$6337,2,FALSE)</f>
        <v>-1</v>
      </c>
      <c r="P217">
        <f>VLOOKUP($B217&amp;P$2, Data!$K$2:$L$6337,2,FALSE)</f>
        <v>43.3</v>
      </c>
      <c r="Q217">
        <f>VLOOKUP($B217&amp;Q$2, Data!$K$2:$L$6337,2,FALSE)</f>
        <v>87.1</v>
      </c>
      <c r="R217">
        <f>VLOOKUP($B217&amp;R$2, Data!$K$2:$L$6337,2,FALSE)</f>
        <v>-1</v>
      </c>
      <c r="S217">
        <f>VLOOKUP($B217&amp;S$2, Data!$K$2:$L$6337,2,FALSE)</f>
        <v>-1</v>
      </c>
      <c r="T217">
        <f>VLOOKUP($B217&amp;T$2, Data!$K$2:$L$6337,2,FALSE)</f>
        <v>-1</v>
      </c>
      <c r="U217">
        <f>VLOOKUP($B217&amp;U$2, Data!$K$2:$L$6337,2,FALSE)</f>
        <v>-1</v>
      </c>
      <c r="V217">
        <f>VLOOKUP($B217&amp;V$2, Data!$K$2:$L$6337,2,FALSE)</f>
        <v>-1</v>
      </c>
      <c r="W217">
        <f>VLOOKUP($B217&amp;W$2, Data!$K$2:$L$6337,2,FALSE)</f>
        <v>-1</v>
      </c>
      <c r="X217">
        <f>VLOOKUP($B217&amp;X$2, Data!$K$2:$L$6337,2,FALSE)</f>
        <v>-1</v>
      </c>
      <c r="Y217">
        <f>VLOOKUP($B217&amp;Y$2, Data!$K$2:$L$6337,2,FALSE)</f>
        <v>-1</v>
      </c>
      <c r="Z217">
        <f>VLOOKUP($B217&amp;Z$2, Data!$K$2:$L$6337,2,FALSE)</f>
        <v>-1</v>
      </c>
      <c r="AA217">
        <f>COUNTIF('Fix data'!C217:Z217, "&lt;&gt;-1")</f>
        <v>4</v>
      </c>
      <c r="AB217">
        <f t="shared" si="6"/>
        <v>0</v>
      </c>
      <c r="AC217">
        <f t="shared" si="7"/>
        <v>0</v>
      </c>
    </row>
    <row r="218" spans="1:29" x14ac:dyDescent="0.25">
      <c r="A218" t="s">
        <v>84</v>
      </c>
      <c r="B218" t="s">
        <v>59</v>
      </c>
      <c r="C218">
        <f>VLOOKUP($B218&amp;C$2, Data!$K$2:$L$6337,2,FALSE)</f>
        <v>7</v>
      </c>
      <c r="D218">
        <f>VLOOKUP($B218&amp;D$2, Data!$K$2:$L$6337,2,FALSE)</f>
        <v>83.1</v>
      </c>
      <c r="E218">
        <f>VLOOKUP($B218&amp;E$2, Data!$K$2:$L$6337,2,FALSE)</f>
        <v>-1</v>
      </c>
      <c r="F218">
        <f>VLOOKUP($B218&amp;F$2, Data!$K$2:$L$6337,2,FALSE)</f>
        <v>-1</v>
      </c>
      <c r="G218">
        <f>VLOOKUP($B218&amp;G$2, Data!$K$2:$L$6337,2,FALSE)</f>
        <v>-1</v>
      </c>
      <c r="H218">
        <f>VLOOKUP($B218&amp;H$2, Data!$K$2:$L$6337,2,FALSE)</f>
        <v>-1</v>
      </c>
      <c r="I218">
        <f>VLOOKUP($B218&amp;I$2, Data!$K$2:$L$6337,2,FALSE)</f>
        <v>-1</v>
      </c>
      <c r="J218">
        <f>VLOOKUP($B218&amp;J$2, Data!$K$2:$L$6337,2,FALSE)</f>
        <v>-1</v>
      </c>
      <c r="K218">
        <f>VLOOKUP($B218&amp;K$2, Data!$K$2:$L$6337,2,FALSE)</f>
        <v>91.6</v>
      </c>
      <c r="L218">
        <f>VLOOKUP($B218&amp;L$2, Data!$K$2:$L$6337,2,FALSE)</f>
        <v>42.699999999999996</v>
      </c>
      <c r="M218">
        <f>VLOOKUP($B218&amp;M$2, Data!$K$2:$L$6337,2,FALSE)</f>
        <v>-1</v>
      </c>
      <c r="N218">
        <f>VLOOKUP($B218&amp;N$2, Data!$K$2:$L$6337,2,FALSE)</f>
        <v>-1</v>
      </c>
      <c r="O218">
        <f>VLOOKUP($B218&amp;O$2, Data!$K$2:$L$6337,2,FALSE)</f>
        <v>-1</v>
      </c>
      <c r="P218">
        <f>VLOOKUP($B218&amp;P$2, Data!$K$2:$L$6337,2,FALSE)</f>
        <v>-1</v>
      </c>
      <c r="Q218">
        <f>VLOOKUP($B218&amp;Q$2, Data!$K$2:$L$6337,2,FALSE)</f>
        <v>100.36666666666667</v>
      </c>
      <c r="R218">
        <f>VLOOKUP($B218&amp;R$2, Data!$K$2:$L$6337,2,FALSE)</f>
        <v>-1</v>
      </c>
      <c r="S218">
        <f>VLOOKUP($B218&amp;S$2, Data!$K$2:$L$6337,2,FALSE)</f>
        <v>-1</v>
      </c>
      <c r="T218">
        <f>VLOOKUP($B218&amp;T$2, Data!$K$2:$L$6337,2,FALSE)</f>
        <v>-1</v>
      </c>
      <c r="U218">
        <f>VLOOKUP($B218&amp;U$2, Data!$K$2:$L$6337,2,FALSE)</f>
        <v>-1</v>
      </c>
      <c r="V218">
        <f>VLOOKUP($B218&amp;V$2, Data!$K$2:$L$6337,2,FALSE)</f>
        <v>-1</v>
      </c>
      <c r="W218">
        <f>VLOOKUP($B218&amp;W$2, Data!$K$2:$L$6337,2,FALSE)</f>
        <v>-1</v>
      </c>
      <c r="X218">
        <f>VLOOKUP($B218&amp;X$2, Data!$K$2:$L$6337,2,FALSE)</f>
        <v>-1</v>
      </c>
      <c r="Y218">
        <f>VLOOKUP($B218&amp;Y$2, Data!$K$2:$L$6337,2,FALSE)</f>
        <v>-1</v>
      </c>
      <c r="Z218">
        <f>VLOOKUP($B218&amp;Z$2, Data!$K$2:$L$6337,2,FALSE)</f>
        <v>-1</v>
      </c>
      <c r="AA218">
        <f>COUNTIF('Fix data'!C218:Z218, "&lt;&gt;-1")</f>
        <v>5</v>
      </c>
      <c r="AB218">
        <f t="shared" si="6"/>
        <v>0</v>
      </c>
      <c r="AC218">
        <f t="shared" si="7"/>
        <v>0</v>
      </c>
    </row>
    <row r="219" spans="1:29" x14ac:dyDescent="0.25">
      <c r="A219" t="s">
        <v>501</v>
      </c>
      <c r="B219" t="s">
        <v>542</v>
      </c>
      <c r="C219">
        <f>VLOOKUP($B219&amp;C$2, Data!$K$2:$L$6337,2,FALSE)</f>
        <v>7</v>
      </c>
      <c r="D219">
        <f>VLOOKUP($B219&amp;D$2, Data!$K$2:$L$6337,2,FALSE)</f>
        <v>-1</v>
      </c>
      <c r="E219">
        <f>VLOOKUP($B219&amp;E$2, Data!$K$2:$L$6337,2,FALSE)</f>
        <v>-1</v>
      </c>
      <c r="F219">
        <f>VLOOKUP($B219&amp;F$2, Data!$K$2:$L$6337,2,FALSE)</f>
        <v>-1</v>
      </c>
      <c r="G219">
        <f>VLOOKUP($B219&amp;G$2, Data!$K$2:$L$6337,2,FALSE)</f>
        <v>-1</v>
      </c>
      <c r="H219">
        <f>VLOOKUP($B219&amp;H$2, Data!$K$2:$L$6337,2,FALSE)</f>
        <v>-1</v>
      </c>
      <c r="I219">
        <f>VLOOKUP($B219&amp;I$2, Data!$K$2:$L$6337,2,FALSE)</f>
        <v>-1</v>
      </c>
      <c r="J219">
        <f>VLOOKUP($B219&amp;J$2, Data!$K$2:$L$6337,2,FALSE)</f>
        <v>-1</v>
      </c>
      <c r="K219">
        <f>VLOOKUP($B219&amp;K$2, Data!$K$2:$L$6337,2,FALSE)</f>
        <v>-1</v>
      </c>
      <c r="L219">
        <f>VLOOKUP($B219&amp;L$2, Data!$K$2:$L$6337,2,FALSE)</f>
        <v>-1</v>
      </c>
      <c r="M219">
        <f>VLOOKUP($B219&amp;M$2, Data!$K$2:$L$6337,2,FALSE)</f>
        <v>-1</v>
      </c>
      <c r="N219">
        <f>VLOOKUP($B219&amp;N$2, Data!$K$2:$L$6337,2,FALSE)</f>
        <v>17.899999999999999</v>
      </c>
      <c r="O219">
        <f>VLOOKUP($B219&amp;O$2, Data!$K$2:$L$6337,2,FALSE)</f>
        <v>9.1999999999999993</v>
      </c>
      <c r="P219">
        <f>VLOOKUP($B219&amp;P$2, Data!$K$2:$L$6337,2,FALSE)</f>
        <v>-1</v>
      </c>
      <c r="Q219">
        <f>VLOOKUP($B219&amp;Q$2, Data!$K$2:$L$6337,2,FALSE)</f>
        <v>-1</v>
      </c>
      <c r="R219">
        <f>VLOOKUP($B219&amp;R$2, Data!$K$2:$L$6337,2,FALSE)</f>
        <v>-1</v>
      </c>
      <c r="S219">
        <f>VLOOKUP($B219&amp;S$2, Data!$K$2:$L$6337,2,FALSE)</f>
        <v>29.7</v>
      </c>
      <c r="T219">
        <f>VLOOKUP($B219&amp;T$2, Data!$K$2:$L$6337,2,FALSE)</f>
        <v>59.9</v>
      </c>
      <c r="U219">
        <f>VLOOKUP($B219&amp;U$2, Data!$K$2:$L$6337,2,FALSE)</f>
        <v>72.099999999999994</v>
      </c>
      <c r="V219">
        <f>VLOOKUP($B219&amp;V$2, Data!$K$2:$L$6337,2,FALSE)</f>
        <v>16.7</v>
      </c>
      <c r="W219">
        <f>VLOOKUP($B219&amp;W$2, Data!$K$2:$L$6337,2,FALSE)</f>
        <v>8.1</v>
      </c>
      <c r="X219">
        <f>VLOOKUP($B219&amp;X$2, Data!$K$2:$L$6337,2,FALSE)</f>
        <v>21.4</v>
      </c>
      <c r="Y219">
        <f>VLOOKUP($B219&amp;Y$2, Data!$K$2:$L$6337,2,FALSE)</f>
        <v>22.8</v>
      </c>
      <c r="Z219">
        <f>VLOOKUP($B219&amp;Z$2, Data!$K$2:$L$6337,2,FALSE)</f>
        <v>14.5</v>
      </c>
      <c r="AA219">
        <f>COUNTIF('Fix data'!C219:Z219, "&lt;&gt;-1")</f>
        <v>11</v>
      </c>
      <c r="AB219">
        <f t="shared" si="6"/>
        <v>7</v>
      </c>
      <c r="AC219">
        <f t="shared" si="7"/>
        <v>5</v>
      </c>
    </row>
    <row r="220" spans="1:29" x14ac:dyDescent="0.25">
      <c r="A220" t="s">
        <v>215</v>
      </c>
      <c r="B220" t="s">
        <v>434</v>
      </c>
      <c r="C220">
        <f>VLOOKUP($B220&amp;C$2, Data!$K$2:$L$6337,2,FALSE)</f>
        <v>-1</v>
      </c>
      <c r="D220">
        <f>VLOOKUP($B220&amp;D$2, Data!$K$2:$L$6337,2,FALSE)</f>
        <v>66.899999999999991</v>
      </c>
      <c r="E220">
        <f>VLOOKUP($B220&amp;E$2, Data!$K$2:$L$6337,2,FALSE)</f>
        <v>-1</v>
      </c>
      <c r="F220">
        <f>VLOOKUP($B220&amp;F$2, Data!$K$2:$L$6337,2,FALSE)</f>
        <v>-1</v>
      </c>
      <c r="G220">
        <f>VLOOKUP($B220&amp;G$2, Data!$K$2:$L$6337,2,FALSE)</f>
        <v>-1</v>
      </c>
      <c r="H220">
        <f>VLOOKUP($B220&amp;H$2, Data!$K$2:$L$6337,2,FALSE)</f>
        <v>-1</v>
      </c>
      <c r="I220">
        <f>VLOOKUP($B220&amp;I$2, Data!$K$2:$L$6337,2,FALSE)</f>
        <v>-1</v>
      </c>
      <c r="J220">
        <f>VLOOKUP($B220&amp;J$2, Data!$K$2:$L$6337,2,FALSE)</f>
        <v>-1</v>
      </c>
      <c r="K220">
        <f>VLOOKUP($B220&amp;K$2, Data!$K$2:$L$6337,2,FALSE)</f>
        <v>82.974999999999994</v>
      </c>
      <c r="L220">
        <f>VLOOKUP($B220&amp;L$2, Data!$K$2:$L$6337,2,FALSE)</f>
        <v>20.25</v>
      </c>
      <c r="M220">
        <f>VLOOKUP($B220&amp;M$2, Data!$K$2:$L$6337,2,FALSE)</f>
        <v>14.525</v>
      </c>
      <c r="N220">
        <f>VLOOKUP($B220&amp;N$2, Data!$K$2:$L$6337,2,FALSE)</f>
        <v>-1</v>
      </c>
      <c r="O220">
        <f>VLOOKUP($B220&amp;O$2, Data!$K$2:$L$6337,2,FALSE)</f>
        <v>32.524999999999999</v>
      </c>
      <c r="P220">
        <f>VLOOKUP($B220&amp;P$2, Data!$K$2:$L$6337,2,FALSE)</f>
        <v>68.875</v>
      </c>
      <c r="Q220">
        <f>VLOOKUP($B220&amp;Q$2, Data!$K$2:$L$6337,2,FALSE)</f>
        <v>93</v>
      </c>
      <c r="R220">
        <f>VLOOKUP($B220&amp;R$2, Data!$K$2:$L$6337,2,FALSE)</f>
        <v>47.150000000000006</v>
      </c>
      <c r="S220">
        <f>VLOOKUP($B220&amp;S$2, Data!$K$2:$L$6337,2,FALSE)</f>
        <v>38.6</v>
      </c>
      <c r="T220">
        <f>VLOOKUP($B220&amp;T$2, Data!$K$2:$L$6337,2,FALSE)</f>
        <v>-1</v>
      </c>
      <c r="U220">
        <f>VLOOKUP($B220&amp;U$2, Data!$K$2:$L$6337,2,FALSE)</f>
        <v>-1</v>
      </c>
      <c r="V220">
        <f>VLOOKUP($B220&amp;V$2, Data!$K$2:$L$6337,2,FALSE)</f>
        <v>-1</v>
      </c>
      <c r="W220">
        <f>VLOOKUP($B220&amp;W$2, Data!$K$2:$L$6337,2,FALSE)</f>
        <v>-1</v>
      </c>
      <c r="X220">
        <f>VLOOKUP($B220&amp;X$2, Data!$K$2:$L$6337,2,FALSE)</f>
        <v>-1</v>
      </c>
      <c r="Y220">
        <f>VLOOKUP($B220&amp;Y$2, Data!$K$2:$L$6337,2,FALSE)</f>
        <v>-1</v>
      </c>
      <c r="Z220">
        <f>VLOOKUP($B220&amp;Z$2, Data!$K$2:$L$6337,2,FALSE)</f>
        <v>-1</v>
      </c>
      <c r="AA220">
        <f>COUNTIF('Fix data'!C220:Z220, "&lt;&gt;-1")</f>
        <v>9</v>
      </c>
      <c r="AB220">
        <f t="shared" si="6"/>
        <v>0</v>
      </c>
      <c r="AC220">
        <f t="shared" si="7"/>
        <v>0</v>
      </c>
    </row>
    <row r="221" spans="1:29" x14ac:dyDescent="0.25">
      <c r="A221" t="s">
        <v>104</v>
      </c>
      <c r="B221" t="s">
        <v>217</v>
      </c>
      <c r="C221">
        <f>VLOOKUP($B221&amp;C$2, Data!$K$2:$L$6337,2,FALSE)</f>
        <v>-1</v>
      </c>
      <c r="D221">
        <f>VLOOKUP($B221&amp;D$2, Data!$K$2:$L$6337,2,FALSE)</f>
        <v>92.7</v>
      </c>
      <c r="E221">
        <f>VLOOKUP($B221&amp;E$2, Data!$K$2:$L$6337,2,FALSE)</f>
        <v>-1</v>
      </c>
      <c r="F221">
        <f>VLOOKUP($B221&amp;F$2, Data!$K$2:$L$6337,2,FALSE)</f>
        <v>-1</v>
      </c>
      <c r="G221">
        <f>VLOOKUP($B221&amp;G$2, Data!$K$2:$L$6337,2,FALSE)</f>
        <v>-1</v>
      </c>
      <c r="H221">
        <f>VLOOKUP($B221&amp;H$2, Data!$K$2:$L$6337,2,FALSE)</f>
        <v>-1</v>
      </c>
      <c r="I221">
        <f>VLOOKUP($B221&amp;I$2, Data!$K$2:$L$6337,2,FALSE)</f>
        <v>-1</v>
      </c>
      <c r="J221">
        <f>VLOOKUP($B221&amp;J$2, Data!$K$2:$L$6337,2,FALSE)</f>
        <v>-1</v>
      </c>
      <c r="K221">
        <f>VLOOKUP($B221&amp;K$2, Data!$K$2:$L$6337,2,FALSE)</f>
        <v>97.3</v>
      </c>
      <c r="L221">
        <f>VLOOKUP($B221&amp;L$2, Data!$K$2:$L$6337,2,FALSE)</f>
        <v>18.549999999999997</v>
      </c>
      <c r="M221">
        <f>VLOOKUP($B221&amp;M$2, Data!$K$2:$L$6337,2,FALSE)</f>
        <v>15.250000000000002</v>
      </c>
      <c r="N221">
        <f>VLOOKUP($B221&amp;N$2, Data!$K$2:$L$6337,2,FALSE)</f>
        <v>-1</v>
      </c>
      <c r="O221">
        <f>VLOOKUP($B221&amp;O$2, Data!$K$2:$L$6337,2,FALSE)</f>
        <v>29.35</v>
      </c>
      <c r="P221">
        <f>VLOOKUP($B221&amp;P$2, Data!$K$2:$L$6337,2,FALSE)</f>
        <v>88.775000000000006</v>
      </c>
      <c r="Q221">
        <f>VLOOKUP($B221&amp;Q$2, Data!$K$2:$L$6337,2,FALSE)</f>
        <v>98.2</v>
      </c>
      <c r="R221">
        <f>VLOOKUP($B221&amp;R$2, Data!$K$2:$L$6337,2,FALSE)</f>
        <v>67.325000000000003</v>
      </c>
      <c r="S221">
        <f>VLOOKUP($B221&amp;S$2, Data!$K$2:$L$6337,2,FALSE)</f>
        <v>-1</v>
      </c>
      <c r="T221">
        <f>VLOOKUP($B221&amp;T$2, Data!$K$2:$L$6337,2,FALSE)</f>
        <v>-1</v>
      </c>
      <c r="U221">
        <f>VLOOKUP($B221&amp;U$2, Data!$K$2:$L$6337,2,FALSE)</f>
        <v>-1</v>
      </c>
      <c r="V221">
        <f>VLOOKUP($B221&amp;V$2, Data!$K$2:$L$6337,2,FALSE)</f>
        <v>-1</v>
      </c>
      <c r="W221">
        <f>VLOOKUP($B221&amp;W$2, Data!$K$2:$L$6337,2,FALSE)</f>
        <v>-1</v>
      </c>
      <c r="X221">
        <f>VLOOKUP($B221&amp;X$2, Data!$K$2:$L$6337,2,FALSE)</f>
        <v>-1</v>
      </c>
      <c r="Y221">
        <f>VLOOKUP($B221&amp;Y$2, Data!$K$2:$L$6337,2,FALSE)</f>
        <v>-1</v>
      </c>
      <c r="Z221">
        <f>VLOOKUP($B221&amp;Z$2, Data!$K$2:$L$6337,2,FALSE)</f>
        <v>-1</v>
      </c>
      <c r="AA221">
        <f>COUNTIF('Fix data'!C221:Z221, "&lt;&gt;-1")</f>
        <v>8</v>
      </c>
      <c r="AB221">
        <f t="shared" si="6"/>
        <v>0</v>
      </c>
      <c r="AC221">
        <f t="shared" si="7"/>
        <v>0</v>
      </c>
    </row>
    <row r="222" spans="1:29" x14ac:dyDescent="0.25">
      <c r="A222" t="s">
        <v>498</v>
      </c>
      <c r="B222" t="s">
        <v>127</v>
      </c>
      <c r="C222">
        <f>VLOOKUP($B222&amp;C$2, Data!$K$2:$L$6337,2,FALSE)</f>
        <v>-1</v>
      </c>
      <c r="D222">
        <f>VLOOKUP($B222&amp;D$2, Data!$K$2:$L$6337,2,FALSE)</f>
        <v>98.7</v>
      </c>
      <c r="E222">
        <f>VLOOKUP($B222&amp;E$2, Data!$K$2:$L$6337,2,FALSE)</f>
        <v>-1</v>
      </c>
      <c r="F222">
        <f>VLOOKUP($B222&amp;F$2, Data!$K$2:$L$6337,2,FALSE)</f>
        <v>-1</v>
      </c>
      <c r="G222">
        <f>VLOOKUP($B222&amp;G$2, Data!$K$2:$L$6337,2,FALSE)</f>
        <v>-1</v>
      </c>
      <c r="H222">
        <f>VLOOKUP($B222&amp;H$2, Data!$K$2:$L$6337,2,FALSE)</f>
        <v>-1</v>
      </c>
      <c r="I222">
        <f>VLOOKUP($B222&amp;I$2, Data!$K$2:$L$6337,2,FALSE)</f>
        <v>-1</v>
      </c>
      <c r="J222">
        <f>VLOOKUP($B222&amp;J$2, Data!$K$2:$L$6337,2,FALSE)</f>
        <v>-1</v>
      </c>
      <c r="K222">
        <f>VLOOKUP($B222&amp;K$2, Data!$K$2:$L$6337,2,FALSE)</f>
        <v>99.5</v>
      </c>
      <c r="L222">
        <f>VLOOKUP($B222&amp;L$2, Data!$K$2:$L$6337,2,FALSE)</f>
        <v>12.574999999999999</v>
      </c>
      <c r="M222">
        <f>VLOOKUP($B222&amp;M$2, Data!$K$2:$L$6337,2,FALSE)</f>
        <v>10.025</v>
      </c>
      <c r="N222">
        <f>VLOOKUP($B222&amp;N$2, Data!$K$2:$L$6337,2,FALSE)</f>
        <v>-1</v>
      </c>
      <c r="O222">
        <f>VLOOKUP($B222&amp;O$2, Data!$K$2:$L$6337,2,FALSE)</f>
        <v>72.075000000000003</v>
      </c>
      <c r="P222">
        <f>VLOOKUP($B222&amp;P$2, Data!$K$2:$L$6337,2,FALSE)</f>
        <v>101.22500000000001</v>
      </c>
      <c r="Q222">
        <f>VLOOKUP($B222&amp;Q$2, Data!$K$2:$L$6337,2,FALSE)</f>
        <v>97.025000000000006</v>
      </c>
      <c r="R222">
        <f>VLOOKUP($B222&amp;R$2, Data!$K$2:$L$6337,2,FALSE)</f>
        <v>71.225000000000009</v>
      </c>
      <c r="S222">
        <f>VLOOKUP($B222&amp;S$2, Data!$K$2:$L$6337,2,FALSE)</f>
        <v>46.199999999999996</v>
      </c>
      <c r="T222">
        <f>VLOOKUP($B222&amp;T$2, Data!$K$2:$L$6337,2,FALSE)</f>
        <v>-1</v>
      </c>
      <c r="U222">
        <f>VLOOKUP($B222&amp;U$2, Data!$K$2:$L$6337,2,FALSE)</f>
        <v>-1</v>
      </c>
      <c r="V222">
        <f>VLOOKUP($B222&amp;V$2, Data!$K$2:$L$6337,2,FALSE)</f>
        <v>-1</v>
      </c>
      <c r="W222">
        <f>VLOOKUP($B222&amp;W$2, Data!$K$2:$L$6337,2,FALSE)</f>
        <v>-1</v>
      </c>
      <c r="X222">
        <f>VLOOKUP($B222&amp;X$2, Data!$K$2:$L$6337,2,FALSE)</f>
        <v>-1</v>
      </c>
      <c r="Y222">
        <f>VLOOKUP($B222&amp;Y$2, Data!$K$2:$L$6337,2,FALSE)</f>
        <v>-1</v>
      </c>
      <c r="Z222">
        <f>VLOOKUP($B222&amp;Z$2, Data!$K$2:$L$6337,2,FALSE)</f>
        <v>-1</v>
      </c>
      <c r="AA222">
        <f>COUNTIF('Fix data'!C222:Z222, "&lt;&gt;-1")</f>
        <v>9</v>
      </c>
      <c r="AB222">
        <f t="shared" si="6"/>
        <v>0</v>
      </c>
      <c r="AC222">
        <f t="shared" si="7"/>
        <v>0</v>
      </c>
    </row>
    <row r="223" spans="1:29" x14ac:dyDescent="0.25">
      <c r="A223" t="s">
        <v>532</v>
      </c>
      <c r="B223" t="s">
        <v>578</v>
      </c>
      <c r="C223">
        <f>VLOOKUP($B223&amp;C$2, Data!$K$2:$L$6337,2,FALSE)</f>
        <v>-1</v>
      </c>
      <c r="D223">
        <f>VLOOKUP($B223&amp;D$2, Data!$K$2:$L$6337,2,FALSE)</f>
        <v>72.799999999999983</v>
      </c>
      <c r="E223">
        <f>VLOOKUP($B223&amp;E$2, Data!$K$2:$L$6337,2,FALSE)</f>
        <v>-1</v>
      </c>
      <c r="F223">
        <f>VLOOKUP($B223&amp;F$2, Data!$K$2:$L$6337,2,FALSE)</f>
        <v>-1</v>
      </c>
      <c r="G223">
        <f>VLOOKUP($B223&amp;G$2, Data!$K$2:$L$6337,2,FALSE)</f>
        <v>-1</v>
      </c>
      <c r="H223">
        <f>VLOOKUP($B223&amp;H$2, Data!$K$2:$L$6337,2,FALSE)</f>
        <v>-1</v>
      </c>
      <c r="I223">
        <f>VLOOKUP($B223&amp;I$2, Data!$K$2:$L$6337,2,FALSE)</f>
        <v>-1</v>
      </c>
      <c r="J223">
        <f>VLOOKUP($B223&amp;J$2, Data!$K$2:$L$6337,2,FALSE)</f>
        <v>-1</v>
      </c>
      <c r="K223">
        <f>VLOOKUP($B223&amp;K$2, Data!$K$2:$L$6337,2,FALSE)</f>
        <v>89.75</v>
      </c>
      <c r="L223">
        <f>VLOOKUP($B223&amp;L$2, Data!$K$2:$L$6337,2,FALSE)</f>
        <v>27.6</v>
      </c>
      <c r="M223">
        <f>VLOOKUP($B223&amp;M$2, Data!$K$2:$L$6337,2,FALSE)</f>
        <v>21.700000000000003</v>
      </c>
      <c r="N223">
        <f>VLOOKUP($B223&amp;N$2, Data!$K$2:$L$6337,2,FALSE)</f>
        <v>-1</v>
      </c>
      <c r="O223">
        <f>VLOOKUP($B223&amp;O$2, Data!$K$2:$L$6337,2,FALSE)</f>
        <v>31.15</v>
      </c>
      <c r="P223">
        <f>VLOOKUP($B223&amp;P$2, Data!$K$2:$L$6337,2,FALSE)</f>
        <v>74.45</v>
      </c>
      <c r="Q223">
        <f>VLOOKUP($B223&amp;Q$2, Data!$K$2:$L$6337,2,FALSE)</f>
        <v>109.75</v>
      </c>
      <c r="R223">
        <f>VLOOKUP($B223&amp;R$2, Data!$K$2:$L$6337,2,FALSE)</f>
        <v>48.474999999999994</v>
      </c>
      <c r="S223">
        <f>VLOOKUP($B223&amp;S$2, Data!$K$2:$L$6337,2,FALSE)</f>
        <v>39.375</v>
      </c>
      <c r="T223">
        <f>VLOOKUP($B223&amp;T$2, Data!$K$2:$L$6337,2,FALSE)</f>
        <v>-1</v>
      </c>
      <c r="U223">
        <f>VLOOKUP($B223&amp;U$2, Data!$K$2:$L$6337,2,FALSE)</f>
        <v>-1</v>
      </c>
      <c r="V223">
        <f>VLOOKUP($B223&amp;V$2, Data!$K$2:$L$6337,2,FALSE)</f>
        <v>-1</v>
      </c>
      <c r="W223">
        <f>VLOOKUP($B223&amp;W$2, Data!$K$2:$L$6337,2,FALSE)</f>
        <v>-1</v>
      </c>
      <c r="X223">
        <f>VLOOKUP($B223&amp;X$2, Data!$K$2:$L$6337,2,FALSE)</f>
        <v>-1</v>
      </c>
      <c r="Y223">
        <f>VLOOKUP($B223&amp;Y$2, Data!$K$2:$L$6337,2,FALSE)</f>
        <v>-1</v>
      </c>
      <c r="Z223">
        <f>VLOOKUP($B223&amp;Z$2, Data!$K$2:$L$6337,2,FALSE)</f>
        <v>-1</v>
      </c>
      <c r="AA223">
        <f>COUNTIF('Fix data'!C223:Z223, "&lt;&gt;-1")</f>
        <v>9</v>
      </c>
      <c r="AB223">
        <f t="shared" si="6"/>
        <v>0</v>
      </c>
      <c r="AC223">
        <f t="shared" si="7"/>
        <v>0</v>
      </c>
    </row>
    <row r="224" spans="1:29" x14ac:dyDescent="0.25">
      <c r="A224" t="s">
        <v>503</v>
      </c>
      <c r="B224" t="s">
        <v>351</v>
      </c>
      <c r="C224">
        <f>VLOOKUP($B224&amp;C$2, Data!$K$2:$L$6337,2,FALSE)</f>
        <v>-1</v>
      </c>
      <c r="D224">
        <f>VLOOKUP($B224&amp;D$2, Data!$K$2:$L$6337,2,FALSE)</f>
        <v>93.550000000000011</v>
      </c>
      <c r="E224">
        <f>VLOOKUP($B224&amp;E$2, Data!$K$2:$L$6337,2,FALSE)</f>
        <v>-1</v>
      </c>
      <c r="F224">
        <f>VLOOKUP($B224&amp;F$2, Data!$K$2:$L$6337,2,FALSE)</f>
        <v>-1</v>
      </c>
      <c r="G224">
        <f>VLOOKUP($B224&amp;G$2, Data!$K$2:$L$6337,2,FALSE)</f>
        <v>-1</v>
      </c>
      <c r="H224">
        <f>VLOOKUP($B224&amp;H$2, Data!$K$2:$L$6337,2,FALSE)</f>
        <v>-1</v>
      </c>
      <c r="I224">
        <f>VLOOKUP($B224&amp;I$2, Data!$K$2:$L$6337,2,FALSE)</f>
        <v>-1</v>
      </c>
      <c r="J224">
        <f>VLOOKUP($B224&amp;J$2, Data!$K$2:$L$6337,2,FALSE)</f>
        <v>-1</v>
      </c>
      <c r="K224">
        <f>VLOOKUP($B224&amp;K$2, Data!$K$2:$L$6337,2,FALSE)</f>
        <v>98.649999999999991</v>
      </c>
      <c r="L224">
        <f>VLOOKUP($B224&amp;L$2, Data!$K$2:$L$6337,2,FALSE)</f>
        <v>17.274999999999999</v>
      </c>
      <c r="M224">
        <f>VLOOKUP($B224&amp;M$2, Data!$K$2:$L$6337,2,FALSE)</f>
        <v>14.824999999999999</v>
      </c>
      <c r="N224">
        <f>VLOOKUP($B224&amp;N$2, Data!$K$2:$L$6337,2,FALSE)</f>
        <v>-1</v>
      </c>
      <c r="O224">
        <f>VLOOKUP($B224&amp;O$2, Data!$K$2:$L$6337,2,FALSE)</f>
        <v>48.600000000000009</v>
      </c>
      <c r="P224">
        <f>VLOOKUP($B224&amp;P$2, Data!$K$2:$L$6337,2,FALSE)</f>
        <v>85</v>
      </c>
      <c r="Q224">
        <f>VLOOKUP($B224&amp;Q$2, Data!$K$2:$L$6337,2,FALSE)</f>
        <v>101.55</v>
      </c>
      <c r="R224">
        <f>VLOOKUP($B224&amp;R$2, Data!$K$2:$L$6337,2,FALSE)</f>
        <v>53.85</v>
      </c>
      <c r="S224">
        <f>VLOOKUP($B224&amp;S$2, Data!$K$2:$L$6337,2,FALSE)</f>
        <v>-1</v>
      </c>
      <c r="T224">
        <f>VLOOKUP($B224&amp;T$2, Data!$K$2:$L$6337,2,FALSE)</f>
        <v>-1</v>
      </c>
      <c r="U224">
        <f>VLOOKUP($B224&amp;U$2, Data!$K$2:$L$6337,2,FALSE)</f>
        <v>-1</v>
      </c>
      <c r="V224">
        <f>VLOOKUP($B224&amp;V$2, Data!$K$2:$L$6337,2,FALSE)</f>
        <v>-1</v>
      </c>
      <c r="W224">
        <f>VLOOKUP($B224&amp;W$2, Data!$K$2:$L$6337,2,FALSE)</f>
        <v>-1</v>
      </c>
      <c r="X224">
        <f>VLOOKUP($B224&amp;X$2, Data!$K$2:$L$6337,2,FALSE)</f>
        <v>-1</v>
      </c>
      <c r="Y224">
        <f>VLOOKUP($B224&amp;Y$2, Data!$K$2:$L$6337,2,FALSE)</f>
        <v>-1</v>
      </c>
      <c r="Z224">
        <f>VLOOKUP($B224&amp;Z$2, Data!$K$2:$L$6337,2,FALSE)</f>
        <v>-1</v>
      </c>
      <c r="AA224">
        <f>COUNTIF('Fix data'!C224:Z224, "&lt;&gt;-1")</f>
        <v>8</v>
      </c>
      <c r="AB224">
        <f t="shared" si="6"/>
        <v>0</v>
      </c>
      <c r="AC224">
        <f t="shared" si="7"/>
        <v>0</v>
      </c>
    </row>
    <row r="225" spans="1:29" x14ac:dyDescent="0.25">
      <c r="A225" t="s">
        <v>68</v>
      </c>
      <c r="B225" t="s">
        <v>411</v>
      </c>
      <c r="C225">
        <f>VLOOKUP($B225&amp;C$2, Data!$K$2:$L$6337,2,FALSE)</f>
        <v>-1</v>
      </c>
      <c r="D225">
        <f>VLOOKUP($B225&amp;D$2, Data!$K$2:$L$6337,2,FALSE)</f>
        <v>93.85</v>
      </c>
      <c r="E225">
        <f>VLOOKUP($B225&amp;E$2, Data!$K$2:$L$6337,2,FALSE)</f>
        <v>-1</v>
      </c>
      <c r="F225">
        <f>VLOOKUP($B225&amp;F$2, Data!$K$2:$L$6337,2,FALSE)</f>
        <v>-1</v>
      </c>
      <c r="G225">
        <f>VLOOKUP($B225&amp;G$2, Data!$K$2:$L$6337,2,FALSE)</f>
        <v>-1</v>
      </c>
      <c r="H225">
        <f>VLOOKUP($B225&amp;H$2, Data!$K$2:$L$6337,2,FALSE)</f>
        <v>-1</v>
      </c>
      <c r="I225">
        <f>VLOOKUP($B225&amp;I$2, Data!$K$2:$L$6337,2,FALSE)</f>
        <v>-1</v>
      </c>
      <c r="J225">
        <f>VLOOKUP($B225&amp;J$2, Data!$K$2:$L$6337,2,FALSE)</f>
        <v>-1</v>
      </c>
      <c r="K225">
        <f>VLOOKUP($B225&amp;K$2, Data!$K$2:$L$6337,2,FALSE)</f>
        <v>98.75</v>
      </c>
      <c r="L225">
        <f>VLOOKUP($B225&amp;L$2, Data!$K$2:$L$6337,2,FALSE)</f>
        <v>17.375</v>
      </c>
      <c r="M225">
        <f>VLOOKUP($B225&amp;M$2, Data!$K$2:$L$6337,2,FALSE)</f>
        <v>15.05</v>
      </c>
      <c r="N225">
        <f>VLOOKUP($B225&amp;N$2, Data!$K$2:$L$6337,2,FALSE)</f>
        <v>-1</v>
      </c>
      <c r="O225">
        <f>VLOOKUP($B225&amp;O$2, Data!$K$2:$L$6337,2,FALSE)</f>
        <v>46.274999999999999</v>
      </c>
      <c r="P225">
        <f>VLOOKUP($B225&amp;P$2, Data!$K$2:$L$6337,2,FALSE)</f>
        <v>83.35</v>
      </c>
      <c r="Q225">
        <f>VLOOKUP($B225&amp;Q$2, Data!$K$2:$L$6337,2,FALSE)</f>
        <v>101.64999999999999</v>
      </c>
      <c r="R225">
        <f>VLOOKUP($B225&amp;R$2, Data!$K$2:$L$6337,2,FALSE)</f>
        <v>55.075000000000003</v>
      </c>
      <c r="S225">
        <f>VLOOKUP($B225&amp;S$2, Data!$K$2:$L$6337,2,FALSE)</f>
        <v>-1</v>
      </c>
      <c r="T225">
        <f>VLOOKUP($B225&amp;T$2, Data!$K$2:$L$6337,2,FALSE)</f>
        <v>-1</v>
      </c>
      <c r="U225">
        <f>VLOOKUP($B225&amp;U$2, Data!$K$2:$L$6337,2,FALSE)</f>
        <v>-1</v>
      </c>
      <c r="V225">
        <f>VLOOKUP($B225&amp;V$2, Data!$K$2:$L$6337,2,FALSE)</f>
        <v>-1</v>
      </c>
      <c r="W225">
        <f>VLOOKUP($B225&amp;W$2, Data!$K$2:$L$6337,2,FALSE)</f>
        <v>-1</v>
      </c>
      <c r="X225">
        <f>VLOOKUP($B225&amp;X$2, Data!$K$2:$L$6337,2,FALSE)</f>
        <v>-1</v>
      </c>
      <c r="Y225">
        <f>VLOOKUP($B225&amp;Y$2, Data!$K$2:$L$6337,2,FALSE)</f>
        <v>-1</v>
      </c>
      <c r="Z225">
        <f>VLOOKUP($B225&amp;Z$2, Data!$K$2:$L$6337,2,FALSE)</f>
        <v>-1</v>
      </c>
      <c r="AA225">
        <f>COUNTIF('Fix data'!C225:Z225, "&lt;&gt;-1")</f>
        <v>8</v>
      </c>
      <c r="AB225">
        <f t="shared" si="6"/>
        <v>0</v>
      </c>
      <c r="AC225">
        <f t="shared" si="7"/>
        <v>0</v>
      </c>
    </row>
    <row r="226" spans="1:29" x14ac:dyDescent="0.25">
      <c r="A226" t="s">
        <v>464</v>
      </c>
      <c r="B226" t="s">
        <v>502</v>
      </c>
      <c r="C226">
        <f>VLOOKUP($B226&amp;C$2, Data!$K$2:$L$6337,2,FALSE)</f>
        <v>-1</v>
      </c>
      <c r="D226">
        <f>VLOOKUP($B226&amp;D$2, Data!$K$2:$L$6337,2,FALSE)</f>
        <v>93.75</v>
      </c>
      <c r="E226">
        <f>VLOOKUP($B226&amp;E$2, Data!$K$2:$L$6337,2,FALSE)</f>
        <v>-1</v>
      </c>
      <c r="F226">
        <f>VLOOKUP($B226&amp;F$2, Data!$K$2:$L$6337,2,FALSE)</f>
        <v>-1</v>
      </c>
      <c r="G226">
        <f>VLOOKUP($B226&amp;G$2, Data!$K$2:$L$6337,2,FALSE)</f>
        <v>-1</v>
      </c>
      <c r="H226">
        <f>VLOOKUP($B226&amp;H$2, Data!$K$2:$L$6337,2,FALSE)</f>
        <v>-1</v>
      </c>
      <c r="I226">
        <f>VLOOKUP($B226&amp;I$2, Data!$K$2:$L$6337,2,FALSE)</f>
        <v>-1</v>
      </c>
      <c r="J226">
        <f>VLOOKUP($B226&amp;J$2, Data!$K$2:$L$6337,2,FALSE)</f>
        <v>-1</v>
      </c>
      <c r="K226">
        <f>VLOOKUP($B226&amp;K$2, Data!$K$2:$L$6337,2,FALSE)</f>
        <v>98.725000000000009</v>
      </c>
      <c r="L226">
        <f>VLOOKUP($B226&amp;L$2, Data!$K$2:$L$6337,2,FALSE)</f>
        <v>17.325000000000003</v>
      </c>
      <c r="M226">
        <f>VLOOKUP($B226&amp;M$2, Data!$K$2:$L$6337,2,FALSE)</f>
        <v>15.05</v>
      </c>
      <c r="N226">
        <f>VLOOKUP($B226&amp;N$2, Data!$K$2:$L$6337,2,FALSE)</f>
        <v>-1</v>
      </c>
      <c r="O226">
        <f>VLOOKUP($B226&amp;O$2, Data!$K$2:$L$6337,2,FALSE)</f>
        <v>46.65</v>
      </c>
      <c r="P226">
        <f>VLOOKUP($B226&amp;P$2, Data!$K$2:$L$6337,2,FALSE)</f>
        <v>83.224999999999994</v>
      </c>
      <c r="Q226">
        <f>VLOOKUP($B226&amp;Q$2, Data!$K$2:$L$6337,2,FALSE)</f>
        <v>101.64999999999999</v>
      </c>
      <c r="R226">
        <f>VLOOKUP($B226&amp;R$2, Data!$K$2:$L$6337,2,FALSE)</f>
        <v>55.225000000000001</v>
      </c>
      <c r="S226">
        <f>VLOOKUP($B226&amp;S$2, Data!$K$2:$L$6337,2,FALSE)</f>
        <v>-1</v>
      </c>
      <c r="T226">
        <f>VLOOKUP($B226&amp;T$2, Data!$K$2:$L$6337,2,FALSE)</f>
        <v>-1</v>
      </c>
      <c r="U226">
        <f>VLOOKUP($B226&amp;U$2, Data!$K$2:$L$6337,2,FALSE)</f>
        <v>-1</v>
      </c>
      <c r="V226">
        <f>VLOOKUP($B226&amp;V$2, Data!$K$2:$L$6337,2,FALSE)</f>
        <v>-1</v>
      </c>
      <c r="W226">
        <f>VLOOKUP($B226&amp;W$2, Data!$K$2:$L$6337,2,FALSE)</f>
        <v>-1</v>
      </c>
      <c r="X226">
        <f>VLOOKUP($B226&amp;X$2, Data!$K$2:$L$6337,2,FALSE)</f>
        <v>-1</v>
      </c>
      <c r="Y226">
        <f>VLOOKUP($B226&amp;Y$2, Data!$K$2:$L$6337,2,FALSE)</f>
        <v>-1</v>
      </c>
      <c r="Z226">
        <f>VLOOKUP($B226&amp;Z$2, Data!$K$2:$L$6337,2,FALSE)</f>
        <v>-1</v>
      </c>
      <c r="AA226">
        <f>COUNTIF('Fix data'!C226:Z226, "&lt;&gt;-1")</f>
        <v>8</v>
      </c>
      <c r="AB226">
        <f t="shared" si="6"/>
        <v>0</v>
      </c>
      <c r="AC226">
        <f t="shared" si="7"/>
        <v>0</v>
      </c>
    </row>
    <row r="227" spans="1:29" x14ac:dyDescent="0.25">
      <c r="A227" t="s">
        <v>422</v>
      </c>
      <c r="B227" t="s">
        <v>153</v>
      </c>
      <c r="C227">
        <f>VLOOKUP($B227&amp;C$2, Data!$K$2:$L$6337,2,FALSE)</f>
        <v>-1</v>
      </c>
      <c r="D227">
        <f>VLOOKUP($B227&amp;D$2, Data!$K$2:$L$6337,2,FALSE)</f>
        <v>-1</v>
      </c>
      <c r="E227">
        <f>VLOOKUP($B227&amp;E$2, Data!$K$2:$L$6337,2,FALSE)</f>
        <v>-1</v>
      </c>
      <c r="F227">
        <f>VLOOKUP($B227&amp;F$2, Data!$K$2:$L$6337,2,FALSE)</f>
        <v>-1</v>
      </c>
      <c r="G227">
        <f>VLOOKUP($B227&amp;G$2, Data!$K$2:$L$6337,2,FALSE)</f>
        <v>-1</v>
      </c>
      <c r="H227">
        <f>VLOOKUP($B227&amp;H$2, Data!$K$2:$L$6337,2,FALSE)</f>
        <v>-1</v>
      </c>
      <c r="I227">
        <f>VLOOKUP($B227&amp;I$2, Data!$K$2:$L$6337,2,FALSE)</f>
        <v>-1</v>
      </c>
      <c r="J227">
        <f>VLOOKUP($B227&amp;J$2, Data!$K$2:$L$6337,2,FALSE)</f>
        <v>-1</v>
      </c>
      <c r="K227">
        <f>VLOOKUP($B227&amp;K$2, Data!$K$2:$L$6337,2,FALSE)</f>
        <v>-1</v>
      </c>
      <c r="L227">
        <f>VLOOKUP($B227&amp;L$2, Data!$K$2:$L$6337,2,FALSE)</f>
        <v>13.2</v>
      </c>
      <c r="M227">
        <f>VLOOKUP($B227&amp;M$2, Data!$K$2:$L$6337,2,FALSE)</f>
        <v>11.475</v>
      </c>
      <c r="N227">
        <f>VLOOKUP($B227&amp;N$2, Data!$K$2:$L$6337,2,FALSE)</f>
        <v>-1</v>
      </c>
      <c r="O227">
        <f>VLOOKUP($B227&amp;O$2, Data!$K$2:$L$6337,2,FALSE)</f>
        <v>78.45</v>
      </c>
      <c r="P227">
        <f>VLOOKUP($B227&amp;P$2, Data!$K$2:$L$6337,2,FALSE)</f>
        <v>107.92500000000001</v>
      </c>
      <c r="Q227">
        <f>VLOOKUP($B227&amp;Q$2, Data!$K$2:$L$6337,2,FALSE)</f>
        <v>102.32499999999999</v>
      </c>
      <c r="R227">
        <f>VLOOKUP($B227&amp;R$2, Data!$K$2:$L$6337,2,FALSE)</f>
        <v>63.3</v>
      </c>
      <c r="S227">
        <f>VLOOKUP($B227&amp;S$2, Data!$K$2:$L$6337,2,FALSE)</f>
        <v>40.799999999999997</v>
      </c>
      <c r="T227">
        <f>VLOOKUP($B227&amp;T$2, Data!$K$2:$L$6337,2,FALSE)</f>
        <v>-1</v>
      </c>
      <c r="U227">
        <f>VLOOKUP($B227&amp;U$2, Data!$K$2:$L$6337,2,FALSE)</f>
        <v>-1</v>
      </c>
      <c r="V227">
        <f>VLOOKUP($B227&amp;V$2, Data!$K$2:$L$6337,2,FALSE)</f>
        <v>-1</v>
      </c>
      <c r="W227">
        <f>VLOOKUP($B227&amp;W$2, Data!$K$2:$L$6337,2,FALSE)</f>
        <v>-1</v>
      </c>
      <c r="X227">
        <f>VLOOKUP($B227&amp;X$2, Data!$K$2:$L$6337,2,FALSE)</f>
        <v>-1</v>
      </c>
      <c r="Y227">
        <f>VLOOKUP($B227&amp;Y$2, Data!$K$2:$L$6337,2,FALSE)</f>
        <v>-1</v>
      </c>
      <c r="Z227">
        <f>VLOOKUP($B227&amp;Z$2, Data!$K$2:$L$6337,2,FALSE)</f>
        <v>-1</v>
      </c>
      <c r="AA227">
        <f>COUNTIF('Fix data'!C227:Z227, "&lt;&gt;-1")</f>
        <v>7</v>
      </c>
      <c r="AB227">
        <f t="shared" si="6"/>
        <v>0</v>
      </c>
      <c r="AC227">
        <f t="shared" si="7"/>
        <v>0</v>
      </c>
    </row>
    <row r="228" spans="1:29" x14ac:dyDescent="0.25">
      <c r="A228" t="s">
        <v>316</v>
      </c>
      <c r="B228" t="s">
        <v>366</v>
      </c>
      <c r="C228">
        <f>VLOOKUP($B228&amp;C$2, Data!$K$2:$L$6337,2,FALSE)</f>
        <v>-1</v>
      </c>
      <c r="D228">
        <f>VLOOKUP($B228&amp;D$2, Data!$K$2:$L$6337,2,FALSE)</f>
        <v>97.775000000000006</v>
      </c>
      <c r="E228">
        <f>VLOOKUP($B228&amp;E$2, Data!$K$2:$L$6337,2,FALSE)</f>
        <v>-1</v>
      </c>
      <c r="F228">
        <f>VLOOKUP($B228&amp;F$2, Data!$K$2:$L$6337,2,FALSE)</f>
        <v>-1</v>
      </c>
      <c r="G228">
        <f>VLOOKUP($B228&amp;G$2, Data!$K$2:$L$6337,2,FALSE)</f>
        <v>-1</v>
      </c>
      <c r="H228">
        <f>VLOOKUP($B228&amp;H$2, Data!$K$2:$L$6337,2,FALSE)</f>
        <v>-1</v>
      </c>
      <c r="I228">
        <f>VLOOKUP($B228&amp;I$2, Data!$K$2:$L$6337,2,FALSE)</f>
        <v>-1</v>
      </c>
      <c r="J228">
        <f>VLOOKUP($B228&amp;J$2, Data!$K$2:$L$6337,2,FALSE)</f>
        <v>-1</v>
      </c>
      <c r="K228">
        <f>VLOOKUP($B228&amp;K$2, Data!$K$2:$L$6337,2,FALSE)</f>
        <v>99.624999999999986</v>
      </c>
      <c r="L228">
        <f>VLOOKUP($B228&amp;L$2, Data!$K$2:$L$6337,2,FALSE)</f>
        <v>14.824999999999999</v>
      </c>
      <c r="M228">
        <f>VLOOKUP($B228&amp;M$2, Data!$K$2:$L$6337,2,FALSE)</f>
        <v>11.15</v>
      </c>
      <c r="N228">
        <f>VLOOKUP($B228&amp;N$2, Data!$K$2:$L$6337,2,FALSE)</f>
        <v>-1</v>
      </c>
      <c r="O228">
        <f>VLOOKUP($B228&amp;O$2, Data!$K$2:$L$6337,2,FALSE)</f>
        <v>73.224999999999994</v>
      </c>
      <c r="P228">
        <f>VLOOKUP($B228&amp;P$2, Data!$K$2:$L$6337,2,FALSE)</f>
        <v>104.375</v>
      </c>
      <c r="Q228">
        <f>VLOOKUP($B228&amp;Q$2, Data!$K$2:$L$6337,2,FALSE)</f>
        <v>100.6</v>
      </c>
      <c r="R228">
        <f>VLOOKUP($B228&amp;R$2, Data!$K$2:$L$6337,2,FALSE)</f>
        <v>67.275000000000006</v>
      </c>
      <c r="S228">
        <f>VLOOKUP($B228&amp;S$2, Data!$K$2:$L$6337,2,FALSE)</f>
        <v>47.4</v>
      </c>
      <c r="T228">
        <f>VLOOKUP($B228&amp;T$2, Data!$K$2:$L$6337,2,FALSE)</f>
        <v>-1</v>
      </c>
      <c r="U228">
        <f>VLOOKUP($B228&amp;U$2, Data!$K$2:$L$6337,2,FALSE)</f>
        <v>-1</v>
      </c>
      <c r="V228">
        <f>VLOOKUP($B228&amp;V$2, Data!$K$2:$L$6337,2,FALSE)</f>
        <v>-1</v>
      </c>
      <c r="W228">
        <f>VLOOKUP($B228&amp;W$2, Data!$K$2:$L$6337,2,FALSE)</f>
        <v>-1</v>
      </c>
      <c r="X228">
        <f>VLOOKUP($B228&amp;X$2, Data!$K$2:$L$6337,2,FALSE)</f>
        <v>-1</v>
      </c>
      <c r="Y228">
        <f>VLOOKUP($B228&amp;Y$2, Data!$K$2:$L$6337,2,FALSE)</f>
        <v>-1</v>
      </c>
      <c r="Z228">
        <f>VLOOKUP($B228&amp;Z$2, Data!$K$2:$L$6337,2,FALSE)</f>
        <v>-1</v>
      </c>
      <c r="AA228">
        <f>COUNTIF('Fix data'!C228:Z228, "&lt;&gt;-1")</f>
        <v>9</v>
      </c>
      <c r="AB228">
        <f t="shared" si="6"/>
        <v>0</v>
      </c>
      <c r="AC228">
        <f t="shared" si="7"/>
        <v>0</v>
      </c>
    </row>
    <row r="229" spans="1:29" x14ac:dyDescent="0.25">
      <c r="A229" t="s">
        <v>142</v>
      </c>
      <c r="B229" t="s">
        <v>50</v>
      </c>
      <c r="C229">
        <f>VLOOKUP($B229&amp;C$2, Data!$K$2:$L$6337,2,FALSE)</f>
        <v>-1</v>
      </c>
      <c r="D229">
        <f>VLOOKUP($B229&amp;D$2, Data!$K$2:$L$6337,2,FALSE)</f>
        <v>98.425000000000011</v>
      </c>
      <c r="E229">
        <f>VLOOKUP($B229&amp;E$2, Data!$K$2:$L$6337,2,FALSE)</f>
        <v>-1</v>
      </c>
      <c r="F229">
        <f>VLOOKUP($B229&amp;F$2, Data!$K$2:$L$6337,2,FALSE)</f>
        <v>-1</v>
      </c>
      <c r="G229">
        <f>VLOOKUP($B229&amp;G$2, Data!$K$2:$L$6337,2,FALSE)</f>
        <v>-1</v>
      </c>
      <c r="H229">
        <f>VLOOKUP($B229&amp;H$2, Data!$K$2:$L$6337,2,FALSE)</f>
        <v>-1</v>
      </c>
      <c r="I229">
        <f>VLOOKUP($B229&amp;I$2, Data!$K$2:$L$6337,2,FALSE)</f>
        <v>-1</v>
      </c>
      <c r="J229">
        <f>VLOOKUP($B229&amp;J$2, Data!$K$2:$L$6337,2,FALSE)</f>
        <v>-1</v>
      </c>
      <c r="K229">
        <f>VLOOKUP($B229&amp;K$2, Data!$K$2:$L$6337,2,FALSE)</f>
        <v>99.674999999999997</v>
      </c>
      <c r="L229">
        <f>VLOOKUP($B229&amp;L$2, Data!$K$2:$L$6337,2,FALSE)</f>
        <v>18.2</v>
      </c>
      <c r="M229">
        <f>VLOOKUP($B229&amp;M$2, Data!$K$2:$L$6337,2,FALSE)</f>
        <v>10.574999999999999</v>
      </c>
      <c r="N229">
        <f>VLOOKUP($B229&amp;N$2, Data!$K$2:$L$6337,2,FALSE)</f>
        <v>-1</v>
      </c>
      <c r="O229">
        <f>VLOOKUP($B229&amp;O$2, Data!$K$2:$L$6337,2,FALSE)</f>
        <v>69.674999999999997</v>
      </c>
      <c r="P229">
        <f>VLOOKUP($B229&amp;P$2, Data!$K$2:$L$6337,2,FALSE)</f>
        <v>97.55</v>
      </c>
      <c r="Q229">
        <f>VLOOKUP($B229&amp;Q$2, Data!$K$2:$L$6337,2,FALSE)</f>
        <v>98.25</v>
      </c>
      <c r="R229">
        <f>VLOOKUP($B229&amp;R$2, Data!$K$2:$L$6337,2,FALSE)</f>
        <v>71.099999999999994</v>
      </c>
      <c r="S229">
        <f>VLOOKUP($B229&amp;S$2, Data!$K$2:$L$6337,2,FALSE)</f>
        <v>54.475000000000001</v>
      </c>
      <c r="T229">
        <f>VLOOKUP($B229&amp;T$2, Data!$K$2:$L$6337,2,FALSE)</f>
        <v>-1</v>
      </c>
      <c r="U229">
        <f>VLOOKUP($B229&amp;U$2, Data!$K$2:$L$6337,2,FALSE)</f>
        <v>-1</v>
      </c>
      <c r="V229">
        <f>VLOOKUP($B229&amp;V$2, Data!$K$2:$L$6337,2,FALSE)</f>
        <v>-1</v>
      </c>
      <c r="W229">
        <f>VLOOKUP($B229&amp;W$2, Data!$K$2:$L$6337,2,FALSE)</f>
        <v>-1</v>
      </c>
      <c r="X229">
        <f>VLOOKUP($B229&amp;X$2, Data!$K$2:$L$6337,2,FALSE)</f>
        <v>-1</v>
      </c>
      <c r="Y229">
        <f>VLOOKUP($B229&amp;Y$2, Data!$K$2:$L$6337,2,FALSE)</f>
        <v>-1</v>
      </c>
      <c r="Z229">
        <f>VLOOKUP($B229&amp;Z$2, Data!$K$2:$L$6337,2,FALSE)</f>
        <v>-1</v>
      </c>
      <c r="AA229">
        <f>COUNTIF('Fix data'!C229:Z229, "&lt;&gt;-1")</f>
        <v>9</v>
      </c>
      <c r="AB229">
        <f t="shared" si="6"/>
        <v>0</v>
      </c>
      <c r="AC229">
        <f t="shared" si="7"/>
        <v>0</v>
      </c>
    </row>
    <row r="230" spans="1:29" x14ac:dyDescent="0.25">
      <c r="A230" t="s">
        <v>162</v>
      </c>
      <c r="B230" t="s">
        <v>93</v>
      </c>
      <c r="C230">
        <f>VLOOKUP($B230&amp;C$2, Data!$K$2:$L$6337,2,FALSE)</f>
        <v>-1</v>
      </c>
      <c r="D230">
        <f>VLOOKUP($B230&amp;D$2, Data!$K$2:$L$6337,2,FALSE)</f>
        <v>98.425000000000011</v>
      </c>
      <c r="E230">
        <f>VLOOKUP($B230&amp;E$2, Data!$K$2:$L$6337,2,FALSE)</f>
        <v>-1</v>
      </c>
      <c r="F230">
        <f>VLOOKUP($B230&amp;F$2, Data!$K$2:$L$6337,2,FALSE)</f>
        <v>-1</v>
      </c>
      <c r="G230">
        <f>VLOOKUP($B230&amp;G$2, Data!$K$2:$L$6337,2,FALSE)</f>
        <v>-1</v>
      </c>
      <c r="H230">
        <f>VLOOKUP($B230&amp;H$2, Data!$K$2:$L$6337,2,FALSE)</f>
        <v>-1</v>
      </c>
      <c r="I230">
        <f>VLOOKUP($B230&amp;I$2, Data!$K$2:$L$6337,2,FALSE)</f>
        <v>-1</v>
      </c>
      <c r="J230">
        <f>VLOOKUP($B230&amp;J$2, Data!$K$2:$L$6337,2,FALSE)</f>
        <v>-1</v>
      </c>
      <c r="K230">
        <f>VLOOKUP($B230&amp;K$2, Data!$K$2:$L$6337,2,FALSE)</f>
        <v>99.674999999999997</v>
      </c>
      <c r="L230">
        <f>VLOOKUP($B230&amp;L$2, Data!$K$2:$L$6337,2,FALSE)</f>
        <v>16.900000000000002</v>
      </c>
      <c r="M230">
        <f>VLOOKUP($B230&amp;M$2, Data!$K$2:$L$6337,2,FALSE)</f>
        <v>10.425000000000001</v>
      </c>
      <c r="N230">
        <f>VLOOKUP($B230&amp;N$2, Data!$K$2:$L$6337,2,FALSE)</f>
        <v>-1</v>
      </c>
      <c r="O230">
        <f>VLOOKUP($B230&amp;O$2, Data!$K$2:$L$6337,2,FALSE)</f>
        <v>70.674999999999997</v>
      </c>
      <c r="P230">
        <f>VLOOKUP($B230&amp;P$2, Data!$K$2:$L$6337,2,FALSE)</f>
        <v>98.125</v>
      </c>
      <c r="Q230">
        <f>VLOOKUP($B230&amp;Q$2, Data!$K$2:$L$6337,2,FALSE)</f>
        <v>98.449999999999989</v>
      </c>
      <c r="R230">
        <f>VLOOKUP($B230&amp;R$2, Data!$K$2:$L$6337,2,FALSE)</f>
        <v>70.924999999999997</v>
      </c>
      <c r="S230">
        <f>VLOOKUP($B230&amp;S$2, Data!$K$2:$L$6337,2,FALSE)</f>
        <v>53.674999999999997</v>
      </c>
      <c r="T230">
        <f>VLOOKUP($B230&amp;T$2, Data!$K$2:$L$6337,2,FALSE)</f>
        <v>-1</v>
      </c>
      <c r="U230">
        <f>VLOOKUP($B230&amp;U$2, Data!$K$2:$L$6337,2,FALSE)</f>
        <v>-1</v>
      </c>
      <c r="V230">
        <f>VLOOKUP($B230&amp;V$2, Data!$K$2:$L$6337,2,FALSE)</f>
        <v>-1</v>
      </c>
      <c r="W230">
        <f>VLOOKUP($B230&amp;W$2, Data!$K$2:$L$6337,2,FALSE)</f>
        <v>-1</v>
      </c>
      <c r="X230">
        <f>VLOOKUP($B230&amp;X$2, Data!$K$2:$L$6337,2,FALSE)</f>
        <v>-1</v>
      </c>
      <c r="Y230">
        <f>VLOOKUP($B230&amp;Y$2, Data!$K$2:$L$6337,2,FALSE)</f>
        <v>-1</v>
      </c>
      <c r="Z230">
        <f>VLOOKUP($B230&amp;Z$2, Data!$K$2:$L$6337,2,FALSE)</f>
        <v>-1</v>
      </c>
      <c r="AA230">
        <f>COUNTIF('Fix data'!C230:Z230, "&lt;&gt;-1")</f>
        <v>9</v>
      </c>
      <c r="AB230">
        <f t="shared" si="6"/>
        <v>0</v>
      </c>
      <c r="AC230">
        <f t="shared" si="7"/>
        <v>0</v>
      </c>
    </row>
    <row r="231" spans="1:29" x14ac:dyDescent="0.25">
      <c r="A231" t="s">
        <v>30</v>
      </c>
      <c r="B231" t="s">
        <v>99</v>
      </c>
      <c r="C231">
        <f>VLOOKUP($B231&amp;C$2, Data!$K$2:$L$6337,2,FALSE)</f>
        <v>-1</v>
      </c>
      <c r="D231">
        <f>VLOOKUP($B231&amp;D$2, Data!$K$2:$L$6337,2,FALSE)</f>
        <v>-1</v>
      </c>
      <c r="E231">
        <f>VLOOKUP($B231&amp;E$2, Data!$K$2:$L$6337,2,FALSE)</f>
        <v>-1</v>
      </c>
      <c r="F231">
        <f>VLOOKUP($B231&amp;F$2, Data!$K$2:$L$6337,2,FALSE)</f>
        <v>-1</v>
      </c>
      <c r="G231">
        <f>VLOOKUP($B231&amp;G$2, Data!$K$2:$L$6337,2,FALSE)</f>
        <v>-1</v>
      </c>
      <c r="H231">
        <f>VLOOKUP($B231&amp;H$2, Data!$K$2:$L$6337,2,FALSE)</f>
        <v>-1</v>
      </c>
      <c r="I231">
        <f>VLOOKUP($B231&amp;I$2, Data!$K$2:$L$6337,2,FALSE)</f>
        <v>-1</v>
      </c>
      <c r="J231">
        <f>VLOOKUP($B231&amp;J$2, Data!$K$2:$L$6337,2,FALSE)</f>
        <v>-1</v>
      </c>
      <c r="K231">
        <f>VLOOKUP($B231&amp;K$2, Data!$K$2:$L$6337,2,FALSE)</f>
        <v>-1</v>
      </c>
      <c r="L231">
        <f>VLOOKUP($B231&amp;L$2, Data!$K$2:$L$6337,2,FALSE)</f>
        <v>13.3</v>
      </c>
      <c r="M231">
        <f>VLOOKUP($B231&amp;M$2, Data!$K$2:$L$6337,2,FALSE)</f>
        <v>11.8</v>
      </c>
      <c r="N231">
        <f>VLOOKUP($B231&amp;N$2, Data!$K$2:$L$6337,2,FALSE)</f>
        <v>-1</v>
      </c>
      <c r="O231">
        <f>VLOOKUP($B231&amp;O$2, Data!$K$2:$L$6337,2,FALSE)</f>
        <v>75.825000000000003</v>
      </c>
      <c r="P231">
        <f>VLOOKUP($B231&amp;P$2, Data!$K$2:$L$6337,2,FALSE)</f>
        <v>110.4</v>
      </c>
      <c r="Q231">
        <f>VLOOKUP($B231&amp;Q$2, Data!$K$2:$L$6337,2,FALSE)</f>
        <v>101.77500000000001</v>
      </c>
      <c r="R231">
        <f>VLOOKUP($B231&amp;R$2, Data!$K$2:$L$6337,2,FALSE)</f>
        <v>64.25</v>
      </c>
      <c r="S231">
        <f>VLOOKUP($B231&amp;S$2, Data!$K$2:$L$6337,2,FALSE)</f>
        <v>41.975000000000001</v>
      </c>
      <c r="T231">
        <f>VLOOKUP($B231&amp;T$2, Data!$K$2:$L$6337,2,FALSE)</f>
        <v>-1</v>
      </c>
      <c r="U231">
        <f>VLOOKUP($B231&amp;U$2, Data!$K$2:$L$6337,2,FALSE)</f>
        <v>-1</v>
      </c>
      <c r="V231">
        <f>VLOOKUP($B231&amp;V$2, Data!$K$2:$L$6337,2,FALSE)</f>
        <v>-1</v>
      </c>
      <c r="W231">
        <f>VLOOKUP($B231&amp;W$2, Data!$K$2:$L$6337,2,FALSE)</f>
        <v>-1</v>
      </c>
      <c r="X231">
        <f>VLOOKUP($B231&amp;X$2, Data!$K$2:$L$6337,2,FALSE)</f>
        <v>-1</v>
      </c>
      <c r="Y231">
        <f>VLOOKUP($B231&amp;Y$2, Data!$K$2:$L$6337,2,FALSE)</f>
        <v>-1</v>
      </c>
      <c r="Z231">
        <f>VLOOKUP($B231&amp;Z$2, Data!$K$2:$L$6337,2,FALSE)</f>
        <v>-1</v>
      </c>
      <c r="AA231">
        <f>COUNTIF('Fix data'!C231:Z231, "&lt;&gt;-1")</f>
        <v>7</v>
      </c>
      <c r="AB231">
        <f t="shared" si="6"/>
        <v>0</v>
      </c>
      <c r="AC231">
        <f t="shared" si="7"/>
        <v>0</v>
      </c>
    </row>
    <row r="232" spans="1:29" x14ac:dyDescent="0.25">
      <c r="A232" t="s">
        <v>476</v>
      </c>
      <c r="B232" t="s">
        <v>499</v>
      </c>
      <c r="C232">
        <f>VLOOKUP($B232&amp;C$2, Data!$K$2:$L$6337,2,FALSE)</f>
        <v>-1</v>
      </c>
      <c r="D232">
        <f>VLOOKUP($B232&amp;D$2, Data!$K$2:$L$6337,2,FALSE)</f>
        <v>55.099999999999994</v>
      </c>
      <c r="E232">
        <f>VLOOKUP($B232&amp;E$2, Data!$K$2:$L$6337,2,FALSE)</f>
        <v>-1</v>
      </c>
      <c r="F232">
        <f>VLOOKUP($B232&amp;F$2, Data!$K$2:$L$6337,2,FALSE)</f>
        <v>-1</v>
      </c>
      <c r="G232">
        <f>VLOOKUP($B232&amp;G$2, Data!$K$2:$L$6337,2,FALSE)</f>
        <v>-1</v>
      </c>
      <c r="H232">
        <f>VLOOKUP($B232&amp;H$2, Data!$K$2:$L$6337,2,FALSE)</f>
        <v>-1</v>
      </c>
      <c r="I232">
        <f>VLOOKUP($B232&amp;I$2, Data!$K$2:$L$6337,2,FALSE)</f>
        <v>-1</v>
      </c>
      <c r="J232">
        <f>VLOOKUP($B232&amp;J$2, Data!$K$2:$L$6337,2,FALSE)</f>
        <v>-1</v>
      </c>
      <c r="K232">
        <f>VLOOKUP($B232&amp;K$2, Data!$K$2:$L$6337,2,FALSE)</f>
        <v>68.625</v>
      </c>
      <c r="L232">
        <f>VLOOKUP($B232&amp;L$2, Data!$K$2:$L$6337,2,FALSE)</f>
        <v>30.55</v>
      </c>
      <c r="M232">
        <f>VLOOKUP($B232&amp;M$2, Data!$K$2:$L$6337,2,FALSE)</f>
        <v>19.05</v>
      </c>
      <c r="N232">
        <f>VLOOKUP($B232&amp;N$2, Data!$K$2:$L$6337,2,FALSE)</f>
        <v>-1</v>
      </c>
      <c r="O232">
        <f>VLOOKUP($B232&amp;O$2, Data!$K$2:$L$6337,2,FALSE)</f>
        <v>11.125</v>
      </c>
      <c r="P232">
        <f>VLOOKUP($B232&amp;P$2, Data!$K$2:$L$6337,2,FALSE)</f>
        <v>41.65</v>
      </c>
      <c r="Q232">
        <f>VLOOKUP($B232&amp;Q$2, Data!$K$2:$L$6337,2,FALSE)</f>
        <v>93.424999999999983</v>
      </c>
      <c r="R232">
        <f>VLOOKUP($B232&amp;R$2, Data!$K$2:$L$6337,2,FALSE)</f>
        <v>34.9</v>
      </c>
      <c r="S232">
        <f>VLOOKUP($B232&amp;S$2, Data!$K$2:$L$6337,2,FALSE)</f>
        <v>28.625</v>
      </c>
      <c r="T232">
        <f>VLOOKUP($B232&amp;T$2, Data!$K$2:$L$6337,2,FALSE)</f>
        <v>-1</v>
      </c>
      <c r="U232">
        <f>VLOOKUP($B232&amp;U$2, Data!$K$2:$L$6337,2,FALSE)</f>
        <v>-1</v>
      </c>
      <c r="V232">
        <f>VLOOKUP($B232&amp;V$2, Data!$K$2:$L$6337,2,FALSE)</f>
        <v>-1</v>
      </c>
      <c r="W232">
        <f>VLOOKUP($B232&amp;W$2, Data!$K$2:$L$6337,2,FALSE)</f>
        <v>-1</v>
      </c>
      <c r="X232">
        <f>VLOOKUP($B232&amp;X$2, Data!$K$2:$L$6337,2,FALSE)</f>
        <v>-1</v>
      </c>
      <c r="Y232">
        <f>VLOOKUP($B232&amp;Y$2, Data!$K$2:$L$6337,2,FALSE)</f>
        <v>-1</v>
      </c>
      <c r="Z232">
        <f>VLOOKUP($B232&amp;Z$2, Data!$K$2:$L$6337,2,FALSE)</f>
        <v>-1</v>
      </c>
      <c r="AA232">
        <f>COUNTIF('Fix data'!C232:Z232, "&lt;&gt;-1")</f>
        <v>9</v>
      </c>
      <c r="AB232">
        <f t="shared" si="6"/>
        <v>0</v>
      </c>
      <c r="AC232">
        <f t="shared" si="7"/>
        <v>0</v>
      </c>
    </row>
    <row r="233" spans="1:29" x14ac:dyDescent="0.25">
      <c r="A233" t="s">
        <v>331</v>
      </c>
      <c r="B233" t="s">
        <v>187</v>
      </c>
      <c r="C233">
        <f>VLOOKUP($B233&amp;C$2, Data!$K$2:$L$6337,2,FALSE)</f>
        <v>-1</v>
      </c>
      <c r="D233">
        <f>VLOOKUP($B233&amp;D$2, Data!$K$2:$L$6337,2,FALSE)</f>
        <v>54.099999999999994</v>
      </c>
      <c r="E233">
        <f>VLOOKUP($B233&amp;E$2, Data!$K$2:$L$6337,2,FALSE)</f>
        <v>-1</v>
      </c>
      <c r="F233">
        <f>VLOOKUP($B233&amp;F$2, Data!$K$2:$L$6337,2,FALSE)</f>
        <v>-1</v>
      </c>
      <c r="G233">
        <f>VLOOKUP($B233&amp;G$2, Data!$K$2:$L$6337,2,FALSE)</f>
        <v>-1</v>
      </c>
      <c r="H233">
        <f>VLOOKUP($B233&amp;H$2, Data!$K$2:$L$6337,2,FALSE)</f>
        <v>-1</v>
      </c>
      <c r="I233">
        <f>VLOOKUP($B233&amp;I$2, Data!$K$2:$L$6337,2,FALSE)</f>
        <v>-1</v>
      </c>
      <c r="J233">
        <f>VLOOKUP($B233&amp;J$2, Data!$K$2:$L$6337,2,FALSE)</f>
        <v>-1</v>
      </c>
      <c r="K233">
        <f>VLOOKUP($B233&amp;K$2, Data!$K$2:$L$6337,2,FALSE)</f>
        <v>70.625</v>
      </c>
      <c r="L233">
        <f>VLOOKUP($B233&amp;L$2, Data!$K$2:$L$6337,2,FALSE)</f>
        <v>39.724999999999994</v>
      </c>
      <c r="M233">
        <f>VLOOKUP($B233&amp;M$2, Data!$K$2:$L$6337,2,FALSE)</f>
        <v>21.25</v>
      </c>
      <c r="N233">
        <f>VLOOKUP($B233&amp;N$2, Data!$K$2:$L$6337,2,FALSE)</f>
        <v>-1</v>
      </c>
      <c r="O233">
        <f>VLOOKUP($B233&amp;O$2, Data!$K$2:$L$6337,2,FALSE)</f>
        <v>7.125</v>
      </c>
      <c r="P233">
        <f>VLOOKUP($B233&amp;P$2, Data!$K$2:$L$6337,2,FALSE)</f>
        <v>37.175000000000004</v>
      </c>
      <c r="Q233">
        <f>VLOOKUP($B233&amp;Q$2, Data!$K$2:$L$6337,2,FALSE)</f>
        <v>98.1</v>
      </c>
      <c r="R233">
        <f>VLOOKUP($B233&amp;R$2, Data!$K$2:$L$6337,2,FALSE)</f>
        <v>25.15</v>
      </c>
      <c r="S233">
        <f>VLOOKUP($B233&amp;S$2, Data!$K$2:$L$6337,2,FALSE)</f>
        <v>22.024999999999999</v>
      </c>
      <c r="T233">
        <f>VLOOKUP($B233&amp;T$2, Data!$K$2:$L$6337,2,FALSE)</f>
        <v>-1</v>
      </c>
      <c r="U233">
        <f>VLOOKUP($B233&amp;U$2, Data!$K$2:$L$6337,2,FALSE)</f>
        <v>-1</v>
      </c>
      <c r="V233">
        <f>VLOOKUP($B233&amp;V$2, Data!$K$2:$L$6337,2,FALSE)</f>
        <v>-1</v>
      </c>
      <c r="W233">
        <f>VLOOKUP($B233&amp;W$2, Data!$K$2:$L$6337,2,FALSE)</f>
        <v>-1</v>
      </c>
      <c r="X233">
        <f>VLOOKUP($B233&amp;X$2, Data!$K$2:$L$6337,2,FALSE)</f>
        <v>-1</v>
      </c>
      <c r="Y233">
        <f>VLOOKUP($B233&amp;Y$2, Data!$K$2:$L$6337,2,FALSE)</f>
        <v>-1</v>
      </c>
      <c r="Z233">
        <f>VLOOKUP($B233&amp;Z$2, Data!$K$2:$L$6337,2,FALSE)</f>
        <v>-1</v>
      </c>
      <c r="AA233">
        <f>COUNTIF('Fix data'!C233:Z233, "&lt;&gt;-1")</f>
        <v>9</v>
      </c>
      <c r="AB233">
        <f t="shared" si="6"/>
        <v>0</v>
      </c>
      <c r="AC233">
        <f t="shared" si="7"/>
        <v>0</v>
      </c>
    </row>
    <row r="234" spans="1:29" x14ac:dyDescent="0.25">
      <c r="A234" t="s">
        <v>448</v>
      </c>
      <c r="B234" t="s">
        <v>123</v>
      </c>
      <c r="C234">
        <f>VLOOKUP($B234&amp;C$2, Data!$K$2:$L$6337,2,FALSE)</f>
        <v>-1</v>
      </c>
      <c r="D234">
        <f>VLOOKUP($B234&amp;D$2, Data!$K$2:$L$6337,2,FALSE)</f>
        <v>-1</v>
      </c>
      <c r="E234">
        <f>VLOOKUP($B234&amp;E$2, Data!$K$2:$L$6337,2,FALSE)</f>
        <v>-1</v>
      </c>
      <c r="F234">
        <f>VLOOKUP($B234&amp;F$2, Data!$K$2:$L$6337,2,FALSE)</f>
        <v>-1</v>
      </c>
      <c r="G234">
        <f>VLOOKUP($B234&amp;G$2, Data!$K$2:$L$6337,2,FALSE)</f>
        <v>-1</v>
      </c>
      <c r="H234">
        <f>VLOOKUP($B234&amp;H$2, Data!$K$2:$L$6337,2,FALSE)</f>
        <v>-1</v>
      </c>
      <c r="I234">
        <f>VLOOKUP($B234&amp;I$2, Data!$K$2:$L$6337,2,FALSE)</f>
        <v>-1</v>
      </c>
      <c r="J234">
        <f>VLOOKUP($B234&amp;J$2, Data!$K$2:$L$6337,2,FALSE)</f>
        <v>-1</v>
      </c>
      <c r="K234">
        <f>VLOOKUP($B234&amp;K$2, Data!$K$2:$L$6337,2,FALSE)</f>
        <v>-1</v>
      </c>
      <c r="L234">
        <f>VLOOKUP($B234&amp;L$2, Data!$K$2:$L$6337,2,FALSE)</f>
        <v>13.95</v>
      </c>
      <c r="M234">
        <f>VLOOKUP($B234&amp;M$2, Data!$K$2:$L$6337,2,FALSE)</f>
        <v>12.65</v>
      </c>
      <c r="N234">
        <f>VLOOKUP($B234&amp;N$2, Data!$K$2:$L$6337,2,FALSE)</f>
        <v>-1</v>
      </c>
      <c r="O234">
        <f>VLOOKUP($B234&amp;O$2, Data!$K$2:$L$6337,2,FALSE)</f>
        <v>84.25</v>
      </c>
      <c r="P234">
        <f>VLOOKUP($B234&amp;P$2, Data!$K$2:$L$6337,2,FALSE)</f>
        <v>105.825</v>
      </c>
      <c r="Q234">
        <f>VLOOKUP($B234&amp;Q$2, Data!$K$2:$L$6337,2,FALSE)</f>
        <v>101.875</v>
      </c>
      <c r="R234">
        <f>VLOOKUP($B234&amp;R$2, Data!$K$2:$L$6337,2,FALSE)</f>
        <v>59.8</v>
      </c>
      <c r="S234">
        <f>VLOOKUP($B234&amp;S$2, Data!$K$2:$L$6337,2,FALSE)</f>
        <v>41.4</v>
      </c>
      <c r="T234">
        <f>VLOOKUP($B234&amp;T$2, Data!$K$2:$L$6337,2,FALSE)</f>
        <v>-1</v>
      </c>
      <c r="U234">
        <f>VLOOKUP($B234&amp;U$2, Data!$K$2:$L$6337,2,FALSE)</f>
        <v>-1</v>
      </c>
      <c r="V234">
        <f>VLOOKUP($B234&amp;V$2, Data!$K$2:$L$6337,2,FALSE)</f>
        <v>-1</v>
      </c>
      <c r="W234">
        <f>VLOOKUP($B234&amp;W$2, Data!$K$2:$L$6337,2,FALSE)</f>
        <v>-1</v>
      </c>
      <c r="X234">
        <f>VLOOKUP($B234&amp;X$2, Data!$K$2:$L$6337,2,FALSE)</f>
        <v>-1</v>
      </c>
      <c r="Y234">
        <f>VLOOKUP($B234&amp;Y$2, Data!$K$2:$L$6337,2,FALSE)</f>
        <v>-1</v>
      </c>
      <c r="Z234">
        <f>VLOOKUP($B234&amp;Z$2, Data!$K$2:$L$6337,2,FALSE)</f>
        <v>-1</v>
      </c>
      <c r="AA234">
        <f>COUNTIF('Fix data'!C234:Z234, "&lt;&gt;-1")</f>
        <v>7</v>
      </c>
      <c r="AB234">
        <f t="shared" si="6"/>
        <v>0</v>
      </c>
      <c r="AC234">
        <f t="shared" si="7"/>
        <v>0</v>
      </c>
    </row>
    <row r="235" spans="1:29" x14ac:dyDescent="0.25">
      <c r="A235" t="s">
        <v>170</v>
      </c>
      <c r="B235" t="s">
        <v>529</v>
      </c>
      <c r="C235">
        <f>VLOOKUP($B235&amp;C$2, Data!$K$2:$L$6337,2,FALSE)</f>
        <v>-1</v>
      </c>
      <c r="D235">
        <f>VLOOKUP($B235&amp;D$2, Data!$K$2:$L$6337,2,FALSE)</f>
        <v>85.325000000000003</v>
      </c>
      <c r="E235">
        <f>VLOOKUP($B235&amp;E$2, Data!$K$2:$L$6337,2,FALSE)</f>
        <v>-1</v>
      </c>
      <c r="F235">
        <f>VLOOKUP($B235&amp;F$2, Data!$K$2:$L$6337,2,FALSE)</f>
        <v>-1</v>
      </c>
      <c r="G235">
        <f>VLOOKUP($B235&amp;G$2, Data!$K$2:$L$6337,2,FALSE)</f>
        <v>-1</v>
      </c>
      <c r="H235">
        <f>VLOOKUP($B235&amp;H$2, Data!$K$2:$L$6337,2,FALSE)</f>
        <v>-1</v>
      </c>
      <c r="I235">
        <f>VLOOKUP($B235&amp;I$2, Data!$K$2:$L$6337,2,FALSE)</f>
        <v>-1</v>
      </c>
      <c r="J235">
        <f>VLOOKUP($B235&amp;J$2, Data!$K$2:$L$6337,2,FALSE)</f>
        <v>-1</v>
      </c>
      <c r="K235">
        <f>VLOOKUP($B235&amp;K$2, Data!$K$2:$L$6337,2,FALSE)</f>
        <v>94.95</v>
      </c>
      <c r="L235">
        <f>VLOOKUP($B235&amp;L$2, Data!$K$2:$L$6337,2,FALSE)</f>
        <v>21.9</v>
      </c>
      <c r="M235">
        <f>VLOOKUP($B235&amp;M$2, Data!$K$2:$L$6337,2,FALSE)</f>
        <v>17.45</v>
      </c>
      <c r="N235">
        <f>VLOOKUP($B235&amp;N$2, Data!$K$2:$L$6337,2,FALSE)</f>
        <v>-1</v>
      </c>
      <c r="O235">
        <f>VLOOKUP($B235&amp;O$2, Data!$K$2:$L$6337,2,FALSE)</f>
        <v>44.375</v>
      </c>
      <c r="P235">
        <f>VLOOKUP($B235&amp;P$2, Data!$K$2:$L$6337,2,FALSE)</f>
        <v>83.824999999999989</v>
      </c>
      <c r="Q235">
        <f>VLOOKUP($B235&amp;Q$2, Data!$K$2:$L$6337,2,FALSE)</f>
        <v>108.1</v>
      </c>
      <c r="R235">
        <f>VLOOKUP($B235&amp;R$2, Data!$K$2:$L$6337,2,FALSE)</f>
        <v>55.2</v>
      </c>
      <c r="S235">
        <f>VLOOKUP($B235&amp;S$2, Data!$K$2:$L$6337,2,FALSE)</f>
        <v>44.424999999999997</v>
      </c>
      <c r="T235">
        <f>VLOOKUP($B235&amp;T$2, Data!$K$2:$L$6337,2,FALSE)</f>
        <v>-1</v>
      </c>
      <c r="U235">
        <f>VLOOKUP($B235&amp;U$2, Data!$K$2:$L$6337,2,FALSE)</f>
        <v>-1</v>
      </c>
      <c r="V235">
        <f>VLOOKUP($B235&amp;V$2, Data!$K$2:$L$6337,2,FALSE)</f>
        <v>-1</v>
      </c>
      <c r="W235">
        <f>VLOOKUP($B235&amp;W$2, Data!$K$2:$L$6337,2,FALSE)</f>
        <v>-1</v>
      </c>
      <c r="X235">
        <f>VLOOKUP($B235&amp;X$2, Data!$K$2:$L$6337,2,FALSE)</f>
        <v>-1</v>
      </c>
      <c r="Y235">
        <f>VLOOKUP($B235&amp;Y$2, Data!$K$2:$L$6337,2,FALSE)</f>
        <v>-1</v>
      </c>
      <c r="Z235">
        <f>VLOOKUP($B235&amp;Z$2, Data!$K$2:$L$6337,2,FALSE)</f>
        <v>-1</v>
      </c>
      <c r="AA235">
        <f>COUNTIF('Fix data'!C235:Z235, "&lt;&gt;-1")</f>
        <v>9</v>
      </c>
      <c r="AB235">
        <f t="shared" si="6"/>
        <v>0</v>
      </c>
      <c r="AC235">
        <f t="shared" si="7"/>
        <v>0</v>
      </c>
    </row>
    <row r="236" spans="1:29" x14ac:dyDescent="0.25">
      <c r="A236" t="s">
        <v>102</v>
      </c>
      <c r="B236" t="s">
        <v>40</v>
      </c>
      <c r="C236">
        <f>VLOOKUP($B236&amp;C$2, Data!$K$2:$L$6337,2,FALSE)</f>
        <v>-1</v>
      </c>
      <c r="D236">
        <f>VLOOKUP($B236&amp;D$2, Data!$K$2:$L$6337,2,FALSE)</f>
        <v>79.550000000000011</v>
      </c>
      <c r="E236">
        <f>VLOOKUP($B236&amp;E$2, Data!$K$2:$L$6337,2,FALSE)</f>
        <v>-1</v>
      </c>
      <c r="F236">
        <f>VLOOKUP($B236&amp;F$2, Data!$K$2:$L$6337,2,FALSE)</f>
        <v>-1</v>
      </c>
      <c r="G236">
        <f>VLOOKUP($B236&amp;G$2, Data!$K$2:$L$6337,2,FALSE)</f>
        <v>-1</v>
      </c>
      <c r="H236">
        <f>VLOOKUP($B236&amp;H$2, Data!$K$2:$L$6337,2,FALSE)</f>
        <v>-1</v>
      </c>
      <c r="I236">
        <f>VLOOKUP($B236&amp;I$2, Data!$K$2:$L$6337,2,FALSE)</f>
        <v>-1</v>
      </c>
      <c r="J236">
        <f>VLOOKUP($B236&amp;J$2, Data!$K$2:$L$6337,2,FALSE)</f>
        <v>-1</v>
      </c>
      <c r="K236">
        <f>VLOOKUP($B236&amp;K$2, Data!$K$2:$L$6337,2,FALSE)</f>
        <v>88.774999999999991</v>
      </c>
      <c r="L236">
        <f>VLOOKUP($B236&amp;L$2, Data!$K$2:$L$6337,2,FALSE)</f>
        <v>25.224999999999998</v>
      </c>
      <c r="M236">
        <f>VLOOKUP($B236&amp;M$2, Data!$K$2:$L$6337,2,FALSE)</f>
        <v>18.2</v>
      </c>
      <c r="N236">
        <f>VLOOKUP($B236&amp;N$2, Data!$K$2:$L$6337,2,FALSE)</f>
        <v>-1</v>
      </c>
      <c r="O236">
        <f>VLOOKUP($B236&amp;O$2, Data!$K$2:$L$6337,2,FALSE)</f>
        <v>34.200000000000003</v>
      </c>
      <c r="P236">
        <f>VLOOKUP($B236&amp;P$2, Data!$K$2:$L$6337,2,FALSE)</f>
        <v>71.324999999999989</v>
      </c>
      <c r="Q236">
        <f>VLOOKUP($B236&amp;Q$2, Data!$K$2:$L$6337,2,FALSE)</f>
        <v>103.925</v>
      </c>
      <c r="R236">
        <f>VLOOKUP($B236&amp;R$2, Data!$K$2:$L$6337,2,FALSE)</f>
        <v>52.174999999999997</v>
      </c>
      <c r="S236">
        <f>VLOOKUP($B236&amp;S$2, Data!$K$2:$L$6337,2,FALSE)</f>
        <v>43.125</v>
      </c>
      <c r="T236">
        <f>VLOOKUP($B236&amp;T$2, Data!$K$2:$L$6337,2,FALSE)</f>
        <v>-1</v>
      </c>
      <c r="U236">
        <f>VLOOKUP($B236&amp;U$2, Data!$K$2:$L$6337,2,FALSE)</f>
        <v>-1</v>
      </c>
      <c r="V236">
        <f>VLOOKUP($B236&amp;V$2, Data!$K$2:$L$6337,2,FALSE)</f>
        <v>-1</v>
      </c>
      <c r="W236">
        <f>VLOOKUP($B236&amp;W$2, Data!$K$2:$L$6337,2,FALSE)</f>
        <v>-1</v>
      </c>
      <c r="X236">
        <f>VLOOKUP($B236&amp;X$2, Data!$K$2:$L$6337,2,FALSE)</f>
        <v>-1</v>
      </c>
      <c r="Y236">
        <f>VLOOKUP($B236&amp;Y$2, Data!$K$2:$L$6337,2,FALSE)</f>
        <v>-1</v>
      </c>
      <c r="Z236">
        <f>VLOOKUP($B236&amp;Z$2, Data!$K$2:$L$6337,2,FALSE)</f>
        <v>-1</v>
      </c>
      <c r="AA236">
        <f>COUNTIF('Fix data'!C236:Z236, "&lt;&gt;-1")</f>
        <v>9</v>
      </c>
      <c r="AB236">
        <f t="shared" si="6"/>
        <v>0</v>
      </c>
      <c r="AC236">
        <f t="shared" si="7"/>
        <v>0</v>
      </c>
    </row>
    <row r="237" spans="1:29" x14ac:dyDescent="0.25">
      <c r="A237" t="s">
        <v>513</v>
      </c>
      <c r="B237" t="s">
        <v>374</v>
      </c>
      <c r="C237">
        <f>VLOOKUP($B237&amp;C$2, Data!$K$2:$L$6337,2,FALSE)</f>
        <v>-1</v>
      </c>
      <c r="D237">
        <f>VLOOKUP($B237&amp;D$2, Data!$K$2:$L$6337,2,FALSE)</f>
        <v>57.724999999999994</v>
      </c>
      <c r="E237">
        <f>VLOOKUP($B237&amp;E$2, Data!$K$2:$L$6337,2,FALSE)</f>
        <v>-1</v>
      </c>
      <c r="F237">
        <f>VLOOKUP($B237&amp;F$2, Data!$K$2:$L$6337,2,FALSE)</f>
        <v>-1</v>
      </c>
      <c r="G237">
        <f>VLOOKUP($B237&amp;G$2, Data!$K$2:$L$6337,2,FALSE)</f>
        <v>-1</v>
      </c>
      <c r="H237">
        <f>VLOOKUP($B237&amp;H$2, Data!$K$2:$L$6337,2,FALSE)</f>
        <v>-1</v>
      </c>
      <c r="I237">
        <f>VLOOKUP($B237&amp;I$2, Data!$K$2:$L$6337,2,FALSE)</f>
        <v>-1</v>
      </c>
      <c r="J237">
        <f>VLOOKUP($B237&amp;J$2, Data!$K$2:$L$6337,2,FALSE)</f>
        <v>-1</v>
      </c>
      <c r="K237">
        <f>VLOOKUP($B237&amp;K$2, Data!$K$2:$L$6337,2,FALSE)</f>
        <v>73.224999999999994</v>
      </c>
      <c r="L237">
        <f>VLOOKUP($B237&amp;L$2, Data!$K$2:$L$6337,2,FALSE)</f>
        <v>34.375</v>
      </c>
      <c r="M237">
        <f>VLOOKUP($B237&amp;M$2, Data!$K$2:$L$6337,2,FALSE)</f>
        <v>18.674999999999997</v>
      </c>
      <c r="N237">
        <f>VLOOKUP($B237&amp;N$2, Data!$K$2:$L$6337,2,FALSE)</f>
        <v>-1</v>
      </c>
      <c r="O237">
        <f>VLOOKUP($B237&amp;O$2, Data!$K$2:$L$6337,2,FALSE)</f>
        <v>9.125</v>
      </c>
      <c r="P237">
        <f>VLOOKUP($B237&amp;P$2, Data!$K$2:$L$6337,2,FALSE)</f>
        <v>44.975000000000001</v>
      </c>
      <c r="Q237">
        <f>VLOOKUP($B237&amp;Q$2, Data!$K$2:$L$6337,2,FALSE)</f>
        <v>88.675000000000011</v>
      </c>
      <c r="R237">
        <f>VLOOKUP($B237&amp;R$2, Data!$K$2:$L$6337,2,FALSE)</f>
        <v>51.475000000000001</v>
      </c>
      <c r="S237">
        <f>VLOOKUP($B237&amp;S$2, Data!$K$2:$L$6337,2,FALSE)</f>
        <v>-1</v>
      </c>
      <c r="T237">
        <f>VLOOKUP($B237&amp;T$2, Data!$K$2:$L$6337,2,FALSE)</f>
        <v>-1</v>
      </c>
      <c r="U237">
        <f>VLOOKUP($B237&amp;U$2, Data!$K$2:$L$6337,2,FALSE)</f>
        <v>-1</v>
      </c>
      <c r="V237">
        <f>VLOOKUP($B237&amp;V$2, Data!$K$2:$L$6337,2,FALSE)</f>
        <v>-1</v>
      </c>
      <c r="W237">
        <f>VLOOKUP($B237&amp;W$2, Data!$K$2:$L$6337,2,FALSE)</f>
        <v>-1</v>
      </c>
      <c r="X237">
        <f>VLOOKUP($B237&amp;X$2, Data!$K$2:$L$6337,2,FALSE)</f>
        <v>-1</v>
      </c>
      <c r="Y237">
        <f>VLOOKUP($B237&amp;Y$2, Data!$K$2:$L$6337,2,FALSE)</f>
        <v>-1</v>
      </c>
      <c r="Z237">
        <f>VLOOKUP($B237&amp;Z$2, Data!$K$2:$L$6337,2,FALSE)</f>
        <v>-1</v>
      </c>
      <c r="AA237">
        <f>COUNTIF('Fix data'!C237:Z237, "&lt;&gt;-1")</f>
        <v>8</v>
      </c>
      <c r="AB237">
        <f t="shared" si="6"/>
        <v>0</v>
      </c>
      <c r="AC237">
        <f t="shared" si="7"/>
        <v>0</v>
      </c>
    </row>
    <row r="238" spans="1:29" x14ac:dyDescent="0.25">
      <c r="A238" t="s">
        <v>400</v>
      </c>
      <c r="B238" t="s">
        <v>91</v>
      </c>
      <c r="C238">
        <f>VLOOKUP($B238&amp;C$2, Data!$K$2:$L$6337,2,FALSE)</f>
        <v>-1</v>
      </c>
      <c r="D238">
        <f>VLOOKUP($B238&amp;D$2, Data!$K$2:$L$6337,2,FALSE)</f>
        <v>58.224999999999994</v>
      </c>
      <c r="E238">
        <f>VLOOKUP($B238&amp;E$2, Data!$K$2:$L$6337,2,FALSE)</f>
        <v>-1</v>
      </c>
      <c r="F238">
        <f>VLOOKUP($B238&amp;F$2, Data!$K$2:$L$6337,2,FALSE)</f>
        <v>-1</v>
      </c>
      <c r="G238">
        <f>VLOOKUP($B238&amp;G$2, Data!$K$2:$L$6337,2,FALSE)</f>
        <v>-1</v>
      </c>
      <c r="H238">
        <f>VLOOKUP($B238&amp;H$2, Data!$K$2:$L$6337,2,FALSE)</f>
        <v>-1</v>
      </c>
      <c r="I238">
        <f>VLOOKUP($B238&amp;I$2, Data!$K$2:$L$6337,2,FALSE)</f>
        <v>-1</v>
      </c>
      <c r="J238">
        <f>VLOOKUP($B238&amp;J$2, Data!$K$2:$L$6337,2,FALSE)</f>
        <v>-1</v>
      </c>
      <c r="K238">
        <f>VLOOKUP($B238&amp;K$2, Data!$K$2:$L$6337,2,FALSE)</f>
        <v>75.349999999999994</v>
      </c>
      <c r="L238">
        <f>VLOOKUP($B238&amp;L$2, Data!$K$2:$L$6337,2,FALSE)</f>
        <v>36.274999999999999</v>
      </c>
      <c r="M238">
        <f>VLOOKUP($B238&amp;M$2, Data!$K$2:$L$6337,2,FALSE)</f>
        <v>23.450000000000003</v>
      </c>
      <c r="N238">
        <f>VLOOKUP($B238&amp;N$2, Data!$K$2:$L$6337,2,FALSE)</f>
        <v>-1</v>
      </c>
      <c r="O238">
        <f>VLOOKUP($B238&amp;O$2, Data!$K$2:$L$6337,2,FALSE)</f>
        <v>9.6</v>
      </c>
      <c r="P238">
        <f>VLOOKUP($B238&amp;P$2, Data!$K$2:$L$6337,2,FALSE)</f>
        <v>45.2</v>
      </c>
      <c r="Q238">
        <f>VLOOKUP($B238&amp;Q$2, Data!$K$2:$L$6337,2,FALSE)</f>
        <v>100.47499999999999</v>
      </c>
      <c r="R238">
        <f>VLOOKUP($B238&amp;R$2, Data!$K$2:$L$6337,2,FALSE)</f>
        <v>29.299999999999997</v>
      </c>
      <c r="S238">
        <f>VLOOKUP($B238&amp;S$2, Data!$K$2:$L$6337,2,FALSE)</f>
        <v>25.700000000000003</v>
      </c>
      <c r="T238">
        <f>VLOOKUP($B238&amp;T$2, Data!$K$2:$L$6337,2,FALSE)</f>
        <v>-1</v>
      </c>
      <c r="U238">
        <f>VLOOKUP($B238&amp;U$2, Data!$K$2:$L$6337,2,FALSE)</f>
        <v>-1</v>
      </c>
      <c r="V238">
        <f>VLOOKUP($B238&amp;V$2, Data!$K$2:$L$6337,2,FALSE)</f>
        <v>-1</v>
      </c>
      <c r="W238">
        <f>VLOOKUP($B238&amp;W$2, Data!$K$2:$L$6337,2,FALSE)</f>
        <v>-1</v>
      </c>
      <c r="X238">
        <f>VLOOKUP($B238&amp;X$2, Data!$K$2:$L$6337,2,FALSE)</f>
        <v>-1</v>
      </c>
      <c r="Y238">
        <f>VLOOKUP($B238&amp;Y$2, Data!$K$2:$L$6337,2,FALSE)</f>
        <v>-1</v>
      </c>
      <c r="Z238">
        <f>VLOOKUP($B238&amp;Z$2, Data!$K$2:$L$6337,2,FALSE)</f>
        <v>-1</v>
      </c>
      <c r="AA238">
        <f>COUNTIF('Fix data'!C238:Z238, "&lt;&gt;-1")</f>
        <v>9</v>
      </c>
      <c r="AB238">
        <f t="shared" si="6"/>
        <v>0</v>
      </c>
      <c r="AC238">
        <f t="shared" si="7"/>
        <v>0</v>
      </c>
    </row>
    <row r="239" spans="1:29" x14ac:dyDescent="0.25">
      <c r="A239" t="s">
        <v>460</v>
      </c>
      <c r="B239" t="s">
        <v>9</v>
      </c>
      <c r="C239">
        <f>VLOOKUP($B239&amp;C$2, Data!$K$2:$L$6337,2,FALSE)</f>
        <v>-1</v>
      </c>
      <c r="D239">
        <f>VLOOKUP($B239&amp;D$2, Data!$K$2:$L$6337,2,FALSE)</f>
        <v>58.024999999999991</v>
      </c>
      <c r="E239">
        <f>VLOOKUP($B239&amp;E$2, Data!$K$2:$L$6337,2,FALSE)</f>
        <v>-1</v>
      </c>
      <c r="F239">
        <f>VLOOKUP($B239&amp;F$2, Data!$K$2:$L$6337,2,FALSE)</f>
        <v>-1</v>
      </c>
      <c r="G239">
        <f>VLOOKUP($B239&amp;G$2, Data!$K$2:$L$6337,2,FALSE)</f>
        <v>-1</v>
      </c>
      <c r="H239">
        <f>VLOOKUP($B239&amp;H$2, Data!$K$2:$L$6337,2,FALSE)</f>
        <v>-1</v>
      </c>
      <c r="I239">
        <f>VLOOKUP($B239&amp;I$2, Data!$K$2:$L$6337,2,FALSE)</f>
        <v>-1</v>
      </c>
      <c r="J239">
        <f>VLOOKUP($B239&amp;J$2, Data!$K$2:$L$6337,2,FALSE)</f>
        <v>-1</v>
      </c>
      <c r="K239">
        <f>VLOOKUP($B239&amp;K$2, Data!$K$2:$L$6337,2,FALSE)</f>
        <v>74.650000000000006</v>
      </c>
      <c r="L239">
        <f>VLOOKUP($B239&amp;L$2, Data!$K$2:$L$6337,2,FALSE)</f>
        <v>35.700000000000003</v>
      </c>
      <c r="M239">
        <f>VLOOKUP($B239&amp;M$2, Data!$K$2:$L$6337,2,FALSE)</f>
        <v>21.524999999999999</v>
      </c>
      <c r="N239">
        <f>VLOOKUP($B239&amp;N$2, Data!$K$2:$L$6337,2,FALSE)</f>
        <v>-1</v>
      </c>
      <c r="O239">
        <f>VLOOKUP($B239&amp;O$2, Data!$K$2:$L$6337,2,FALSE)</f>
        <v>9.4250000000000007</v>
      </c>
      <c r="P239">
        <f>VLOOKUP($B239&amp;P$2, Data!$K$2:$L$6337,2,FALSE)</f>
        <v>45.1</v>
      </c>
      <c r="Q239">
        <f>VLOOKUP($B239&amp;Q$2, Data!$K$2:$L$6337,2,FALSE)</f>
        <v>96.674999999999997</v>
      </c>
      <c r="R239">
        <f>VLOOKUP($B239&amp;R$2, Data!$K$2:$L$6337,2,FALSE)</f>
        <v>38.15</v>
      </c>
      <c r="S239">
        <f>VLOOKUP($B239&amp;S$2, Data!$K$2:$L$6337,2,FALSE)</f>
        <v>26.7</v>
      </c>
      <c r="T239">
        <f>VLOOKUP($B239&amp;T$2, Data!$K$2:$L$6337,2,FALSE)</f>
        <v>-1</v>
      </c>
      <c r="U239">
        <f>VLOOKUP($B239&amp;U$2, Data!$K$2:$L$6337,2,FALSE)</f>
        <v>-1</v>
      </c>
      <c r="V239">
        <f>VLOOKUP($B239&amp;V$2, Data!$K$2:$L$6337,2,FALSE)</f>
        <v>-1</v>
      </c>
      <c r="W239">
        <f>VLOOKUP($B239&amp;W$2, Data!$K$2:$L$6337,2,FALSE)</f>
        <v>-1</v>
      </c>
      <c r="X239">
        <f>VLOOKUP($B239&amp;X$2, Data!$K$2:$L$6337,2,FALSE)</f>
        <v>-1</v>
      </c>
      <c r="Y239">
        <f>VLOOKUP($B239&amp;Y$2, Data!$K$2:$L$6337,2,FALSE)</f>
        <v>-1</v>
      </c>
      <c r="Z239">
        <f>VLOOKUP($B239&amp;Z$2, Data!$K$2:$L$6337,2,FALSE)</f>
        <v>-1</v>
      </c>
      <c r="AA239">
        <f>COUNTIF('Fix data'!C239:Z239, "&lt;&gt;-1")</f>
        <v>9</v>
      </c>
      <c r="AB239">
        <f t="shared" si="6"/>
        <v>0</v>
      </c>
      <c r="AC239">
        <f t="shared" si="7"/>
        <v>0</v>
      </c>
    </row>
    <row r="240" spans="1:29" x14ac:dyDescent="0.25">
      <c r="A240" t="s">
        <v>335</v>
      </c>
      <c r="B240" t="s">
        <v>136</v>
      </c>
      <c r="C240">
        <f>VLOOKUP($B240&amp;C$2, Data!$K$2:$L$6337,2,FALSE)</f>
        <v>-1</v>
      </c>
      <c r="D240">
        <f>VLOOKUP($B240&amp;D$2, Data!$K$2:$L$6337,2,FALSE)</f>
        <v>94.500000000000014</v>
      </c>
      <c r="E240">
        <f>VLOOKUP($B240&amp;E$2, Data!$K$2:$L$6337,2,FALSE)</f>
        <v>-1</v>
      </c>
      <c r="F240">
        <f>VLOOKUP($B240&amp;F$2, Data!$K$2:$L$6337,2,FALSE)</f>
        <v>-1</v>
      </c>
      <c r="G240">
        <f>VLOOKUP($B240&amp;G$2, Data!$K$2:$L$6337,2,FALSE)</f>
        <v>-1</v>
      </c>
      <c r="H240">
        <f>VLOOKUP($B240&amp;H$2, Data!$K$2:$L$6337,2,FALSE)</f>
        <v>-1</v>
      </c>
      <c r="I240">
        <f>VLOOKUP($B240&amp;I$2, Data!$K$2:$L$6337,2,FALSE)</f>
        <v>-1</v>
      </c>
      <c r="J240">
        <f>VLOOKUP($B240&amp;J$2, Data!$K$2:$L$6337,2,FALSE)</f>
        <v>-1</v>
      </c>
      <c r="K240">
        <f>VLOOKUP($B240&amp;K$2, Data!$K$2:$L$6337,2,FALSE)</f>
        <v>99.4</v>
      </c>
      <c r="L240">
        <f>VLOOKUP($B240&amp;L$2, Data!$K$2:$L$6337,2,FALSE)</f>
        <v>17.125</v>
      </c>
      <c r="M240">
        <f>VLOOKUP($B240&amp;M$2, Data!$K$2:$L$6337,2,FALSE)</f>
        <v>13.725</v>
      </c>
      <c r="N240">
        <f>VLOOKUP($B240&amp;N$2, Data!$K$2:$L$6337,2,FALSE)</f>
        <v>-1</v>
      </c>
      <c r="O240">
        <f>VLOOKUP($B240&amp;O$2, Data!$K$2:$L$6337,2,FALSE)</f>
        <v>54.400000000000006</v>
      </c>
      <c r="P240">
        <f>VLOOKUP($B240&amp;P$2, Data!$K$2:$L$6337,2,FALSE)</f>
        <v>89.224999999999994</v>
      </c>
      <c r="Q240">
        <f>VLOOKUP($B240&amp;Q$2, Data!$K$2:$L$6337,2,FALSE)</f>
        <v>101.7</v>
      </c>
      <c r="R240">
        <f>VLOOKUP($B240&amp;R$2, Data!$K$2:$L$6337,2,FALSE)</f>
        <v>60.075000000000003</v>
      </c>
      <c r="S240">
        <f>VLOOKUP($B240&amp;S$2, Data!$K$2:$L$6337,2,FALSE)</f>
        <v>47.20000000000001</v>
      </c>
      <c r="T240">
        <f>VLOOKUP($B240&amp;T$2, Data!$K$2:$L$6337,2,FALSE)</f>
        <v>-1</v>
      </c>
      <c r="U240">
        <f>VLOOKUP($B240&amp;U$2, Data!$K$2:$L$6337,2,FALSE)</f>
        <v>-1</v>
      </c>
      <c r="V240">
        <f>VLOOKUP($B240&amp;V$2, Data!$K$2:$L$6337,2,FALSE)</f>
        <v>-1</v>
      </c>
      <c r="W240">
        <f>VLOOKUP($B240&amp;W$2, Data!$K$2:$L$6337,2,FALSE)</f>
        <v>-1</v>
      </c>
      <c r="X240">
        <f>VLOOKUP($B240&amp;X$2, Data!$K$2:$L$6337,2,FALSE)</f>
        <v>-1</v>
      </c>
      <c r="Y240">
        <f>VLOOKUP($B240&amp;Y$2, Data!$K$2:$L$6337,2,FALSE)</f>
        <v>-1</v>
      </c>
      <c r="Z240">
        <f>VLOOKUP($B240&amp;Z$2, Data!$K$2:$L$6337,2,FALSE)</f>
        <v>-1</v>
      </c>
      <c r="AA240">
        <f>COUNTIF('Fix data'!C240:Z240, "&lt;&gt;-1")</f>
        <v>9</v>
      </c>
      <c r="AB240">
        <f t="shared" si="6"/>
        <v>0</v>
      </c>
      <c r="AC240">
        <f t="shared" si="7"/>
        <v>0</v>
      </c>
    </row>
    <row r="241" spans="1:29" x14ac:dyDescent="0.25">
      <c r="A241" t="s">
        <v>412</v>
      </c>
      <c r="B241" t="s">
        <v>267</v>
      </c>
      <c r="C241">
        <f>VLOOKUP($B241&amp;C$2, Data!$K$2:$L$6337,2,FALSE)</f>
        <v>-1</v>
      </c>
      <c r="D241">
        <f>VLOOKUP($B241&amp;D$2, Data!$K$2:$L$6337,2,FALSE)</f>
        <v>93.125</v>
      </c>
      <c r="E241">
        <f>VLOOKUP($B241&amp;E$2, Data!$K$2:$L$6337,2,FALSE)</f>
        <v>-1</v>
      </c>
      <c r="F241">
        <f>VLOOKUP($B241&amp;F$2, Data!$K$2:$L$6337,2,FALSE)</f>
        <v>-1</v>
      </c>
      <c r="G241">
        <f>VLOOKUP($B241&amp;G$2, Data!$K$2:$L$6337,2,FALSE)</f>
        <v>-1</v>
      </c>
      <c r="H241">
        <f>VLOOKUP($B241&amp;H$2, Data!$K$2:$L$6337,2,FALSE)</f>
        <v>-1</v>
      </c>
      <c r="I241">
        <f>VLOOKUP($B241&amp;I$2, Data!$K$2:$L$6337,2,FALSE)</f>
        <v>-1</v>
      </c>
      <c r="J241">
        <f>VLOOKUP($B241&amp;J$2, Data!$K$2:$L$6337,2,FALSE)</f>
        <v>-1</v>
      </c>
      <c r="K241">
        <f>VLOOKUP($B241&amp;K$2, Data!$K$2:$L$6337,2,FALSE)</f>
        <v>98.625</v>
      </c>
      <c r="L241">
        <f>VLOOKUP($B241&amp;L$2, Data!$K$2:$L$6337,2,FALSE)</f>
        <v>21.474999999999998</v>
      </c>
      <c r="M241">
        <f>VLOOKUP($B241&amp;M$2, Data!$K$2:$L$6337,2,FALSE)</f>
        <v>16.45</v>
      </c>
      <c r="N241">
        <f>VLOOKUP($B241&amp;N$2, Data!$K$2:$L$6337,2,FALSE)</f>
        <v>-1</v>
      </c>
      <c r="O241">
        <f>VLOOKUP($B241&amp;O$2, Data!$K$2:$L$6337,2,FALSE)</f>
        <v>57.524999999999999</v>
      </c>
      <c r="P241">
        <f>VLOOKUP($B241&amp;P$2, Data!$K$2:$L$6337,2,FALSE)</f>
        <v>97.65</v>
      </c>
      <c r="Q241">
        <f>VLOOKUP($B241&amp;Q$2, Data!$K$2:$L$6337,2,FALSE)</f>
        <v>107.97500000000001</v>
      </c>
      <c r="R241">
        <f>VLOOKUP($B241&amp;R$2, Data!$K$2:$L$6337,2,FALSE)</f>
        <v>57.725000000000001</v>
      </c>
      <c r="S241">
        <f>VLOOKUP($B241&amp;S$2, Data!$K$2:$L$6337,2,FALSE)</f>
        <v>42.574999999999996</v>
      </c>
      <c r="T241">
        <f>VLOOKUP($B241&amp;T$2, Data!$K$2:$L$6337,2,FALSE)</f>
        <v>-1</v>
      </c>
      <c r="U241">
        <f>VLOOKUP($B241&amp;U$2, Data!$K$2:$L$6337,2,FALSE)</f>
        <v>-1</v>
      </c>
      <c r="V241">
        <f>VLOOKUP($B241&amp;V$2, Data!$K$2:$L$6337,2,FALSE)</f>
        <v>-1</v>
      </c>
      <c r="W241">
        <f>VLOOKUP($B241&amp;W$2, Data!$K$2:$L$6337,2,FALSE)</f>
        <v>-1</v>
      </c>
      <c r="X241">
        <f>VLOOKUP($B241&amp;X$2, Data!$K$2:$L$6337,2,FALSE)</f>
        <v>-1</v>
      </c>
      <c r="Y241">
        <f>VLOOKUP($B241&amp;Y$2, Data!$K$2:$L$6337,2,FALSE)</f>
        <v>-1</v>
      </c>
      <c r="Z241">
        <f>VLOOKUP($B241&amp;Z$2, Data!$K$2:$L$6337,2,FALSE)</f>
        <v>-1</v>
      </c>
      <c r="AA241">
        <f>COUNTIF('Fix data'!C241:Z241, "&lt;&gt;-1")</f>
        <v>9</v>
      </c>
      <c r="AB241">
        <f t="shared" si="6"/>
        <v>0</v>
      </c>
      <c r="AC241">
        <f t="shared" si="7"/>
        <v>0</v>
      </c>
    </row>
    <row r="242" spans="1:29" x14ac:dyDescent="0.25">
      <c r="A242" t="s">
        <v>443</v>
      </c>
      <c r="B242" t="s">
        <v>269</v>
      </c>
      <c r="C242">
        <f>VLOOKUP($B242&amp;C$2, Data!$K$2:$L$6337,2,FALSE)</f>
        <v>-1</v>
      </c>
      <c r="D242">
        <f>VLOOKUP($B242&amp;D$2, Data!$K$2:$L$6337,2,FALSE)</f>
        <v>92.424999999999997</v>
      </c>
      <c r="E242">
        <f>VLOOKUP($B242&amp;E$2, Data!$K$2:$L$6337,2,FALSE)</f>
        <v>-1</v>
      </c>
      <c r="F242">
        <f>VLOOKUP($B242&amp;F$2, Data!$K$2:$L$6337,2,FALSE)</f>
        <v>-1</v>
      </c>
      <c r="G242">
        <f>VLOOKUP($B242&amp;G$2, Data!$K$2:$L$6337,2,FALSE)</f>
        <v>-1</v>
      </c>
      <c r="H242">
        <f>VLOOKUP($B242&amp;H$2, Data!$K$2:$L$6337,2,FALSE)</f>
        <v>-1</v>
      </c>
      <c r="I242">
        <f>VLOOKUP($B242&amp;I$2, Data!$K$2:$L$6337,2,FALSE)</f>
        <v>-1</v>
      </c>
      <c r="J242">
        <f>VLOOKUP($B242&amp;J$2, Data!$K$2:$L$6337,2,FALSE)</f>
        <v>-1</v>
      </c>
      <c r="K242">
        <f>VLOOKUP($B242&amp;K$2, Data!$K$2:$L$6337,2,FALSE)</f>
        <v>98.575000000000003</v>
      </c>
      <c r="L242">
        <f>VLOOKUP($B242&amp;L$2, Data!$K$2:$L$6337,2,FALSE)</f>
        <v>21.75</v>
      </c>
      <c r="M242">
        <f>VLOOKUP($B242&amp;M$2, Data!$K$2:$L$6337,2,FALSE)</f>
        <v>16.55</v>
      </c>
      <c r="N242">
        <f>VLOOKUP($B242&amp;N$2, Data!$K$2:$L$6337,2,FALSE)</f>
        <v>-1</v>
      </c>
      <c r="O242">
        <f>VLOOKUP($B242&amp;O$2, Data!$K$2:$L$6337,2,FALSE)</f>
        <v>56.25</v>
      </c>
      <c r="P242">
        <f>VLOOKUP($B242&amp;P$2, Data!$K$2:$L$6337,2,FALSE)</f>
        <v>97.625</v>
      </c>
      <c r="Q242">
        <f>VLOOKUP($B242&amp;Q$2, Data!$K$2:$L$6337,2,FALSE)</f>
        <v>108.42500000000001</v>
      </c>
      <c r="R242">
        <f>VLOOKUP($B242&amp;R$2, Data!$K$2:$L$6337,2,FALSE)</f>
        <v>57.400000000000006</v>
      </c>
      <c r="S242">
        <f>VLOOKUP($B242&amp;S$2, Data!$K$2:$L$6337,2,FALSE)</f>
        <v>42.3</v>
      </c>
      <c r="T242">
        <f>VLOOKUP($B242&amp;T$2, Data!$K$2:$L$6337,2,FALSE)</f>
        <v>-1</v>
      </c>
      <c r="U242">
        <f>VLOOKUP($B242&amp;U$2, Data!$K$2:$L$6337,2,FALSE)</f>
        <v>-1</v>
      </c>
      <c r="V242">
        <f>VLOOKUP($B242&amp;V$2, Data!$K$2:$L$6337,2,FALSE)</f>
        <v>-1</v>
      </c>
      <c r="W242">
        <f>VLOOKUP($B242&amp;W$2, Data!$K$2:$L$6337,2,FALSE)</f>
        <v>-1</v>
      </c>
      <c r="X242">
        <f>VLOOKUP($B242&amp;X$2, Data!$K$2:$L$6337,2,FALSE)</f>
        <v>-1</v>
      </c>
      <c r="Y242">
        <f>VLOOKUP($B242&amp;Y$2, Data!$K$2:$L$6337,2,FALSE)</f>
        <v>-1</v>
      </c>
      <c r="Z242">
        <f>VLOOKUP($B242&amp;Z$2, Data!$K$2:$L$6337,2,FALSE)</f>
        <v>-1</v>
      </c>
      <c r="AA242">
        <f>COUNTIF('Fix data'!C242:Z242, "&lt;&gt;-1")</f>
        <v>9</v>
      </c>
      <c r="AB242">
        <f t="shared" si="6"/>
        <v>0</v>
      </c>
      <c r="AC242">
        <f t="shared" si="7"/>
        <v>0</v>
      </c>
    </row>
    <row r="243" spans="1:29" x14ac:dyDescent="0.25">
      <c r="A243" t="s">
        <v>506</v>
      </c>
      <c r="B243" t="s">
        <v>334</v>
      </c>
      <c r="C243">
        <f>VLOOKUP($B243&amp;C$2, Data!$K$2:$L$6337,2,FALSE)</f>
        <v>-1</v>
      </c>
      <c r="D243">
        <f>VLOOKUP($B243&amp;D$2, Data!$K$2:$L$6337,2,FALSE)</f>
        <v>92.975000000000009</v>
      </c>
      <c r="E243">
        <f>VLOOKUP($B243&amp;E$2, Data!$K$2:$L$6337,2,FALSE)</f>
        <v>-1</v>
      </c>
      <c r="F243">
        <f>VLOOKUP($B243&amp;F$2, Data!$K$2:$L$6337,2,FALSE)</f>
        <v>-1</v>
      </c>
      <c r="G243">
        <f>VLOOKUP($B243&amp;G$2, Data!$K$2:$L$6337,2,FALSE)</f>
        <v>-1</v>
      </c>
      <c r="H243">
        <f>VLOOKUP($B243&amp;H$2, Data!$K$2:$L$6337,2,FALSE)</f>
        <v>-1</v>
      </c>
      <c r="I243">
        <f>VLOOKUP($B243&amp;I$2, Data!$K$2:$L$6337,2,FALSE)</f>
        <v>-1</v>
      </c>
      <c r="J243">
        <f>VLOOKUP($B243&amp;J$2, Data!$K$2:$L$6337,2,FALSE)</f>
        <v>-1</v>
      </c>
      <c r="K243">
        <f>VLOOKUP($B243&amp;K$2, Data!$K$2:$L$6337,2,FALSE)</f>
        <v>98.625</v>
      </c>
      <c r="L243">
        <f>VLOOKUP($B243&amp;L$2, Data!$K$2:$L$6337,2,FALSE)</f>
        <v>21.925000000000001</v>
      </c>
      <c r="M243">
        <f>VLOOKUP($B243&amp;M$2, Data!$K$2:$L$6337,2,FALSE)</f>
        <v>16.650000000000002</v>
      </c>
      <c r="N243">
        <f>VLOOKUP($B243&amp;N$2, Data!$K$2:$L$6337,2,FALSE)</f>
        <v>-1</v>
      </c>
      <c r="O243">
        <f>VLOOKUP($B243&amp;O$2, Data!$K$2:$L$6337,2,FALSE)</f>
        <v>57.424999999999997</v>
      </c>
      <c r="P243">
        <f>VLOOKUP($B243&amp;P$2, Data!$K$2:$L$6337,2,FALSE)</f>
        <v>97.675000000000011</v>
      </c>
      <c r="Q243">
        <f>VLOOKUP($B243&amp;Q$2, Data!$K$2:$L$6337,2,FALSE)</f>
        <v>108.22499999999999</v>
      </c>
      <c r="R243">
        <f>VLOOKUP($B243&amp;R$2, Data!$K$2:$L$6337,2,FALSE)</f>
        <v>57.525000000000006</v>
      </c>
      <c r="S243">
        <f>VLOOKUP($B243&amp;S$2, Data!$K$2:$L$6337,2,FALSE)</f>
        <v>41.975000000000001</v>
      </c>
      <c r="T243">
        <f>VLOOKUP($B243&amp;T$2, Data!$K$2:$L$6337,2,FALSE)</f>
        <v>-1</v>
      </c>
      <c r="U243">
        <f>VLOOKUP($B243&amp;U$2, Data!$K$2:$L$6337,2,FALSE)</f>
        <v>-1</v>
      </c>
      <c r="V243">
        <f>VLOOKUP($B243&amp;V$2, Data!$K$2:$L$6337,2,FALSE)</f>
        <v>-1</v>
      </c>
      <c r="W243">
        <f>VLOOKUP($B243&amp;W$2, Data!$K$2:$L$6337,2,FALSE)</f>
        <v>-1</v>
      </c>
      <c r="X243">
        <f>VLOOKUP($B243&amp;X$2, Data!$K$2:$L$6337,2,FALSE)</f>
        <v>-1</v>
      </c>
      <c r="Y243">
        <f>VLOOKUP($B243&amp;Y$2, Data!$K$2:$L$6337,2,FALSE)</f>
        <v>-1</v>
      </c>
      <c r="Z243">
        <f>VLOOKUP($B243&amp;Z$2, Data!$K$2:$L$6337,2,FALSE)</f>
        <v>-1</v>
      </c>
      <c r="AA243">
        <f>COUNTIF('Fix data'!C243:Z243, "&lt;&gt;-1")</f>
        <v>9</v>
      </c>
      <c r="AB243">
        <f t="shared" si="6"/>
        <v>0</v>
      </c>
      <c r="AC243">
        <f t="shared" si="7"/>
        <v>0</v>
      </c>
    </row>
    <row r="244" spans="1:29" x14ac:dyDescent="0.25">
      <c r="A244" t="s">
        <v>302</v>
      </c>
      <c r="B244" t="s">
        <v>399</v>
      </c>
      <c r="C244">
        <f>VLOOKUP($B244&amp;C$2, Data!$K$2:$L$6337,2,FALSE)</f>
        <v>-1</v>
      </c>
      <c r="D244">
        <f>VLOOKUP($B244&amp;D$2, Data!$K$2:$L$6337,2,FALSE)</f>
        <v>56.449999999999996</v>
      </c>
      <c r="E244">
        <f>VLOOKUP($B244&amp;E$2, Data!$K$2:$L$6337,2,FALSE)</f>
        <v>-1</v>
      </c>
      <c r="F244">
        <f>VLOOKUP($B244&amp;F$2, Data!$K$2:$L$6337,2,FALSE)</f>
        <v>-1</v>
      </c>
      <c r="G244">
        <f>VLOOKUP($B244&amp;G$2, Data!$K$2:$L$6337,2,FALSE)</f>
        <v>-1</v>
      </c>
      <c r="H244">
        <f>VLOOKUP($B244&amp;H$2, Data!$K$2:$L$6337,2,FALSE)</f>
        <v>-1</v>
      </c>
      <c r="I244">
        <f>VLOOKUP($B244&amp;I$2, Data!$K$2:$L$6337,2,FALSE)</f>
        <v>-1</v>
      </c>
      <c r="J244">
        <f>VLOOKUP($B244&amp;J$2, Data!$K$2:$L$6337,2,FALSE)</f>
        <v>-1</v>
      </c>
      <c r="K244">
        <f>VLOOKUP($B244&amp;K$2, Data!$K$2:$L$6337,2,FALSE)</f>
        <v>74.5</v>
      </c>
      <c r="L244">
        <f>VLOOKUP($B244&amp;L$2, Data!$K$2:$L$6337,2,FALSE)</f>
        <v>37.424999999999997</v>
      </c>
      <c r="M244">
        <f>VLOOKUP($B244&amp;M$2, Data!$K$2:$L$6337,2,FALSE)</f>
        <v>24.7</v>
      </c>
      <c r="N244">
        <f>VLOOKUP($B244&amp;N$2, Data!$K$2:$L$6337,2,FALSE)</f>
        <v>-1</v>
      </c>
      <c r="O244">
        <f>VLOOKUP($B244&amp;O$2, Data!$K$2:$L$6337,2,FALSE)</f>
        <v>8.2249999999999996</v>
      </c>
      <c r="P244">
        <f>VLOOKUP($B244&amp;P$2, Data!$K$2:$L$6337,2,FALSE)</f>
        <v>43.625</v>
      </c>
      <c r="Q244">
        <f>VLOOKUP($B244&amp;Q$2, Data!$K$2:$L$6337,2,FALSE)</f>
        <v>101.07499999999999</v>
      </c>
      <c r="R244">
        <f>VLOOKUP($B244&amp;R$2, Data!$K$2:$L$6337,2,FALSE)</f>
        <v>27.025000000000002</v>
      </c>
      <c r="S244">
        <f>VLOOKUP($B244&amp;S$2, Data!$K$2:$L$6337,2,FALSE)</f>
        <v>22.325000000000003</v>
      </c>
      <c r="T244">
        <f>VLOOKUP($B244&amp;T$2, Data!$K$2:$L$6337,2,FALSE)</f>
        <v>-1</v>
      </c>
      <c r="U244">
        <f>VLOOKUP($B244&amp;U$2, Data!$K$2:$L$6337,2,FALSE)</f>
        <v>-1</v>
      </c>
      <c r="V244">
        <f>VLOOKUP($B244&amp;V$2, Data!$K$2:$L$6337,2,FALSE)</f>
        <v>-1</v>
      </c>
      <c r="W244">
        <f>VLOOKUP($B244&amp;W$2, Data!$K$2:$L$6337,2,FALSE)</f>
        <v>-1</v>
      </c>
      <c r="X244">
        <f>VLOOKUP($B244&amp;X$2, Data!$K$2:$L$6337,2,FALSE)</f>
        <v>-1</v>
      </c>
      <c r="Y244">
        <f>VLOOKUP($B244&amp;Y$2, Data!$K$2:$L$6337,2,FALSE)</f>
        <v>-1</v>
      </c>
      <c r="Z244">
        <f>VLOOKUP($B244&amp;Z$2, Data!$K$2:$L$6337,2,FALSE)</f>
        <v>-1</v>
      </c>
      <c r="AA244">
        <f>COUNTIF('Fix data'!C244:Z244, "&lt;&gt;-1")</f>
        <v>9</v>
      </c>
      <c r="AB244">
        <f t="shared" si="6"/>
        <v>0</v>
      </c>
      <c r="AC244">
        <f t="shared" si="7"/>
        <v>0</v>
      </c>
    </row>
    <row r="245" spans="1:29" x14ac:dyDescent="0.25">
      <c r="A245" t="s">
        <v>329</v>
      </c>
      <c r="B245" t="s">
        <v>452</v>
      </c>
      <c r="C245">
        <f>VLOOKUP($B245&amp;C$2, Data!$K$2:$L$6337,2,FALSE)</f>
        <v>-1</v>
      </c>
      <c r="D245">
        <f>VLOOKUP($B245&amp;D$2, Data!$K$2:$L$6337,2,FALSE)</f>
        <v>79.275000000000006</v>
      </c>
      <c r="E245">
        <f>VLOOKUP($B245&amp;E$2, Data!$K$2:$L$6337,2,FALSE)</f>
        <v>-1</v>
      </c>
      <c r="F245">
        <f>VLOOKUP($B245&amp;F$2, Data!$K$2:$L$6337,2,FALSE)</f>
        <v>-1</v>
      </c>
      <c r="G245">
        <f>VLOOKUP($B245&amp;G$2, Data!$K$2:$L$6337,2,FALSE)</f>
        <v>-1</v>
      </c>
      <c r="H245">
        <f>VLOOKUP($B245&amp;H$2, Data!$K$2:$L$6337,2,FALSE)</f>
        <v>-1</v>
      </c>
      <c r="I245">
        <f>VLOOKUP($B245&amp;I$2, Data!$K$2:$L$6337,2,FALSE)</f>
        <v>-1</v>
      </c>
      <c r="J245">
        <f>VLOOKUP($B245&amp;J$2, Data!$K$2:$L$6337,2,FALSE)</f>
        <v>-1</v>
      </c>
      <c r="K245">
        <f>VLOOKUP($B245&amp;K$2, Data!$K$2:$L$6337,2,FALSE)</f>
        <v>88.7</v>
      </c>
      <c r="L245">
        <f>VLOOKUP($B245&amp;L$2, Data!$K$2:$L$6337,2,FALSE)</f>
        <v>25.325000000000003</v>
      </c>
      <c r="M245">
        <f>VLOOKUP($B245&amp;M$2, Data!$K$2:$L$6337,2,FALSE)</f>
        <v>18.3</v>
      </c>
      <c r="N245">
        <f>VLOOKUP($B245&amp;N$2, Data!$K$2:$L$6337,2,FALSE)</f>
        <v>-1</v>
      </c>
      <c r="O245">
        <f>VLOOKUP($B245&amp;O$2, Data!$K$2:$L$6337,2,FALSE)</f>
        <v>33.75</v>
      </c>
      <c r="P245">
        <f>VLOOKUP($B245&amp;P$2, Data!$K$2:$L$6337,2,FALSE)</f>
        <v>71.224999999999994</v>
      </c>
      <c r="Q245">
        <f>VLOOKUP($B245&amp;Q$2, Data!$K$2:$L$6337,2,FALSE)</f>
        <v>103.94999999999999</v>
      </c>
      <c r="R245">
        <f>VLOOKUP($B245&amp;R$2, Data!$K$2:$L$6337,2,FALSE)</f>
        <v>51.924999999999997</v>
      </c>
      <c r="S245">
        <f>VLOOKUP($B245&amp;S$2, Data!$K$2:$L$6337,2,FALSE)</f>
        <v>43.025000000000006</v>
      </c>
      <c r="T245">
        <f>VLOOKUP($B245&amp;T$2, Data!$K$2:$L$6337,2,FALSE)</f>
        <v>-1</v>
      </c>
      <c r="U245">
        <f>VLOOKUP($B245&amp;U$2, Data!$K$2:$L$6337,2,FALSE)</f>
        <v>-1</v>
      </c>
      <c r="V245">
        <f>VLOOKUP($B245&amp;V$2, Data!$K$2:$L$6337,2,FALSE)</f>
        <v>-1</v>
      </c>
      <c r="W245">
        <f>VLOOKUP($B245&amp;W$2, Data!$K$2:$L$6337,2,FALSE)</f>
        <v>-1</v>
      </c>
      <c r="X245">
        <f>VLOOKUP($B245&amp;X$2, Data!$K$2:$L$6337,2,FALSE)</f>
        <v>-1</v>
      </c>
      <c r="Y245">
        <f>VLOOKUP($B245&amp;Y$2, Data!$K$2:$L$6337,2,FALSE)</f>
        <v>-1</v>
      </c>
      <c r="Z245">
        <f>VLOOKUP($B245&amp;Z$2, Data!$K$2:$L$6337,2,FALSE)</f>
        <v>-1</v>
      </c>
      <c r="AA245">
        <f>COUNTIF('Fix data'!C245:Z245, "&lt;&gt;-1")</f>
        <v>9</v>
      </c>
      <c r="AB245">
        <f t="shared" si="6"/>
        <v>0</v>
      </c>
      <c r="AC245">
        <f t="shared" si="7"/>
        <v>0</v>
      </c>
    </row>
    <row r="246" spans="1:29" x14ac:dyDescent="0.25">
      <c r="A246" t="s">
        <v>10</v>
      </c>
      <c r="B246" t="s">
        <v>208</v>
      </c>
      <c r="C246">
        <f>VLOOKUP($B246&amp;C$2, Data!$K$2:$L$6337,2,FALSE)</f>
        <v>-1</v>
      </c>
      <c r="D246">
        <f>VLOOKUP($B246&amp;D$2, Data!$K$2:$L$6337,2,FALSE)</f>
        <v>54.4</v>
      </c>
      <c r="E246">
        <f>VLOOKUP($B246&amp;E$2, Data!$K$2:$L$6337,2,FALSE)</f>
        <v>-1</v>
      </c>
      <c r="F246">
        <f>VLOOKUP($B246&amp;F$2, Data!$K$2:$L$6337,2,FALSE)</f>
        <v>-1</v>
      </c>
      <c r="G246">
        <f>VLOOKUP($B246&amp;G$2, Data!$K$2:$L$6337,2,FALSE)</f>
        <v>-1</v>
      </c>
      <c r="H246">
        <f>VLOOKUP($B246&amp;H$2, Data!$K$2:$L$6337,2,FALSE)</f>
        <v>-1</v>
      </c>
      <c r="I246">
        <f>VLOOKUP($B246&amp;I$2, Data!$K$2:$L$6337,2,FALSE)</f>
        <v>-1</v>
      </c>
      <c r="J246">
        <f>VLOOKUP($B246&amp;J$2, Data!$K$2:$L$6337,2,FALSE)</f>
        <v>-1</v>
      </c>
      <c r="K246">
        <f>VLOOKUP($B246&amp;K$2, Data!$K$2:$L$6337,2,FALSE)</f>
        <v>70.825000000000003</v>
      </c>
      <c r="L246">
        <f>VLOOKUP($B246&amp;L$2, Data!$K$2:$L$6337,2,FALSE)</f>
        <v>39.875</v>
      </c>
      <c r="M246">
        <f>VLOOKUP($B246&amp;M$2, Data!$K$2:$L$6337,2,FALSE)</f>
        <v>22.024999999999999</v>
      </c>
      <c r="N246">
        <f>VLOOKUP($B246&amp;N$2, Data!$K$2:$L$6337,2,FALSE)</f>
        <v>-1</v>
      </c>
      <c r="O246">
        <f>VLOOKUP($B246&amp;O$2, Data!$K$2:$L$6337,2,FALSE)</f>
        <v>6.7249999999999996</v>
      </c>
      <c r="P246">
        <f>VLOOKUP($B246&amp;P$2, Data!$K$2:$L$6337,2,FALSE)</f>
        <v>37.299999999999997</v>
      </c>
      <c r="Q246">
        <f>VLOOKUP($B246&amp;Q$2, Data!$K$2:$L$6337,2,FALSE)</f>
        <v>99.15</v>
      </c>
      <c r="R246">
        <f>VLOOKUP($B246&amp;R$2, Data!$K$2:$L$6337,2,FALSE)</f>
        <v>23.700000000000003</v>
      </c>
      <c r="S246">
        <f>VLOOKUP($B246&amp;S$2, Data!$K$2:$L$6337,2,FALSE)</f>
        <v>18.8</v>
      </c>
      <c r="T246">
        <f>VLOOKUP($B246&amp;T$2, Data!$K$2:$L$6337,2,FALSE)</f>
        <v>-1</v>
      </c>
      <c r="U246">
        <f>VLOOKUP($B246&amp;U$2, Data!$K$2:$L$6337,2,FALSE)</f>
        <v>-1</v>
      </c>
      <c r="V246">
        <f>VLOOKUP($B246&amp;V$2, Data!$K$2:$L$6337,2,FALSE)</f>
        <v>-1</v>
      </c>
      <c r="W246">
        <f>VLOOKUP($B246&amp;W$2, Data!$K$2:$L$6337,2,FALSE)</f>
        <v>-1</v>
      </c>
      <c r="X246">
        <f>VLOOKUP($B246&amp;X$2, Data!$K$2:$L$6337,2,FALSE)</f>
        <v>-1</v>
      </c>
      <c r="Y246">
        <f>VLOOKUP($B246&amp;Y$2, Data!$K$2:$L$6337,2,FALSE)</f>
        <v>-1</v>
      </c>
      <c r="Z246">
        <f>VLOOKUP($B246&amp;Z$2, Data!$K$2:$L$6337,2,FALSE)</f>
        <v>-1</v>
      </c>
      <c r="AA246">
        <f>COUNTIF('Fix data'!C246:Z246, "&lt;&gt;-1")</f>
        <v>9</v>
      </c>
      <c r="AB246">
        <f t="shared" si="6"/>
        <v>0</v>
      </c>
      <c r="AC246">
        <f t="shared" si="7"/>
        <v>0</v>
      </c>
    </row>
    <row r="247" spans="1:29" x14ac:dyDescent="0.25">
      <c r="A247" t="s">
        <v>18</v>
      </c>
      <c r="B247" t="s">
        <v>472</v>
      </c>
      <c r="C247">
        <f>VLOOKUP($B247&amp;C$2, Data!$K$2:$L$6337,2,FALSE)</f>
        <v>-1</v>
      </c>
      <c r="D247">
        <f>VLOOKUP($B247&amp;D$2, Data!$K$2:$L$6337,2,FALSE)</f>
        <v>69.974999999999994</v>
      </c>
      <c r="E247">
        <f>VLOOKUP($B247&amp;E$2, Data!$K$2:$L$6337,2,FALSE)</f>
        <v>-1</v>
      </c>
      <c r="F247">
        <f>VLOOKUP($B247&amp;F$2, Data!$K$2:$L$6337,2,FALSE)</f>
        <v>-1</v>
      </c>
      <c r="G247">
        <f>VLOOKUP($B247&amp;G$2, Data!$K$2:$L$6337,2,FALSE)</f>
        <v>-1</v>
      </c>
      <c r="H247">
        <f>VLOOKUP($B247&amp;H$2, Data!$K$2:$L$6337,2,FALSE)</f>
        <v>-1</v>
      </c>
      <c r="I247">
        <f>VLOOKUP($B247&amp;I$2, Data!$K$2:$L$6337,2,FALSE)</f>
        <v>-1</v>
      </c>
      <c r="J247">
        <f>VLOOKUP($B247&amp;J$2, Data!$K$2:$L$6337,2,FALSE)</f>
        <v>-1</v>
      </c>
      <c r="K247">
        <f>VLOOKUP($B247&amp;K$2, Data!$K$2:$L$6337,2,FALSE)</f>
        <v>87.1</v>
      </c>
      <c r="L247">
        <f>VLOOKUP($B247&amp;L$2, Data!$K$2:$L$6337,2,FALSE)</f>
        <v>28.6</v>
      </c>
      <c r="M247">
        <f>VLOOKUP($B247&amp;M$2, Data!$K$2:$L$6337,2,FALSE)</f>
        <v>22.675000000000001</v>
      </c>
      <c r="N247">
        <f>VLOOKUP($B247&amp;N$2, Data!$K$2:$L$6337,2,FALSE)</f>
        <v>-1</v>
      </c>
      <c r="O247">
        <f>VLOOKUP($B247&amp;O$2, Data!$K$2:$L$6337,2,FALSE)</f>
        <v>24.475000000000001</v>
      </c>
      <c r="P247">
        <f>VLOOKUP($B247&amp;P$2, Data!$K$2:$L$6337,2,FALSE)</f>
        <v>67.849999999999994</v>
      </c>
      <c r="Q247">
        <f>VLOOKUP($B247&amp;Q$2, Data!$K$2:$L$6337,2,FALSE)</f>
        <v>106.95</v>
      </c>
      <c r="R247">
        <f>VLOOKUP($B247&amp;R$2, Data!$K$2:$L$6337,2,FALSE)</f>
        <v>48.174999999999997</v>
      </c>
      <c r="S247">
        <f>VLOOKUP($B247&amp;S$2, Data!$K$2:$L$6337,2,FALSE)</f>
        <v>40.225000000000001</v>
      </c>
      <c r="T247">
        <f>VLOOKUP($B247&amp;T$2, Data!$K$2:$L$6337,2,FALSE)</f>
        <v>-1</v>
      </c>
      <c r="U247">
        <f>VLOOKUP($B247&amp;U$2, Data!$K$2:$L$6337,2,FALSE)</f>
        <v>-1</v>
      </c>
      <c r="V247">
        <f>VLOOKUP($B247&amp;V$2, Data!$K$2:$L$6337,2,FALSE)</f>
        <v>-1</v>
      </c>
      <c r="W247">
        <f>VLOOKUP($B247&amp;W$2, Data!$K$2:$L$6337,2,FALSE)</f>
        <v>-1</v>
      </c>
      <c r="X247">
        <f>VLOOKUP($B247&amp;X$2, Data!$K$2:$L$6337,2,FALSE)</f>
        <v>-1</v>
      </c>
      <c r="Y247">
        <f>VLOOKUP($B247&amp;Y$2, Data!$K$2:$L$6337,2,FALSE)</f>
        <v>-1</v>
      </c>
      <c r="Z247">
        <f>VLOOKUP($B247&amp;Z$2, Data!$K$2:$L$6337,2,FALSE)</f>
        <v>-1</v>
      </c>
      <c r="AA247">
        <f>COUNTIF('Fix data'!C247:Z247, "&lt;&gt;-1")</f>
        <v>9</v>
      </c>
      <c r="AB247">
        <f t="shared" si="6"/>
        <v>0</v>
      </c>
      <c r="AC247">
        <f t="shared" si="7"/>
        <v>0</v>
      </c>
    </row>
    <row r="248" spans="1:29" x14ac:dyDescent="0.25">
      <c r="A248" t="s">
        <v>47</v>
      </c>
      <c r="B248" t="s">
        <v>240</v>
      </c>
      <c r="C248">
        <f>VLOOKUP($B248&amp;C$2, Data!$K$2:$L$6337,2,FALSE)</f>
        <v>-1</v>
      </c>
      <c r="D248">
        <f>VLOOKUP($B248&amp;D$2, Data!$K$2:$L$6337,2,FALSE)</f>
        <v>71.975000000000009</v>
      </c>
      <c r="E248">
        <f>VLOOKUP($B248&amp;E$2, Data!$K$2:$L$6337,2,FALSE)</f>
        <v>-1</v>
      </c>
      <c r="F248">
        <f>VLOOKUP($B248&amp;F$2, Data!$K$2:$L$6337,2,FALSE)</f>
        <v>-1</v>
      </c>
      <c r="G248">
        <f>VLOOKUP($B248&amp;G$2, Data!$K$2:$L$6337,2,FALSE)</f>
        <v>-1</v>
      </c>
      <c r="H248">
        <f>VLOOKUP($B248&amp;H$2, Data!$K$2:$L$6337,2,FALSE)</f>
        <v>-1</v>
      </c>
      <c r="I248">
        <f>VLOOKUP($B248&amp;I$2, Data!$K$2:$L$6337,2,FALSE)</f>
        <v>-1</v>
      </c>
      <c r="J248">
        <f>VLOOKUP($B248&amp;J$2, Data!$K$2:$L$6337,2,FALSE)</f>
        <v>-1</v>
      </c>
      <c r="K248">
        <f>VLOOKUP($B248&amp;K$2, Data!$K$2:$L$6337,2,FALSE)</f>
        <v>87.674999999999997</v>
      </c>
      <c r="L248">
        <f>VLOOKUP($B248&amp;L$2, Data!$K$2:$L$6337,2,FALSE)</f>
        <v>20.7</v>
      </c>
      <c r="M248">
        <f>VLOOKUP($B248&amp;M$2, Data!$K$2:$L$6337,2,FALSE)</f>
        <v>14.9</v>
      </c>
      <c r="N248">
        <f>VLOOKUP($B248&amp;N$2, Data!$K$2:$L$6337,2,FALSE)</f>
        <v>-1</v>
      </c>
      <c r="O248">
        <f>VLOOKUP($B248&amp;O$2, Data!$K$2:$L$6337,2,FALSE)</f>
        <v>41.825000000000003</v>
      </c>
      <c r="P248">
        <f>VLOOKUP($B248&amp;P$2, Data!$K$2:$L$6337,2,FALSE)</f>
        <v>77.900000000000006</v>
      </c>
      <c r="Q248">
        <f>VLOOKUP($B248&amp;Q$2, Data!$K$2:$L$6337,2,FALSE)</f>
        <v>103.05</v>
      </c>
      <c r="R248">
        <f>VLOOKUP($B248&amp;R$2, Data!$K$2:$L$6337,2,FALSE)</f>
        <v>49.125</v>
      </c>
      <c r="S248">
        <f>VLOOKUP($B248&amp;S$2, Data!$K$2:$L$6337,2,FALSE)</f>
        <v>36.174999999999997</v>
      </c>
      <c r="T248">
        <f>VLOOKUP($B248&amp;T$2, Data!$K$2:$L$6337,2,FALSE)</f>
        <v>-1</v>
      </c>
      <c r="U248">
        <f>VLOOKUP($B248&amp;U$2, Data!$K$2:$L$6337,2,FALSE)</f>
        <v>-1</v>
      </c>
      <c r="V248">
        <f>VLOOKUP($B248&amp;V$2, Data!$K$2:$L$6337,2,FALSE)</f>
        <v>-1</v>
      </c>
      <c r="W248">
        <f>VLOOKUP($B248&amp;W$2, Data!$K$2:$L$6337,2,FALSE)</f>
        <v>-1</v>
      </c>
      <c r="X248">
        <f>VLOOKUP($B248&amp;X$2, Data!$K$2:$L$6337,2,FALSE)</f>
        <v>-1</v>
      </c>
      <c r="Y248">
        <f>VLOOKUP($B248&amp;Y$2, Data!$K$2:$L$6337,2,FALSE)</f>
        <v>-1</v>
      </c>
      <c r="Z248">
        <f>VLOOKUP($B248&amp;Z$2, Data!$K$2:$L$6337,2,FALSE)</f>
        <v>-1</v>
      </c>
      <c r="AA248">
        <f>COUNTIF('Fix data'!C248:Z248, "&lt;&gt;-1")</f>
        <v>9</v>
      </c>
      <c r="AB248">
        <f t="shared" si="6"/>
        <v>0</v>
      </c>
      <c r="AC248">
        <f t="shared" si="7"/>
        <v>0</v>
      </c>
    </row>
    <row r="249" spans="1:29" x14ac:dyDescent="0.25">
      <c r="A249" t="s">
        <v>204</v>
      </c>
      <c r="B249" t="s">
        <v>323</v>
      </c>
      <c r="C249">
        <f>VLOOKUP($B249&amp;C$2, Data!$K$2:$L$6337,2,FALSE)</f>
        <v>-1</v>
      </c>
      <c r="D249">
        <f>VLOOKUP($B249&amp;D$2, Data!$K$2:$L$6337,2,FALSE)</f>
        <v>69.050000000000011</v>
      </c>
      <c r="E249">
        <f>VLOOKUP($B249&amp;E$2, Data!$K$2:$L$6337,2,FALSE)</f>
        <v>-1</v>
      </c>
      <c r="F249">
        <f>VLOOKUP($B249&amp;F$2, Data!$K$2:$L$6337,2,FALSE)</f>
        <v>-1</v>
      </c>
      <c r="G249">
        <f>VLOOKUP($B249&amp;G$2, Data!$K$2:$L$6337,2,FALSE)</f>
        <v>-1</v>
      </c>
      <c r="H249">
        <f>VLOOKUP($B249&amp;H$2, Data!$K$2:$L$6337,2,FALSE)</f>
        <v>-1</v>
      </c>
      <c r="I249">
        <f>VLOOKUP($B249&amp;I$2, Data!$K$2:$L$6337,2,FALSE)</f>
        <v>-1</v>
      </c>
      <c r="J249">
        <f>VLOOKUP($B249&amp;J$2, Data!$K$2:$L$6337,2,FALSE)</f>
        <v>-1</v>
      </c>
      <c r="K249">
        <f>VLOOKUP($B249&amp;K$2, Data!$K$2:$L$6337,2,FALSE)</f>
        <v>86.275000000000006</v>
      </c>
      <c r="L249">
        <f>VLOOKUP($B249&amp;L$2, Data!$K$2:$L$6337,2,FALSE)</f>
        <v>22.775000000000002</v>
      </c>
      <c r="M249">
        <f>VLOOKUP($B249&amp;M$2, Data!$K$2:$L$6337,2,FALSE)</f>
        <v>16.150000000000002</v>
      </c>
      <c r="N249">
        <f>VLOOKUP($B249&amp;N$2, Data!$K$2:$L$6337,2,FALSE)</f>
        <v>-1</v>
      </c>
      <c r="O249">
        <f>VLOOKUP($B249&amp;O$2, Data!$K$2:$L$6337,2,FALSE)</f>
        <v>38.950000000000003</v>
      </c>
      <c r="P249">
        <f>VLOOKUP($B249&amp;P$2, Data!$K$2:$L$6337,2,FALSE)</f>
        <v>74.825000000000003</v>
      </c>
      <c r="Q249">
        <f>VLOOKUP($B249&amp;Q$2, Data!$K$2:$L$6337,2,FALSE)</f>
        <v>102.35000000000001</v>
      </c>
      <c r="R249">
        <f>VLOOKUP($B249&amp;R$2, Data!$K$2:$L$6337,2,FALSE)</f>
        <v>46.900000000000006</v>
      </c>
      <c r="S249">
        <f>VLOOKUP($B249&amp;S$2, Data!$K$2:$L$6337,2,FALSE)</f>
        <v>35.300000000000004</v>
      </c>
      <c r="T249">
        <f>VLOOKUP($B249&amp;T$2, Data!$K$2:$L$6337,2,FALSE)</f>
        <v>-1</v>
      </c>
      <c r="U249">
        <f>VLOOKUP($B249&amp;U$2, Data!$K$2:$L$6337,2,FALSE)</f>
        <v>-1</v>
      </c>
      <c r="V249">
        <f>VLOOKUP($B249&amp;V$2, Data!$K$2:$L$6337,2,FALSE)</f>
        <v>-1</v>
      </c>
      <c r="W249">
        <f>VLOOKUP($B249&amp;W$2, Data!$K$2:$L$6337,2,FALSE)</f>
        <v>-1</v>
      </c>
      <c r="X249">
        <f>VLOOKUP($B249&amp;X$2, Data!$K$2:$L$6337,2,FALSE)</f>
        <v>-1</v>
      </c>
      <c r="Y249">
        <f>VLOOKUP($B249&amp;Y$2, Data!$K$2:$L$6337,2,FALSE)</f>
        <v>-1</v>
      </c>
      <c r="Z249">
        <f>VLOOKUP($B249&amp;Z$2, Data!$K$2:$L$6337,2,FALSE)</f>
        <v>-1</v>
      </c>
      <c r="AA249">
        <f>COUNTIF('Fix data'!C249:Z249, "&lt;&gt;-1")</f>
        <v>9</v>
      </c>
      <c r="AB249">
        <f t="shared" si="6"/>
        <v>0</v>
      </c>
      <c r="AC249">
        <f t="shared" si="7"/>
        <v>0</v>
      </c>
    </row>
    <row r="250" spans="1:29" x14ac:dyDescent="0.25">
      <c r="A250" t="s">
        <v>86</v>
      </c>
      <c r="B250" t="s">
        <v>16</v>
      </c>
      <c r="C250">
        <f>VLOOKUP($B250&amp;C$2, Data!$K$2:$L$6337,2,FALSE)</f>
        <v>-1</v>
      </c>
      <c r="D250">
        <f>VLOOKUP($B250&amp;D$2, Data!$K$2:$L$6337,2,FALSE)</f>
        <v>68.75</v>
      </c>
      <c r="E250">
        <f>VLOOKUP($B250&amp;E$2, Data!$K$2:$L$6337,2,FALSE)</f>
        <v>-1</v>
      </c>
      <c r="F250">
        <f>VLOOKUP($B250&amp;F$2, Data!$K$2:$L$6337,2,FALSE)</f>
        <v>-1</v>
      </c>
      <c r="G250">
        <f>VLOOKUP($B250&amp;G$2, Data!$K$2:$L$6337,2,FALSE)</f>
        <v>-1</v>
      </c>
      <c r="H250">
        <f>VLOOKUP($B250&amp;H$2, Data!$K$2:$L$6337,2,FALSE)</f>
        <v>-1</v>
      </c>
      <c r="I250">
        <f>VLOOKUP($B250&amp;I$2, Data!$K$2:$L$6337,2,FALSE)</f>
        <v>-1</v>
      </c>
      <c r="J250">
        <f>VLOOKUP($B250&amp;J$2, Data!$K$2:$L$6337,2,FALSE)</f>
        <v>-1</v>
      </c>
      <c r="K250">
        <f>VLOOKUP($B250&amp;K$2, Data!$K$2:$L$6337,2,FALSE)</f>
        <v>86.074999999999989</v>
      </c>
      <c r="L250">
        <f>VLOOKUP($B250&amp;L$2, Data!$K$2:$L$6337,2,FALSE)</f>
        <v>22.775000000000002</v>
      </c>
      <c r="M250">
        <f>VLOOKUP($B250&amp;M$2, Data!$K$2:$L$6337,2,FALSE)</f>
        <v>16.100000000000001</v>
      </c>
      <c r="N250">
        <f>VLOOKUP($B250&amp;N$2, Data!$K$2:$L$6337,2,FALSE)</f>
        <v>-1</v>
      </c>
      <c r="O250">
        <f>VLOOKUP($B250&amp;O$2, Data!$K$2:$L$6337,2,FALSE)</f>
        <v>38.675000000000004</v>
      </c>
      <c r="P250">
        <f>VLOOKUP($B250&amp;P$2, Data!$K$2:$L$6337,2,FALSE)</f>
        <v>74.425000000000011</v>
      </c>
      <c r="Q250">
        <f>VLOOKUP($B250&amp;Q$2, Data!$K$2:$L$6337,2,FALSE)</f>
        <v>102.39999999999999</v>
      </c>
      <c r="R250">
        <f>VLOOKUP($B250&amp;R$2, Data!$K$2:$L$6337,2,FALSE)</f>
        <v>46.774999999999999</v>
      </c>
      <c r="S250">
        <f>VLOOKUP($B250&amp;S$2, Data!$K$2:$L$6337,2,FALSE)</f>
        <v>35.4</v>
      </c>
      <c r="T250">
        <f>VLOOKUP($B250&amp;T$2, Data!$K$2:$L$6337,2,FALSE)</f>
        <v>-1</v>
      </c>
      <c r="U250">
        <f>VLOOKUP($B250&amp;U$2, Data!$K$2:$L$6337,2,FALSE)</f>
        <v>-1</v>
      </c>
      <c r="V250">
        <f>VLOOKUP($B250&amp;V$2, Data!$K$2:$L$6337,2,FALSE)</f>
        <v>-1</v>
      </c>
      <c r="W250">
        <f>VLOOKUP($B250&amp;W$2, Data!$K$2:$L$6337,2,FALSE)</f>
        <v>-1</v>
      </c>
      <c r="X250">
        <f>VLOOKUP($B250&amp;X$2, Data!$K$2:$L$6337,2,FALSE)</f>
        <v>-1</v>
      </c>
      <c r="Y250">
        <f>VLOOKUP($B250&amp;Y$2, Data!$K$2:$L$6337,2,FALSE)</f>
        <v>-1</v>
      </c>
      <c r="Z250">
        <f>VLOOKUP($B250&amp;Z$2, Data!$K$2:$L$6337,2,FALSE)</f>
        <v>-1</v>
      </c>
      <c r="AA250">
        <f>COUNTIF('Fix data'!C250:Z250, "&lt;&gt;-1")</f>
        <v>9</v>
      </c>
      <c r="AB250">
        <f t="shared" si="6"/>
        <v>0</v>
      </c>
      <c r="AC250">
        <f t="shared" si="7"/>
        <v>0</v>
      </c>
    </row>
    <row r="251" spans="1:29" x14ac:dyDescent="0.25">
      <c r="A251" t="s">
        <v>521</v>
      </c>
      <c r="B251" t="s">
        <v>352</v>
      </c>
      <c r="C251">
        <f>VLOOKUP($B251&amp;C$2, Data!$K$2:$L$6337,2,FALSE)</f>
        <v>-1</v>
      </c>
      <c r="D251">
        <f>VLOOKUP($B251&amp;D$2, Data!$K$2:$L$6337,2,FALSE)</f>
        <v>81.849999999999994</v>
      </c>
      <c r="E251">
        <f>VLOOKUP($B251&amp;E$2, Data!$K$2:$L$6337,2,FALSE)</f>
        <v>-1</v>
      </c>
      <c r="F251">
        <f>VLOOKUP($B251&amp;F$2, Data!$K$2:$L$6337,2,FALSE)</f>
        <v>-1</v>
      </c>
      <c r="G251">
        <f>VLOOKUP($B251&amp;G$2, Data!$K$2:$L$6337,2,FALSE)</f>
        <v>-1</v>
      </c>
      <c r="H251">
        <f>VLOOKUP($B251&amp;H$2, Data!$K$2:$L$6337,2,FALSE)</f>
        <v>-1</v>
      </c>
      <c r="I251">
        <f>VLOOKUP($B251&amp;I$2, Data!$K$2:$L$6337,2,FALSE)</f>
        <v>-1</v>
      </c>
      <c r="J251">
        <f>VLOOKUP($B251&amp;J$2, Data!$K$2:$L$6337,2,FALSE)</f>
        <v>-1</v>
      </c>
      <c r="K251">
        <f>VLOOKUP($B251&amp;K$2, Data!$K$2:$L$6337,2,FALSE)</f>
        <v>91.6</v>
      </c>
      <c r="L251">
        <f>VLOOKUP($B251&amp;L$2, Data!$K$2:$L$6337,2,FALSE)</f>
        <v>23.6</v>
      </c>
      <c r="M251">
        <f>VLOOKUP($B251&amp;M$2, Data!$K$2:$L$6337,2,FALSE)</f>
        <v>18</v>
      </c>
      <c r="N251">
        <f>VLOOKUP($B251&amp;N$2, Data!$K$2:$L$6337,2,FALSE)</f>
        <v>-1</v>
      </c>
      <c r="O251">
        <f>VLOOKUP($B251&amp;O$2, Data!$K$2:$L$6337,2,FALSE)</f>
        <v>37.525000000000006</v>
      </c>
      <c r="P251">
        <f>VLOOKUP($B251&amp;P$2, Data!$K$2:$L$6337,2,FALSE)</f>
        <v>76.8</v>
      </c>
      <c r="Q251">
        <f>VLOOKUP($B251&amp;Q$2, Data!$K$2:$L$6337,2,FALSE)</f>
        <v>105</v>
      </c>
      <c r="R251">
        <f>VLOOKUP($B251&amp;R$2, Data!$K$2:$L$6337,2,FALSE)</f>
        <v>53.9</v>
      </c>
      <c r="S251">
        <f>VLOOKUP($B251&amp;S$2, Data!$K$2:$L$6337,2,FALSE)</f>
        <v>43.75</v>
      </c>
      <c r="T251">
        <f>VLOOKUP($B251&amp;T$2, Data!$K$2:$L$6337,2,FALSE)</f>
        <v>-1</v>
      </c>
      <c r="U251">
        <f>VLOOKUP($B251&amp;U$2, Data!$K$2:$L$6337,2,FALSE)</f>
        <v>-1</v>
      </c>
      <c r="V251">
        <f>VLOOKUP($B251&amp;V$2, Data!$K$2:$L$6337,2,FALSE)</f>
        <v>-1</v>
      </c>
      <c r="W251">
        <f>VLOOKUP($B251&amp;W$2, Data!$K$2:$L$6337,2,FALSE)</f>
        <v>-1</v>
      </c>
      <c r="X251">
        <f>VLOOKUP($B251&amp;X$2, Data!$K$2:$L$6337,2,FALSE)</f>
        <v>-1</v>
      </c>
      <c r="Y251">
        <f>VLOOKUP($B251&amp;Y$2, Data!$K$2:$L$6337,2,FALSE)</f>
        <v>-1</v>
      </c>
      <c r="Z251">
        <f>VLOOKUP($B251&amp;Z$2, Data!$K$2:$L$6337,2,FALSE)</f>
        <v>-1</v>
      </c>
      <c r="AA251">
        <f>COUNTIF('Fix data'!C251:Z251, "&lt;&gt;-1")</f>
        <v>9</v>
      </c>
      <c r="AB251">
        <f t="shared" si="6"/>
        <v>0</v>
      </c>
      <c r="AC251">
        <f t="shared" si="7"/>
        <v>0</v>
      </c>
    </row>
    <row r="252" spans="1:29" x14ac:dyDescent="0.25">
      <c r="A252" t="s">
        <v>29</v>
      </c>
      <c r="B252" t="s">
        <v>305</v>
      </c>
      <c r="C252">
        <f>VLOOKUP($B252&amp;C$2, Data!$K$2:$L$6337,2,FALSE)</f>
        <v>-1</v>
      </c>
      <c r="D252">
        <f>VLOOKUP($B252&amp;D$2, Data!$K$2:$L$6337,2,FALSE)</f>
        <v>-1</v>
      </c>
      <c r="E252">
        <f>VLOOKUP($B252&amp;E$2, Data!$K$2:$L$6337,2,FALSE)</f>
        <v>-1</v>
      </c>
      <c r="F252">
        <f>VLOOKUP($B252&amp;F$2, Data!$K$2:$L$6337,2,FALSE)</f>
        <v>-1</v>
      </c>
      <c r="G252">
        <f>VLOOKUP($B252&amp;G$2, Data!$K$2:$L$6337,2,FALSE)</f>
        <v>-1</v>
      </c>
      <c r="H252">
        <f>VLOOKUP($B252&amp;H$2, Data!$K$2:$L$6337,2,FALSE)</f>
        <v>-1</v>
      </c>
      <c r="I252">
        <f>VLOOKUP($B252&amp;I$2, Data!$K$2:$L$6337,2,FALSE)</f>
        <v>-1</v>
      </c>
      <c r="J252">
        <f>VLOOKUP($B252&amp;J$2, Data!$K$2:$L$6337,2,FALSE)</f>
        <v>-1</v>
      </c>
      <c r="K252">
        <f>VLOOKUP($B252&amp;K$2, Data!$K$2:$L$6337,2,FALSE)</f>
        <v>-1</v>
      </c>
      <c r="L252">
        <f>VLOOKUP($B252&amp;L$2, Data!$K$2:$L$6337,2,FALSE)</f>
        <v>14.5</v>
      </c>
      <c r="M252">
        <f>VLOOKUP($B252&amp;M$2, Data!$K$2:$L$6337,2,FALSE)</f>
        <v>14.95</v>
      </c>
      <c r="N252">
        <f>VLOOKUP($B252&amp;N$2, Data!$K$2:$L$6337,2,FALSE)</f>
        <v>-1</v>
      </c>
      <c r="O252">
        <f>VLOOKUP($B252&amp;O$2, Data!$K$2:$L$6337,2,FALSE)</f>
        <v>99.800000000000011</v>
      </c>
      <c r="P252">
        <f>VLOOKUP($B252&amp;P$2, Data!$K$2:$L$6337,2,FALSE)</f>
        <v>99.75</v>
      </c>
      <c r="Q252">
        <f>VLOOKUP($B252&amp;Q$2, Data!$K$2:$L$6337,2,FALSE)</f>
        <v>101.17500000000001</v>
      </c>
      <c r="R252">
        <f>VLOOKUP($B252&amp;R$2, Data!$K$2:$L$6337,2,FALSE)</f>
        <v>62.774999999999999</v>
      </c>
      <c r="S252">
        <f>VLOOKUP($B252&amp;S$2, Data!$K$2:$L$6337,2,FALSE)</f>
        <v>49.2</v>
      </c>
      <c r="T252">
        <f>VLOOKUP($B252&amp;T$2, Data!$K$2:$L$6337,2,FALSE)</f>
        <v>-1</v>
      </c>
      <c r="U252">
        <f>VLOOKUP($B252&amp;U$2, Data!$K$2:$L$6337,2,FALSE)</f>
        <v>-1</v>
      </c>
      <c r="V252">
        <f>VLOOKUP($B252&amp;V$2, Data!$K$2:$L$6337,2,FALSE)</f>
        <v>-1</v>
      </c>
      <c r="W252">
        <f>VLOOKUP($B252&amp;W$2, Data!$K$2:$L$6337,2,FALSE)</f>
        <v>-1</v>
      </c>
      <c r="X252">
        <f>VLOOKUP($B252&amp;X$2, Data!$K$2:$L$6337,2,FALSE)</f>
        <v>-1</v>
      </c>
      <c r="Y252">
        <f>VLOOKUP($B252&amp;Y$2, Data!$K$2:$L$6337,2,FALSE)</f>
        <v>-1</v>
      </c>
      <c r="Z252">
        <f>VLOOKUP($B252&amp;Z$2, Data!$K$2:$L$6337,2,FALSE)</f>
        <v>-1</v>
      </c>
      <c r="AA252">
        <f>COUNTIF('Fix data'!C252:Z252, "&lt;&gt;-1")</f>
        <v>7</v>
      </c>
      <c r="AB252">
        <f t="shared" si="6"/>
        <v>0</v>
      </c>
      <c r="AC252">
        <f t="shared" si="7"/>
        <v>0</v>
      </c>
    </row>
    <row r="253" spans="1:29" x14ac:dyDescent="0.25">
      <c r="A253" t="s">
        <v>555</v>
      </c>
      <c r="B253" t="s">
        <v>307</v>
      </c>
      <c r="C253">
        <f>VLOOKUP($B253&amp;C$2, Data!$K$2:$L$6337,2,FALSE)</f>
        <v>-1</v>
      </c>
      <c r="D253">
        <f>VLOOKUP($B253&amp;D$2, Data!$K$2:$L$6337,2,FALSE)</f>
        <v>-1</v>
      </c>
      <c r="E253">
        <f>VLOOKUP($B253&amp;E$2, Data!$K$2:$L$6337,2,FALSE)</f>
        <v>-1</v>
      </c>
      <c r="F253">
        <f>VLOOKUP($B253&amp;F$2, Data!$K$2:$L$6337,2,FALSE)</f>
        <v>-1</v>
      </c>
      <c r="G253">
        <f>VLOOKUP($B253&amp;G$2, Data!$K$2:$L$6337,2,FALSE)</f>
        <v>-1</v>
      </c>
      <c r="H253">
        <f>VLOOKUP($B253&amp;H$2, Data!$K$2:$L$6337,2,FALSE)</f>
        <v>-1</v>
      </c>
      <c r="I253">
        <f>VLOOKUP($B253&amp;I$2, Data!$K$2:$L$6337,2,FALSE)</f>
        <v>-1</v>
      </c>
      <c r="J253">
        <f>VLOOKUP($B253&amp;J$2, Data!$K$2:$L$6337,2,FALSE)</f>
        <v>-1</v>
      </c>
      <c r="K253">
        <f>VLOOKUP($B253&amp;K$2, Data!$K$2:$L$6337,2,FALSE)</f>
        <v>-1</v>
      </c>
      <c r="L253">
        <f>VLOOKUP($B253&amp;L$2, Data!$K$2:$L$6337,2,FALSE)</f>
        <v>-1</v>
      </c>
      <c r="M253">
        <f>VLOOKUP($B253&amp;M$2, Data!$K$2:$L$6337,2,FALSE)</f>
        <v>-1</v>
      </c>
      <c r="N253">
        <f>VLOOKUP($B253&amp;N$2, Data!$K$2:$L$6337,2,FALSE)</f>
        <v>-1</v>
      </c>
      <c r="O253">
        <f>VLOOKUP($B253&amp;O$2, Data!$K$2:$L$6337,2,FALSE)</f>
        <v>-1</v>
      </c>
      <c r="P253">
        <f>VLOOKUP($B253&amp;P$2, Data!$K$2:$L$6337,2,FALSE)</f>
        <v>-1</v>
      </c>
      <c r="Q253">
        <f>VLOOKUP($B253&amp;Q$2, Data!$K$2:$L$6337,2,FALSE)</f>
        <v>-1</v>
      </c>
      <c r="R253">
        <f>VLOOKUP($B253&amp;R$2, Data!$K$2:$L$6337,2,FALSE)</f>
        <v>-1</v>
      </c>
      <c r="S253">
        <f>VLOOKUP($B253&amp;S$2, Data!$K$2:$L$6337,2,FALSE)</f>
        <v>-1</v>
      </c>
      <c r="T253">
        <f>VLOOKUP($B253&amp;T$2, Data!$K$2:$L$6337,2,FALSE)</f>
        <v>-1</v>
      </c>
      <c r="U253">
        <f>VLOOKUP($B253&amp;U$2, Data!$K$2:$L$6337,2,FALSE)</f>
        <v>-1</v>
      </c>
      <c r="V253">
        <f>VLOOKUP($B253&amp;V$2, Data!$K$2:$L$6337,2,FALSE)</f>
        <v>-1</v>
      </c>
      <c r="W253">
        <f>VLOOKUP($B253&amp;W$2, Data!$K$2:$L$6337,2,FALSE)</f>
        <v>-1</v>
      </c>
      <c r="X253">
        <f>VLOOKUP($B253&amp;X$2, Data!$K$2:$L$6337,2,FALSE)</f>
        <v>-1</v>
      </c>
      <c r="Y253">
        <f>VLOOKUP($B253&amp;Y$2, Data!$K$2:$L$6337,2,FALSE)</f>
        <v>-1</v>
      </c>
      <c r="Z253">
        <f>VLOOKUP($B253&amp;Z$2, Data!$K$2:$L$6337,2,FALSE)</f>
        <v>-1</v>
      </c>
      <c r="AA253">
        <f>COUNTIF('Fix data'!C253:Z253, "&lt;&gt;-1")</f>
        <v>0</v>
      </c>
      <c r="AB253">
        <f t="shared" si="6"/>
        <v>0</v>
      </c>
      <c r="AC253">
        <f t="shared" si="7"/>
        <v>0</v>
      </c>
    </row>
    <row r="254" spans="1:29" x14ac:dyDescent="0.25">
      <c r="A254" t="s">
        <v>389</v>
      </c>
      <c r="B254" t="s">
        <v>218</v>
      </c>
      <c r="C254">
        <f>VLOOKUP($B254&amp;C$2, Data!$K$2:$L$6337,2,FALSE)</f>
        <v>-1</v>
      </c>
      <c r="D254">
        <f>VLOOKUP($B254&amp;D$2, Data!$K$2:$L$6337,2,FALSE)</f>
        <v>-1</v>
      </c>
      <c r="E254">
        <f>VLOOKUP($B254&amp;E$2, Data!$K$2:$L$6337,2,FALSE)</f>
        <v>-1</v>
      </c>
      <c r="F254">
        <f>VLOOKUP($B254&amp;F$2, Data!$K$2:$L$6337,2,FALSE)</f>
        <v>-1</v>
      </c>
      <c r="G254">
        <f>VLOOKUP($B254&amp;G$2, Data!$K$2:$L$6337,2,FALSE)</f>
        <v>-1</v>
      </c>
      <c r="H254">
        <f>VLOOKUP($B254&amp;H$2, Data!$K$2:$L$6337,2,FALSE)</f>
        <v>-1</v>
      </c>
      <c r="I254">
        <f>VLOOKUP($B254&amp;I$2, Data!$K$2:$L$6337,2,FALSE)</f>
        <v>-1</v>
      </c>
      <c r="J254">
        <f>VLOOKUP($B254&amp;J$2, Data!$K$2:$L$6337,2,FALSE)</f>
        <v>-1</v>
      </c>
      <c r="K254">
        <f>VLOOKUP($B254&amp;K$2, Data!$K$2:$L$6337,2,FALSE)</f>
        <v>-1</v>
      </c>
      <c r="L254">
        <f>VLOOKUP($B254&amp;L$2, Data!$K$2:$L$6337,2,FALSE)</f>
        <v>15.425000000000001</v>
      </c>
      <c r="M254">
        <f>VLOOKUP($B254&amp;M$2, Data!$K$2:$L$6337,2,FALSE)</f>
        <v>13.649999999999999</v>
      </c>
      <c r="N254">
        <f>VLOOKUP($B254&amp;N$2, Data!$K$2:$L$6337,2,FALSE)</f>
        <v>-1</v>
      </c>
      <c r="O254">
        <f>VLOOKUP($B254&amp;O$2, Data!$K$2:$L$6337,2,FALSE)</f>
        <v>80.099999999999994</v>
      </c>
      <c r="P254">
        <f>VLOOKUP($B254&amp;P$2, Data!$K$2:$L$6337,2,FALSE)</f>
        <v>105.92500000000001</v>
      </c>
      <c r="Q254">
        <f>VLOOKUP($B254&amp;Q$2, Data!$K$2:$L$6337,2,FALSE)</f>
        <v>101.95</v>
      </c>
      <c r="R254">
        <f>VLOOKUP($B254&amp;R$2, Data!$K$2:$L$6337,2,FALSE)</f>
        <v>58.225000000000001</v>
      </c>
      <c r="S254">
        <f>VLOOKUP($B254&amp;S$2, Data!$K$2:$L$6337,2,FALSE)</f>
        <v>41.55</v>
      </c>
      <c r="T254">
        <f>VLOOKUP($B254&amp;T$2, Data!$K$2:$L$6337,2,FALSE)</f>
        <v>-1</v>
      </c>
      <c r="U254">
        <f>VLOOKUP($B254&amp;U$2, Data!$K$2:$L$6337,2,FALSE)</f>
        <v>-1</v>
      </c>
      <c r="V254">
        <f>VLOOKUP($B254&amp;V$2, Data!$K$2:$L$6337,2,FALSE)</f>
        <v>-1</v>
      </c>
      <c r="W254">
        <f>VLOOKUP($B254&amp;W$2, Data!$K$2:$L$6337,2,FALSE)</f>
        <v>-1</v>
      </c>
      <c r="X254">
        <f>VLOOKUP($B254&amp;X$2, Data!$K$2:$L$6337,2,FALSE)</f>
        <v>-1</v>
      </c>
      <c r="Y254">
        <f>VLOOKUP($B254&amp;Y$2, Data!$K$2:$L$6337,2,FALSE)</f>
        <v>-1</v>
      </c>
      <c r="Z254">
        <f>VLOOKUP($B254&amp;Z$2, Data!$K$2:$L$6337,2,FALSE)</f>
        <v>-1</v>
      </c>
      <c r="AA254">
        <f>COUNTIF('Fix data'!C254:Z254, "&lt;&gt;-1")</f>
        <v>7</v>
      </c>
      <c r="AB254">
        <f t="shared" si="6"/>
        <v>0</v>
      </c>
      <c r="AC254">
        <f t="shared" si="7"/>
        <v>0</v>
      </c>
    </row>
    <row r="255" spans="1:29" x14ac:dyDescent="0.25">
      <c r="A255" t="s">
        <v>189</v>
      </c>
      <c r="B255" t="s">
        <v>459</v>
      </c>
      <c r="C255">
        <f>VLOOKUP($B255&amp;C$2, Data!$K$2:$L$6337,2,FALSE)</f>
        <v>-1</v>
      </c>
      <c r="D255">
        <f>VLOOKUP($B255&amp;D$2, Data!$K$2:$L$6337,2,FALSE)</f>
        <v>81.375</v>
      </c>
      <c r="E255">
        <f>VLOOKUP($B255&amp;E$2, Data!$K$2:$L$6337,2,FALSE)</f>
        <v>-1</v>
      </c>
      <c r="F255">
        <f>VLOOKUP($B255&amp;F$2, Data!$K$2:$L$6337,2,FALSE)</f>
        <v>-1</v>
      </c>
      <c r="G255">
        <f>VLOOKUP($B255&amp;G$2, Data!$K$2:$L$6337,2,FALSE)</f>
        <v>-1</v>
      </c>
      <c r="H255">
        <f>VLOOKUP($B255&amp;H$2, Data!$K$2:$L$6337,2,FALSE)</f>
        <v>-1</v>
      </c>
      <c r="I255">
        <f>VLOOKUP($B255&amp;I$2, Data!$K$2:$L$6337,2,FALSE)</f>
        <v>-1</v>
      </c>
      <c r="J255">
        <f>VLOOKUP($B255&amp;J$2, Data!$K$2:$L$6337,2,FALSE)</f>
        <v>-1</v>
      </c>
      <c r="K255">
        <f>VLOOKUP($B255&amp;K$2, Data!$K$2:$L$6337,2,FALSE)</f>
        <v>88.949999999999989</v>
      </c>
      <c r="L255">
        <f>VLOOKUP($B255&amp;L$2, Data!$K$2:$L$6337,2,FALSE)</f>
        <v>23.2</v>
      </c>
      <c r="M255">
        <f>VLOOKUP($B255&amp;M$2, Data!$K$2:$L$6337,2,FALSE)</f>
        <v>13.975000000000001</v>
      </c>
      <c r="N255">
        <f>VLOOKUP($B255&amp;N$2, Data!$K$2:$L$6337,2,FALSE)</f>
        <v>-1</v>
      </c>
      <c r="O255">
        <f>VLOOKUP($B255&amp;O$2, Data!$K$2:$L$6337,2,FALSE)</f>
        <v>23.924999999999997</v>
      </c>
      <c r="P255">
        <f>VLOOKUP($B255&amp;P$2, Data!$K$2:$L$6337,2,FALSE)</f>
        <v>69.224999999999994</v>
      </c>
      <c r="Q255">
        <f>VLOOKUP($B255&amp;Q$2, Data!$K$2:$L$6337,2,FALSE)</f>
        <v>107.05</v>
      </c>
      <c r="R255">
        <f>VLOOKUP($B255&amp;R$2, Data!$K$2:$L$6337,2,FALSE)</f>
        <v>46.575000000000003</v>
      </c>
      <c r="S255">
        <f>VLOOKUP($B255&amp;S$2, Data!$K$2:$L$6337,2,FALSE)</f>
        <v>39.675000000000004</v>
      </c>
      <c r="T255">
        <f>VLOOKUP($B255&amp;T$2, Data!$K$2:$L$6337,2,FALSE)</f>
        <v>-1</v>
      </c>
      <c r="U255">
        <f>VLOOKUP($B255&amp;U$2, Data!$K$2:$L$6337,2,FALSE)</f>
        <v>-1</v>
      </c>
      <c r="V255">
        <f>VLOOKUP($B255&amp;V$2, Data!$K$2:$L$6337,2,FALSE)</f>
        <v>-1</v>
      </c>
      <c r="W255">
        <f>VLOOKUP($B255&amp;W$2, Data!$K$2:$L$6337,2,FALSE)</f>
        <v>-1</v>
      </c>
      <c r="X255">
        <f>VLOOKUP($B255&amp;X$2, Data!$K$2:$L$6337,2,FALSE)</f>
        <v>-1</v>
      </c>
      <c r="Y255">
        <f>VLOOKUP($B255&amp;Y$2, Data!$K$2:$L$6337,2,FALSE)</f>
        <v>-1</v>
      </c>
      <c r="Z255">
        <f>VLOOKUP($B255&amp;Z$2, Data!$K$2:$L$6337,2,FALSE)</f>
        <v>-1</v>
      </c>
      <c r="AA255">
        <f>COUNTIF('Fix data'!C255:Z255, "&lt;&gt;-1")</f>
        <v>9</v>
      </c>
      <c r="AB255">
        <f t="shared" si="6"/>
        <v>0</v>
      </c>
      <c r="AC255">
        <f t="shared" si="7"/>
        <v>0</v>
      </c>
    </row>
    <row r="256" spans="1:29" x14ac:dyDescent="0.25">
      <c r="A256" t="s">
        <v>49</v>
      </c>
      <c r="B256" t="s">
        <v>576</v>
      </c>
      <c r="C256">
        <f>VLOOKUP($B256&amp;C$2, Data!$K$2:$L$6337,2,FALSE)</f>
        <v>-1</v>
      </c>
      <c r="D256">
        <f>VLOOKUP($B256&amp;D$2, Data!$K$2:$L$6337,2,FALSE)</f>
        <v>88.8</v>
      </c>
      <c r="E256">
        <f>VLOOKUP($B256&amp;E$2, Data!$K$2:$L$6337,2,FALSE)</f>
        <v>-1</v>
      </c>
      <c r="F256">
        <f>VLOOKUP($B256&amp;F$2, Data!$K$2:$L$6337,2,FALSE)</f>
        <v>-1</v>
      </c>
      <c r="G256">
        <f>VLOOKUP($B256&amp;G$2, Data!$K$2:$L$6337,2,FALSE)</f>
        <v>-1</v>
      </c>
      <c r="H256">
        <f>VLOOKUP($B256&amp;H$2, Data!$K$2:$L$6337,2,FALSE)</f>
        <v>-1</v>
      </c>
      <c r="I256">
        <f>VLOOKUP($B256&amp;I$2, Data!$K$2:$L$6337,2,FALSE)</f>
        <v>-1</v>
      </c>
      <c r="J256">
        <f>VLOOKUP($B256&amp;J$2, Data!$K$2:$L$6337,2,FALSE)</f>
        <v>-1</v>
      </c>
      <c r="K256">
        <f>VLOOKUP($B256&amp;K$2, Data!$K$2:$L$6337,2,FALSE)</f>
        <v>-1</v>
      </c>
      <c r="L256">
        <f>VLOOKUP($B256&amp;L$2, Data!$K$2:$L$6337,2,FALSE)</f>
        <v>23.299999999999997</v>
      </c>
      <c r="M256">
        <f>VLOOKUP($B256&amp;M$2, Data!$K$2:$L$6337,2,FALSE)</f>
        <v>-1</v>
      </c>
      <c r="N256">
        <f>VLOOKUP($B256&amp;N$2, Data!$K$2:$L$6337,2,FALSE)</f>
        <v>-1</v>
      </c>
      <c r="O256">
        <f>VLOOKUP($B256&amp;O$2, Data!$K$2:$L$6337,2,FALSE)</f>
        <v>-1</v>
      </c>
      <c r="P256">
        <f>VLOOKUP($B256&amp;P$2, Data!$K$2:$L$6337,2,FALSE)</f>
        <v>-1</v>
      </c>
      <c r="Q256">
        <f>VLOOKUP($B256&amp;Q$2, Data!$K$2:$L$6337,2,FALSE)</f>
        <v>107.05000000000001</v>
      </c>
      <c r="R256">
        <f>VLOOKUP($B256&amp;R$2, Data!$K$2:$L$6337,2,FALSE)</f>
        <v>50.9</v>
      </c>
      <c r="S256">
        <f>VLOOKUP($B256&amp;S$2, Data!$K$2:$L$6337,2,FALSE)</f>
        <v>-1</v>
      </c>
      <c r="T256">
        <f>VLOOKUP($B256&amp;T$2, Data!$K$2:$L$6337,2,FALSE)</f>
        <v>-1</v>
      </c>
      <c r="U256">
        <f>VLOOKUP($B256&amp;U$2, Data!$K$2:$L$6337,2,FALSE)</f>
        <v>-1</v>
      </c>
      <c r="V256">
        <f>VLOOKUP($B256&amp;V$2, Data!$K$2:$L$6337,2,FALSE)</f>
        <v>-1</v>
      </c>
      <c r="W256">
        <f>VLOOKUP($B256&amp;W$2, Data!$K$2:$L$6337,2,FALSE)</f>
        <v>-1</v>
      </c>
      <c r="X256">
        <f>VLOOKUP($B256&amp;X$2, Data!$K$2:$L$6337,2,FALSE)</f>
        <v>-1</v>
      </c>
      <c r="Y256">
        <f>VLOOKUP($B256&amp;Y$2, Data!$K$2:$L$6337,2,FALSE)</f>
        <v>-1</v>
      </c>
      <c r="Z256">
        <f>VLOOKUP($B256&amp;Z$2, Data!$K$2:$L$6337,2,FALSE)</f>
        <v>-1</v>
      </c>
      <c r="AA256">
        <f>COUNTIF('Fix data'!C256:Z256, "&lt;&gt;-1")</f>
        <v>4</v>
      </c>
      <c r="AB256">
        <f t="shared" si="6"/>
        <v>0</v>
      </c>
      <c r="AC256">
        <f t="shared" si="7"/>
        <v>0</v>
      </c>
    </row>
    <row r="257" spans="1:29" x14ac:dyDescent="0.25">
      <c r="A257" t="s">
        <v>343</v>
      </c>
      <c r="B257" t="s">
        <v>97</v>
      </c>
      <c r="C257">
        <f>VLOOKUP($B257&amp;C$2, Data!$K$2:$L$6337,2,FALSE)</f>
        <v>-1</v>
      </c>
      <c r="D257">
        <f>VLOOKUP($B257&amp;D$2, Data!$K$2:$L$6337,2,FALSE)</f>
        <v>-1</v>
      </c>
      <c r="E257">
        <f>VLOOKUP($B257&amp;E$2, Data!$K$2:$L$6337,2,FALSE)</f>
        <v>-1</v>
      </c>
      <c r="F257">
        <f>VLOOKUP($B257&amp;F$2, Data!$K$2:$L$6337,2,FALSE)</f>
        <v>-1</v>
      </c>
      <c r="G257">
        <f>VLOOKUP($B257&amp;G$2, Data!$K$2:$L$6337,2,FALSE)</f>
        <v>-1</v>
      </c>
      <c r="H257">
        <f>VLOOKUP($B257&amp;H$2, Data!$K$2:$L$6337,2,FALSE)</f>
        <v>-1</v>
      </c>
      <c r="I257">
        <f>VLOOKUP($B257&amp;I$2, Data!$K$2:$L$6337,2,FALSE)</f>
        <v>-1</v>
      </c>
      <c r="J257">
        <f>VLOOKUP($B257&amp;J$2, Data!$K$2:$L$6337,2,FALSE)</f>
        <v>-1</v>
      </c>
      <c r="K257">
        <f>VLOOKUP($B257&amp;K$2, Data!$K$2:$L$6337,2,FALSE)</f>
        <v>-1</v>
      </c>
      <c r="L257">
        <f>VLOOKUP($B257&amp;L$2, Data!$K$2:$L$6337,2,FALSE)</f>
        <v>14.15</v>
      </c>
      <c r="M257">
        <f>VLOOKUP($B257&amp;M$2, Data!$K$2:$L$6337,2,FALSE)</f>
        <v>12.575000000000001</v>
      </c>
      <c r="N257">
        <f>VLOOKUP($B257&amp;N$2, Data!$K$2:$L$6337,2,FALSE)</f>
        <v>-1</v>
      </c>
      <c r="O257">
        <f>VLOOKUP($B257&amp;O$2, Data!$K$2:$L$6337,2,FALSE)</f>
        <v>85.05</v>
      </c>
      <c r="P257">
        <f>VLOOKUP($B257&amp;P$2, Data!$K$2:$L$6337,2,FALSE)</f>
        <v>105.3</v>
      </c>
      <c r="Q257">
        <f>VLOOKUP($B257&amp;Q$2, Data!$K$2:$L$6337,2,FALSE)</f>
        <v>101.05</v>
      </c>
      <c r="R257">
        <f>VLOOKUP($B257&amp;R$2, Data!$K$2:$L$6337,2,FALSE)</f>
        <v>60.8</v>
      </c>
      <c r="S257">
        <f>VLOOKUP($B257&amp;S$2, Data!$K$2:$L$6337,2,FALSE)</f>
        <v>41.924999999999997</v>
      </c>
      <c r="T257">
        <f>VLOOKUP($B257&amp;T$2, Data!$K$2:$L$6337,2,FALSE)</f>
        <v>-1</v>
      </c>
      <c r="U257">
        <f>VLOOKUP($B257&amp;U$2, Data!$K$2:$L$6337,2,FALSE)</f>
        <v>-1</v>
      </c>
      <c r="V257">
        <f>VLOOKUP($B257&amp;V$2, Data!$K$2:$L$6337,2,FALSE)</f>
        <v>-1</v>
      </c>
      <c r="W257">
        <f>VLOOKUP($B257&amp;W$2, Data!$K$2:$L$6337,2,FALSE)</f>
        <v>-1</v>
      </c>
      <c r="X257">
        <f>VLOOKUP($B257&amp;X$2, Data!$K$2:$L$6337,2,FALSE)</f>
        <v>-1</v>
      </c>
      <c r="Y257">
        <f>VLOOKUP($B257&amp;Y$2, Data!$K$2:$L$6337,2,FALSE)</f>
        <v>-1</v>
      </c>
      <c r="Z257">
        <f>VLOOKUP($B257&amp;Z$2, Data!$K$2:$L$6337,2,FALSE)</f>
        <v>-1</v>
      </c>
      <c r="AA257">
        <f>COUNTIF('Fix data'!C257:Z257, "&lt;&gt;-1")</f>
        <v>7</v>
      </c>
      <c r="AB257">
        <f t="shared" si="6"/>
        <v>0</v>
      </c>
      <c r="AC257">
        <f t="shared" si="7"/>
        <v>0</v>
      </c>
    </row>
    <row r="258" spans="1:29" x14ac:dyDescent="0.25">
      <c r="A258" t="s">
        <v>232</v>
      </c>
      <c r="B258" t="s">
        <v>202</v>
      </c>
      <c r="C258">
        <f>VLOOKUP($B258&amp;C$2, Data!$K$2:$L$6337,2,FALSE)</f>
        <v>-1</v>
      </c>
      <c r="D258">
        <f>VLOOKUP($B258&amp;D$2, Data!$K$2:$L$6337,2,FALSE)</f>
        <v>53.3</v>
      </c>
      <c r="E258">
        <f>VLOOKUP($B258&amp;E$2, Data!$K$2:$L$6337,2,FALSE)</f>
        <v>-1</v>
      </c>
      <c r="F258">
        <f>VLOOKUP($B258&amp;F$2, Data!$K$2:$L$6337,2,FALSE)</f>
        <v>-1</v>
      </c>
      <c r="G258">
        <f>VLOOKUP($B258&amp;G$2, Data!$K$2:$L$6337,2,FALSE)</f>
        <v>-1</v>
      </c>
      <c r="H258">
        <f>VLOOKUP($B258&amp;H$2, Data!$K$2:$L$6337,2,FALSE)</f>
        <v>-1</v>
      </c>
      <c r="I258">
        <f>VLOOKUP($B258&amp;I$2, Data!$K$2:$L$6337,2,FALSE)</f>
        <v>-1</v>
      </c>
      <c r="J258">
        <f>VLOOKUP($B258&amp;J$2, Data!$K$2:$L$6337,2,FALSE)</f>
        <v>-1</v>
      </c>
      <c r="K258">
        <f>VLOOKUP($B258&amp;K$2, Data!$K$2:$L$6337,2,FALSE)</f>
        <v>68.05</v>
      </c>
      <c r="L258">
        <f>VLOOKUP($B258&amp;L$2, Data!$K$2:$L$6337,2,FALSE)</f>
        <v>35.375</v>
      </c>
      <c r="M258">
        <f>VLOOKUP($B258&amp;M$2, Data!$K$2:$L$6337,2,FALSE)</f>
        <v>20.25</v>
      </c>
      <c r="N258">
        <f>VLOOKUP($B258&amp;N$2, Data!$K$2:$L$6337,2,FALSE)</f>
        <v>-1</v>
      </c>
      <c r="O258">
        <f>VLOOKUP($B258&amp;O$2, Data!$K$2:$L$6337,2,FALSE)</f>
        <v>6.7999999999999989</v>
      </c>
      <c r="P258">
        <f>VLOOKUP($B258&amp;P$2, Data!$K$2:$L$6337,2,FALSE)</f>
        <v>37.375</v>
      </c>
      <c r="Q258">
        <f>VLOOKUP($B258&amp;Q$2, Data!$K$2:$L$6337,2,FALSE)</f>
        <v>93.824999999999989</v>
      </c>
      <c r="R258">
        <f>VLOOKUP($B258&amp;R$2, Data!$K$2:$L$6337,2,FALSE)</f>
        <v>31.200000000000003</v>
      </c>
      <c r="S258">
        <f>VLOOKUP($B258&amp;S$2, Data!$K$2:$L$6337,2,FALSE)</f>
        <v>22.200000000000003</v>
      </c>
      <c r="T258">
        <f>VLOOKUP($B258&amp;T$2, Data!$K$2:$L$6337,2,FALSE)</f>
        <v>-1</v>
      </c>
      <c r="U258">
        <f>VLOOKUP($B258&amp;U$2, Data!$K$2:$L$6337,2,FALSE)</f>
        <v>-1</v>
      </c>
      <c r="V258">
        <f>VLOOKUP($B258&amp;V$2, Data!$K$2:$L$6337,2,FALSE)</f>
        <v>-1</v>
      </c>
      <c r="W258">
        <f>VLOOKUP($B258&amp;W$2, Data!$K$2:$L$6337,2,FALSE)</f>
        <v>-1</v>
      </c>
      <c r="X258">
        <f>VLOOKUP($B258&amp;X$2, Data!$K$2:$L$6337,2,FALSE)</f>
        <v>-1</v>
      </c>
      <c r="Y258">
        <f>VLOOKUP($B258&amp;Y$2, Data!$K$2:$L$6337,2,FALSE)</f>
        <v>-1</v>
      </c>
      <c r="Z258">
        <f>VLOOKUP($B258&amp;Z$2, Data!$K$2:$L$6337,2,FALSE)</f>
        <v>-1</v>
      </c>
      <c r="AA258">
        <f>COUNTIF('Fix data'!C258:Z258, "&lt;&gt;-1")</f>
        <v>9</v>
      </c>
      <c r="AB258">
        <f t="shared" si="6"/>
        <v>0</v>
      </c>
      <c r="AC258">
        <f t="shared" si="7"/>
        <v>0</v>
      </c>
    </row>
    <row r="259" spans="1:29" x14ac:dyDescent="0.25">
      <c r="A259" t="s">
        <v>241</v>
      </c>
      <c r="B259" t="s">
        <v>296</v>
      </c>
      <c r="C259">
        <f>VLOOKUP($B259&amp;C$2, Data!$K$2:$L$6337,2,FALSE)</f>
        <v>-1</v>
      </c>
      <c r="D259">
        <f>VLOOKUP($B259&amp;D$2, Data!$K$2:$L$6337,2,FALSE)</f>
        <v>84.275000000000006</v>
      </c>
      <c r="E259">
        <f>VLOOKUP($B259&amp;E$2, Data!$K$2:$L$6337,2,FALSE)</f>
        <v>-1</v>
      </c>
      <c r="F259">
        <f>VLOOKUP($B259&amp;F$2, Data!$K$2:$L$6337,2,FALSE)</f>
        <v>-1</v>
      </c>
      <c r="G259">
        <f>VLOOKUP($B259&amp;G$2, Data!$K$2:$L$6337,2,FALSE)</f>
        <v>-1</v>
      </c>
      <c r="H259">
        <f>VLOOKUP($B259&amp;H$2, Data!$K$2:$L$6337,2,FALSE)</f>
        <v>-1</v>
      </c>
      <c r="I259">
        <f>VLOOKUP($B259&amp;I$2, Data!$K$2:$L$6337,2,FALSE)</f>
        <v>-1</v>
      </c>
      <c r="J259">
        <f>VLOOKUP($B259&amp;J$2, Data!$K$2:$L$6337,2,FALSE)</f>
        <v>-1</v>
      </c>
      <c r="K259">
        <f>VLOOKUP($B259&amp;K$2, Data!$K$2:$L$6337,2,FALSE)</f>
        <v>91.049999999999983</v>
      </c>
      <c r="L259">
        <f>VLOOKUP($B259&amp;L$2, Data!$K$2:$L$6337,2,FALSE)</f>
        <v>22.375</v>
      </c>
      <c r="M259">
        <f>VLOOKUP($B259&amp;M$2, Data!$K$2:$L$6337,2,FALSE)</f>
        <v>14.55</v>
      </c>
      <c r="N259">
        <f>VLOOKUP($B259&amp;N$2, Data!$K$2:$L$6337,2,FALSE)</f>
        <v>-1</v>
      </c>
      <c r="O259">
        <f>VLOOKUP($B259&amp;O$2, Data!$K$2:$L$6337,2,FALSE)</f>
        <v>24.1</v>
      </c>
      <c r="P259">
        <f>VLOOKUP($B259&amp;P$2, Data!$K$2:$L$6337,2,FALSE)</f>
        <v>72.849999999999994</v>
      </c>
      <c r="Q259">
        <f>VLOOKUP($B259&amp;Q$2, Data!$K$2:$L$6337,2,FALSE)</f>
        <v>105.65</v>
      </c>
      <c r="R259">
        <f>VLOOKUP($B259&amp;R$2, Data!$K$2:$L$6337,2,FALSE)</f>
        <v>50.674999999999997</v>
      </c>
      <c r="S259">
        <f>VLOOKUP($B259&amp;S$2, Data!$K$2:$L$6337,2,FALSE)</f>
        <v>41.8</v>
      </c>
      <c r="T259">
        <f>VLOOKUP($B259&amp;T$2, Data!$K$2:$L$6337,2,FALSE)</f>
        <v>-1</v>
      </c>
      <c r="U259">
        <f>VLOOKUP($B259&amp;U$2, Data!$K$2:$L$6337,2,FALSE)</f>
        <v>-1</v>
      </c>
      <c r="V259">
        <f>VLOOKUP($B259&amp;V$2, Data!$K$2:$L$6337,2,FALSE)</f>
        <v>-1</v>
      </c>
      <c r="W259">
        <f>VLOOKUP($B259&amp;W$2, Data!$K$2:$L$6337,2,FALSE)</f>
        <v>-1</v>
      </c>
      <c r="X259">
        <f>VLOOKUP($B259&amp;X$2, Data!$K$2:$L$6337,2,FALSE)</f>
        <v>-1</v>
      </c>
      <c r="Y259">
        <f>VLOOKUP($B259&amp;Y$2, Data!$K$2:$L$6337,2,FALSE)</f>
        <v>-1</v>
      </c>
      <c r="Z259">
        <f>VLOOKUP($B259&amp;Z$2, Data!$K$2:$L$6337,2,FALSE)</f>
        <v>-1</v>
      </c>
      <c r="AA259">
        <f>COUNTIF('Fix data'!C259:Z259, "&lt;&gt;-1")</f>
        <v>9</v>
      </c>
      <c r="AB259">
        <f t="shared" si="6"/>
        <v>0</v>
      </c>
      <c r="AC259">
        <f t="shared" si="7"/>
        <v>0</v>
      </c>
    </row>
    <row r="260" spans="1:29" x14ac:dyDescent="0.25">
      <c r="A260" t="s">
        <v>166</v>
      </c>
      <c r="B260" t="s">
        <v>23</v>
      </c>
      <c r="C260">
        <f>VLOOKUP($B260&amp;C$2, Data!$K$2:$L$6337,2,FALSE)</f>
        <v>-1</v>
      </c>
      <c r="D260">
        <f>VLOOKUP($B260&amp;D$2, Data!$K$2:$L$6337,2,FALSE)</f>
        <v>62.375</v>
      </c>
      <c r="E260">
        <f>VLOOKUP($B260&amp;E$2, Data!$K$2:$L$6337,2,FALSE)</f>
        <v>-1</v>
      </c>
      <c r="F260">
        <f>VLOOKUP($B260&amp;F$2, Data!$K$2:$L$6337,2,FALSE)</f>
        <v>-1</v>
      </c>
      <c r="G260">
        <f>VLOOKUP($B260&amp;G$2, Data!$K$2:$L$6337,2,FALSE)</f>
        <v>-1</v>
      </c>
      <c r="H260">
        <f>VLOOKUP($B260&amp;H$2, Data!$K$2:$L$6337,2,FALSE)</f>
        <v>-1</v>
      </c>
      <c r="I260">
        <f>VLOOKUP($B260&amp;I$2, Data!$K$2:$L$6337,2,FALSE)</f>
        <v>-1</v>
      </c>
      <c r="J260">
        <f>VLOOKUP($B260&amp;J$2, Data!$K$2:$L$6337,2,FALSE)</f>
        <v>-1</v>
      </c>
      <c r="K260">
        <f>VLOOKUP($B260&amp;K$2, Data!$K$2:$L$6337,2,FALSE)</f>
        <v>85.825000000000003</v>
      </c>
      <c r="L260">
        <f>VLOOKUP($B260&amp;L$2, Data!$K$2:$L$6337,2,FALSE)</f>
        <v>33.675000000000004</v>
      </c>
      <c r="M260">
        <f>VLOOKUP($B260&amp;M$2, Data!$K$2:$L$6337,2,FALSE)</f>
        <v>28.2</v>
      </c>
      <c r="N260">
        <f>VLOOKUP($B260&amp;N$2, Data!$K$2:$L$6337,2,FALSE)</f>
        <v>-1</v>
      </c>
      <c r="O260">
        <f>VLOOKUP($B260&amp;O$2, Data!$K$2:$L$6337,2,FALSE)</f>
        <v>23.2</v>
      </c>
      <c r="P260">
        <f>VLOOKUP($B260&amp;P$2, Data!$K$2:$L$6337,2,FALSE)</f>
        <v>69.224999999999994</v>
      </c>
      <c r="Q260">
        <f>VLOOKUP($B260&amp;Q$2, Data!$K$2:$L$6337,2,FALSE)</f>
        <v>114.02500000000001</v>
      </c>
      <c r="R260">
        <f>VLOOKUP($B260&amp;R$2, Data!$K$2:$L$6337,2,FALSE)</f>
        <v>43.774999999999991</v>
      </c>
      <c r="S260">
        <f>VLOOKUP($B260&amp;S$2, Data!$K$2:$L$6337,2,FALSE)</f>
        <v>37.800000000000004</v>
      </c>
      <c r="T260">
        <f>VLOOKUP($B260&amp;T$2, Data!$K$2:$L$6337,2,FALSE)</f>
        <v>-1</v>
      </c>
      <c r="U260">
        <f>VLOOKUP($B260&amp;U$2, Data!$K$2:$L$6337,2,FALSE)</f>
        <v>-1</v>
      </c>
      <c r="V260">
        <f>VLOOKUP($B260&amp;V$2, Data!$K$2:$L$6337,2,FALSE)</f>
        <v>-1</v>
      </c>
      <c r="W260">
        <f>VLOOKUP($B260&amp;W$2, Data!$K$2:$L$6337,2,FALSE)</f>
        <v>-1</v>
      </c>
      <c r="X260">
        <f>VLOOKUP($B260&amp;X$2, Data!$K$2:$L$6337,2,FALSE)</f>
        <v>-1</v>
      </c>
      <c r="Y260">
        <f>VLOOKUP($B260&amp;Y$2, Data!$K$2:$L$6337,2,FALSE)</f>
        <v>-1</v>
      </c>
      <c r="Z260">
        <f>VLOOKUP($B260&amp;Z$2, Data!$K$2:$L$6337,2,FALSE)</f>
        <v>-1</v>
      </c>
      <c r="AA260">
        <f>COUNTIF('Fix data'!C260:Z260, "&lt;&gt;-1")</f>
        <v>9</v>
      </c>
      <c r="AB260">
        <f t="shared" ref="AB260:AB266" si="8">COUNTIF(T260:Z260,"&lt;&gt;-1")</f>
        <v>0</v>
      </c>
      <c r="AC260">
        <f t="shared" ref="AC260:AC266" si="9">COUNTIF(V260:Z260, "&lt;&gt;-1")</f>
        <v>0</v>
      </c>
    </row>
    <row r="261" spans="1:29" x14ac:dyDescent="0.25">
      <c r="A261" t="s">
        <v>401</v>
      </c>
      <c r="B261" t="s">
        <v>139</v>
      </c>
      <c r="C261">
        <f>VLOOKUP($B261&amp;C$2, Data!$K$2:$L$6337,2,FALSE)</f>
        <v>-1</v>
      </c>
      <c r="D261">
        <f>VLOOKUP($B261&amp;D$2, Data!$K$2:$L$6337,2,FALSE)</f>
        <v>62.375</v>
      </c>
      <c r="E261">
        <f>VLOOKUP($B261&amp;E$2, Data!$K$2:$L$6337,2,FALSE)</f>
        <v>-1</v>
      </c>
      <c r="F261">
        <f>VLOOKUP($B261&amp;F$2, Data!$K$2:$L$6337,2,FALSE)</f>
        <v>-1</v>
      </c>
      <c r="G261">
        <f>VLOOKUP($B261&amp;G$2, Data!$K$2:$L$6337,2,FALSE)</f>
        <v>-1</v>
      </c>
      <c r="H261">
        <f>VLOOKUP($B261&amp;H$2, Data!$K$2:$L$6337,2,FALSE)</f>
        <v>-1</v>
      </c>
      <c r="I261">
        <f>VLOOKUP($B261&amp;I$2, Data!$K$2:$L$6337,2,FALSE)</f>
        <v>-1</v>
      </c>
      <c r="J261">
        <f>VLOOKUP($B261&amp;J$2, Data!$K$2:$L$6337,2,FALSE)</f>
        <v>-1</v>
      </c>
      <c r="K261">
        <f>VLOOKUP($B261&amp;K$2, Data!$K$2:$L$6337,2,FALSE)</f>
        <v>85.825000000000003</v>
      </c>
      <c r="L261">
        <f>VLOOKUP($B261&amp;L$2, Data!$K$2:$L$6337,2,FALSE)</f>
        <v>33.675000000000004</v>
      </c>
      <c r="M261">
        <f>VLOOKUP($B261&amp;M$2, Data!$K$2:$L$6337,2,FALSE)</f>
        <v>28.2</v>
      </c>
      <c r="N261">
        <f>VLOOKUP($B261&amp;N$2, Data!$K$2:$L$6337,2,FALSE)</f>
        <v>-1</v>
      </c>
      <c r="O261">
        <f>VLOOKUP($B261&amp;O$2, Data!$K$2:$L$6337,2,FALSE)</f>
        <v>23.2</v>
      </c>
      <c r="P261">
        <f>VLOOKUP($B261&amp;P$2, Data!$K$2:$L$6337,2,FALSE)</f>
        <v>69.224999999999994</v>
      </c>
      <c r="Q261">
        <f>VLOOKUP($B261&amp;Q$2, Data!$K$2:$L$6337,2,FALSE)</f>
        <v>114.02500000000001</v>
      </c>
      <c r="R261">
        <f>VLOOKUP($B261&amp;R$2, Data!$K$2:$L$6337,2,FALSE)</f>
        <v>43.774999999999991</v>
      </c>
      <c r="S261">
        <f>VLOOKUP($B261&amp;S$2, Data!$K$2:$L$6337,2,FALSE)</f>
        <v>37.800000000000004</v>
      </c>
      <c r="T261">
        <f>VLOOKUP($B261&amp;T$2, Data!$K$2:$L$6337,2,FALSE)</f>
        <v>-1</v>
      </c>
      <c r="U261">
        <f>VLOOKUP($B261&amp;U$2, Data!$K$2:$L$6337,2,FALSE)</f>
        <v>-1</v>
      </c>
      <c r="V261">
        <f>VLOOKUP($B261&amp;V$2, Data!$K$2:$L$6337,2,FALSE)</f>
        <v>-1</v>
      </c>
      <c r="W261">
        <f>VLOOKUP($B261&amp;W$2, Data!$K$2:$L$6337,2,FALSE)</f>
        <v>-1</v>
      </c>
      <c r="X261">
        <f>VLOOKUP($B261&amp;X$2, Data!$K$2:$L$6337,2,FALSE)</f>
        <v>-1</v>
      </c>
      <c r="Y261">
        <f>VLOOKUP($B261&amp;Y$2, Data!$K$2:$L$6337,2,FALSE)</f>
        <v>-1</v>
      </c>
      <c r="Z261">
        <f>VLOOKUP($B261&amp;Z$2, Data!$K$2:$L$6337,2,FALSE)</f>
        <v>-1</v>
      </c>
      <c r="AA261">
        <f>COUNTIF('Fix data'!C261:Z261, "&lt;&gt;-1")</f>
        <v>9</v>
      </c>
      <c r="AB261">
        <f t="shared" si="8"/>
        <v>0</v>
      </c>
      <c r="AC261">
        <f t="shared" si="9"/>
        <v>0</v>
      </c>
    </row>
    <row r="262" spans="1:29" x14ac:dyDescent="0.25">
      <c r="A262" t="s">
        <v>282</v>
      </c>
      <c r="B262" t="s">
        <v>369</v>
      </c>
      <c r="C262">
        <f>VLOOKUP($B262&amp;C$2, Data!$K$2:$L$6337,2,FALSE)</f>
        <v>-1</v>
      </c>
      <c r="D262">
        <f>VLOOKUP($B262&amp;D$2, Data!$K$2:$L$6337,2,FALSE)</f>
        <v>57.775000000000006</v>
      </c>
      <c r="E262">
        <f>VLOOKUP($B262&amp;E$2, Data!$K$2:$L$6337,2,FALSE)</f>
        <v>-1</v>
      </c>
      <c r="F262">
        <f>VLOOKUP($B262&amp;F$2, Data!$K$2:$L$6337,2,FALSE)</f>
        <v>-1</v>
      </c>
      <c r="G262">
        <f>VLOOKUP($B262&amp;G$2, Data!$K$2:$L$6337,2,FALSE)</f>
        <v>-1</v>
      </c>
      <c r="H262">
        <f>VLOOKUP($B262&amp;H$2, Data!$K$2:$L$6337,2,FALSE)</f>
        <v>-1</v>
      </c>
      <c r="I262">
        <f>VLOOKUP($B262&amp;I$2, Data!$K$2:$L$6337,2,FALSE)</f>
        <v>-1</v>
      </c>
      <c r="J262">
        <f>VLOOKUP($B262&amp;J$2, Data!$K$2:$L$6337,2,FALSE)</f>
        <v>-1</v>
      </c>
      <c r="K262">
        <f>VLOOKUP($B262&amp;K$2, Data!$K$2:$L$6337,2,FALSE)</f>
        <v>72.45</v>
      </c>
      <c r="L262">
        <f>VLOOKUP($B262&amp;L$2, Data!$K$2:$L$6337,2,FALSE)</f>
        <v>37.450000000000003</v>
      </c>
      <c r="M262">
        <f>VLOOKUP($B262&amp;M$2, Data!$K$2:$L$6337,2,FALSE)</f>
        <v>21.35</v>
      </c>
      <c r="N262">
        <f>VLOOKUP($B262&amp;N$2, Data!$K$2:$L$6337,2,FALSE)</f>
        <v>-1</v>
      </c>
      <c r="O262">
        <f>VLOOKUP($B262&amp;O$2, Data!$K$2:$L$6337,2,FALSE)</f>
        <v>7.9499999999999993</v>
      </c>
      <c r="P262">
        <f>VLOOKUP($B262&amp;P$2, Data!$K$2:$L$6337,2,FALSE)</f>
        <v>40.5</v>
      </c>
      <c r="Q262">
        <f>VLOOKUP($B262&amp;Q$2, Data!$K$2:$L$6337,2,FALSE)</f>
        <v>95.75</v>
      </c>
      <c r="R262">
        <f>VLOOKUP($B262&amp;R$2, Data!$K$2:$L$6337,2,FALSE)</f>
        <v>31.225000000000001</v>
      </c>
      <c r="S262">
        <f>VLOOKUP($B262&amp;S$2, Data!$K$2:$L$6337,2,FALSE)</f>
        <v>23.9</v>
      </c>
      <c r="T262">
        <f>VLOOKUP($B262&amp;T$2, Data!$K$2:$L$6337,2,FALSE)</f>
        <v>-1</v>
      </c>
      <c r="U262">
        <f>VLOOKUP($B262&amp;U$2, Data!$K$2:$L$6337,2,FALSE)</f>
        <v>-1</v>
      </c>
      <c r="V262">
        <f>VLOOKUP($B262&amp;V$2, Data!$K$2:$L$6337,2,FALSE)</f>
        <v>-1</v>
      </c>
      <c r="W262">
        <f>VLOOKUP($B262&amp;W$2, Data!$K$2:$L$6337,2,FALSE)</f>
        <v>-1</v>
      </c>
      <c r="X262">
        <f>VLOOKUP($B262&amp;X$2, Data!$K$2:$L$6337,2,FALSE)</f>
        <v>-1</v>
      </c>
      <c r="Y262">
        <f>VLOOKUP($B262&amp;Y$2, Data!$K$2:$L$6337,2,FALSE)</f>
        <v>-1</v>
      </c>
      <c r="Z262">
        <f>VLOOKUP($B262&amp;Z$2, Data!$K$2:$L$6337,2,FALSE)</f>
        <v>-1</v>
      </c>
      <c r="AA262">
        <f>COUNTIF('Fix data'!C262:Z262, "&lt;&gt;-1")</f>
        <v>9</v>
      </c>
      <c r="AB262">
        <f t="shared" si="8"/>
        <v>0</v>
      </c>
      <c r="AC262">
        <f t="shared" si="9"/>
        <v>0</v>
      </c>
    </row>
    <row r="263" spans="1:29" x14ac:dyDescent="0.25">
      <c r="A263" t="s">
        <v>195</v>
      </c>
      <c r="B263" t="s">
        <v>249</v>
      </c>
      <c r="C263">
        <f>VLOOKUP($B263&amp;C$2, Data!$K$2:$L$6337,2,FALSE)</f>
        <v>-1</v>
      </c>
      <c r="D263">
        <f>VLOOKUP($B263&amp;D$2, Data!$K$2:$L$6337,2,FALSE)</f>
        <v>57.775000000000006</v>
      </c>
      <c r="E263">
        <f>VLOOKUP($B263&amp;E$2, Data!$K$2:$L$6337,2,FALSE)</f>
        <v>-1</v>
      </c>
      <c r="F263">
        <f>VLOOKUP($B263&amp;F$2, Data!$K$2:$L$6337,2,FALSE)</f>
        <v>-1</v>
      </c>
      <c r="G263">
        <f>VLOOKUP($B263&amp;G$2, Data!$K$2:$L$6337,2,FALSE)</f>
        <v>-1</v>
      </c>
      <c r="H263">
        <f>VLOOKUP($B263&amp;H$2, Data!$K$2:$L$6337,2,FALSE)</f>
        <v>-1</v>
      </c>
      <c r="I263">
        <f>VLOOKUP($B263&amp;I$2, Data!$K$2:$L$6337,2,FALSE)</f>
        <v>-1</v>
      </c>
      <c r="J263">
        <f>VLOOKUP($B263&amp;J$2, Data!$K$2:$L$6337,2,FALSE)</f>
        <v>-1</v>
      </c>
      <c r="K263">
        <f>VLOOKUP($B263&amp;K$2, Data!$K$2:$L$6337,2,FALSE)</f>
        <v>72.45</v>
      </c>
      <c r="L263">
        <f>VLOOKUP($B263&amp;L$2, Data!$K$2:$L$6337,2,FALSE)</f>
        <v>37.450000000000003</v>
      </c>
      <c r="M263">
        <f>VLOOKUP($B263&amp;M$2, Data!$K$2:$L$6337,2,FALSE)</f>
        <v>21.35</v>
      </c>
      <c r="N263">
        <f>VLOOKUP($B263&amp;N$2, Data!$K$2:$L$6337,2,FALSE)</f>
        <v>-1</v>
      </c>
      <c r="O263">
        <f>VLOOKUP($B263&amp;O$2, Data!$K$2:$L$6337,2,FALSE)</f>
        <v>7.9499999999999993</v>
      </c>
      <c r="P263">
        <f>VLOOKUP($B263&amp;P$2, Data!$K$2:$L$6337,2,FALSE)</f>
        <v>40.5</v>
      </c>
      <c r="Q263">
        <f>VLOOKUP($B263&amp;Q$2, Data!$K$2:$L$6337,2,FALSE)</f>
        <v>95.75</v>
      </c>
      <c r="R263">
        <f>VLOOKUP($B263&amp;R$2, Data!$K$2:$L$6337,2,FALSE)</f>
        <v>31.225000000000001</v>
      </c>
      <c r="S263">
        <f>VLOOKUP($B263&amp;S$2, Data!$K$2:$L$6337,2,FALSE)</f>
        <v>23.9</v>
      </c>
      <c r="T263">
        <f>VLOOKUP($B263&amp;T$2, Data!$K$2:$L$6337,2,FALSE)</f>
        <v>-1</v>
      </c>
      <c r="U263">
        <f>VLOOKUP($B263&amp;U$2, Data!$K$2:$L$6337,2,FALSE)</f>
        <v>-1</v>
      </c>
      <c r="V263">
        <f>VLOOKUP($B263&amp;V$2, Data!$K$2:$L$6337,2,FALSE)</f>
        <v>-1</v>
      </c>
      <c r="W263">
        <f>VLOOKUP($B263&amp;W$2, Data!$K$2:$L$6337,2,FALSE)</f>
        <v>-1</v>
      </c>
      <c r="X263">
        <f>VLOOKUP($B263&amp;X$2, Data!$K$2:$L$6337,2,FALSE)</f>
        <v>-1</v>
      </c>
      <c r="Y263">
        <f>VLOOKUP($B263&amp;Y$2, Data!$K$2:$L$6337,2,FALSE)</f>
        <v>-1</v>
      </c>
      <c r="Z263">
        <f>VLOOKUP($B263&amp;Z$2, Data!$K$2:$L$6337,2,FALSE)</f>
        <v>-1</v>
      </c>
      <c r="AA263">
        <f>COUNTIF('Fix data'!C263:Z263, "&lt;&gt;-1")</f>
        <v>9</v>
      </c>
      <c r="AB263">
        <f t="shared" si="8"/>
        <v>0</v>
      </c>
      <c r="AC263">
        <f t="shared" si="9"/>
        <v>0</v>
      </c>
    </row>
    <row r="264" spans="1:29" x14ac:dyDescent="0.25">
      <c r="A264" t="s">
        <v>270</v>
      </c>
      <c r="B264" t="s">
        <v>80</v>
      </c>
      <c r="C264">
        <f>VLOOKUP($B264&amp;C$2, Data!$K$2:$L$6337,2,FALSE)</f>
        <v>-1</v>
      </c>
      <c r="D264">
        <f>VLOOKUP($B264&amp;D$2, Data!$K$2:$L$6337,2,FALSE)</f>
        <v>57.775000000000006</v>
      </c>
      <c r="E264">
        <f>VLOOKUP($B264&amp;E$2, Data!$K$2:$L$6337,2,FALSE)</f>
        <v>-1</v>
      </c>
      <c r="F264">
        <f>VLOOKUP($B264&amp;F$2, Data!$K$2:$L$6337,2,FALSE)</f>
        <v>-1</v>
      </c>
      <c r="G264">
        <f>VLOOKUP($B264&amp;G$2, Data!$K$2:$L$6337,2,FALSE)</f>
        <v>-1</v>
      </c>
      <c r="H264">
        <f>VLOOKUP($B264&amp;H$2, Data!$K$2:$L$6337,2,FALSE)</f>
        <v>-1</v>
      </c>
      <c r="I264">
        <f>VLOOKUP($B264&amp;I$2, Data!$K$2:$L$6337,2,FALSE)</f>
        <v>-1</v>
      </c>
      <c r="J264">
        <f>VLOOKUP($B264&amp;J$2, Data!$K$2:$L$6337,2,FALSE)</f>
        <v>-1</v>
      </c>
      <c r="K264">
        <f>VLOOKUP($B264&amp;K$2, Data!$K$2:$L$6337,2,FALSE)</f>
        <v>72.45</v>
      </c>
      <c r="L264">
        <f>VLOOKUP($B264&amp;L$2, Data!$K$2:$L$6337,2,FALSE)</f>
        <v>37.450000000000003</v>
      </c>
      <c r="M264">
        <f>VLOOKUP($B264&amp;M$2, Data!$K$2:$L$6337,2,FALSE)</f>
        <v>21.35</v>
      </c>
      <c r="N264">
        <f>VLOOKUP($B264&amp;N$2, Data!$K$2:$L$6337,2,FALSE)</f>
        <v>-1</v>
      </c>
      <c r="O264">
        <f>VLOOKUP($B264&amp;O$2, Data!$K$2:$L$6337,2,FALSE)</f>
        <v>7.9499999999999993</v>
      </c>
      <c r="P264">
        <f>VLOOKUP($B264&amp;P$2, Data!$K$2:$L$6337,2,FALSE)</f>
        <v>40.5</v>
      </c>
      <c r="Q264">
        <f>VLOOKUP($B264&amp;Q$2, Data!$K$2:$L$6337,2,FALSE)</f>
        <v>95.75</v>
      </c>
      <c r="R264">
        <f>VLOOKUP($B264&amp;R$2, Data!$K$2:$L$6337,2,FALSE)</f>
        <v>31.225000000000001</v>
      </c>
      <c r="S264">
        <f>VLOOKUP($B264&amp;S$2, Data!$K$2:$L$6337,2,FALSE)</f>
        <v>23.9</v>
      </c>
      <c r="T264">
        <f>VLOOKUP($B264&amp;T$2, Data!$K$2:$L$6337,2,FALSE)</f>
        <v>-1</v>
      </c>
      <c r="U264">
        <f>VLOOKUP($B264&amp;U$2, Data!$K$2:$L$6337,2,FALSE)</f>
        <v>-1</v>
      </c>
      <c r="V264">
        <f>VLOOKUP($B264&amp;V$2, Data!$K$2:$L$6337,2,FALSE)</f>
        <v>-1</v>
      </c>
      <c r="W264">
        <f>VLOOKUP($B264&amp;W$2, Data!$K$2:$L$6337,2,FALSE)</f>
        <v>-1</v>
      </c>
      <c r="X264">
        <f>VLOOKUP($B264&amp;X$2, Data!$K$2:$L$6337,2,FALSE)</f>
        <v>-1</v>
      </c>
      <c r="Y264">
        <f>VLOOKUP($B264&amp;Y$2, Data!$K$2:$L$6337,2,FALSE)</f>
        <v>-1</v>
      </c>
      <c r="Z264">
        <f>VLOOKUP($B264&amp;Z$2, Data!$K$2:$L$6337,2,FALSE)</f>
        <v>-1</v>
      </c>
      <c r="AA264">
        <f>COUNTIF('Fix data'!C264:Z264, "&lt;&gt;-1")</f>
        <v>9</v>
      </c>
      <c r="AB264">
        <f t="shared" si="8"/>
        <v>0</v>
      </c>
      <c r="AC264">
        <f t="shared" si="9"/>
        <v>0</v>
      </c>
    </row>
    <row r="265" spans="1:29" x14ac:dyDescent="0.25">
      <c r="A265" t="s">
        <v>158</v>
      </c>
      <c r="B265" t="s">
        <v>188</v>
      </c>
      <c r="C265">
        <f>VLOOKUP($B265&amp;C$2, Data!$K$2:$L$6337,2,FALSE)</f>
        <v>-1</v>
      </c>
      <c r="D265">
        <f>VLOOKUP($B265&amp;D$2, Data!$K$2:$L$6337,2,FALSE)</f>
        <v>93.45</v>
      </c>
      <c r="E265">
        <f>VLOOKUP($B265&amp;E$2, Data!$K$2:$L$6337,2,FALSE)</f>
        <v>-1</v>
      </c>
      <c r="F265">
        <f>VLOOKUP($B265&amp;F$2, Data!$K$2:$L$6337,2,FALSE)</f>
        <v>-1</v>
      </c>
      <c r="G265">
        <f>VLOOKUP($B265&amp;G$2, Data!$K$2:$L$6337,2,FALSE)</f>
        <v>-1</v>
      </c>
      <c r="H265">
        <f>VLOOKUP($B265&amp;H$2, Data!$K$2:$L$6337,2,FALSE)</f>
        <v>-1</v>
      </c>
      <c r="I265">
        <f>VLOOKUP($B265&amp;I$2, Data!$K$2:$L$6337,2,FALSE)</f>
        <v>-1</v>
      </c>
      <c r="J265">
        <f>VLOOKUP($B265&amp;J$2, Data!$K$2:$L$6337,2,FALSE)</f>
        <v>-1</v>
      </c>
      <c r="K265">
        <f>VLOOKUP($B265&amp;K$2, Data!$K$2:$L$6337,2,FALSE)</f>
        <v>98.3</v>
      </c>
      <c r="L265">
        <f>VLOOKUP($B265&amp;L$2, Data!$K$2:$L$6337,2,FALSE)</f>
        <v>18.424999999999997</v>
      </c>
      <c r="M265">
        <f>VLOOKUP($B265&amp;M$2, Data!$K$2:$L$6337,2,FALSE)</f>
        <v>14.350000000000001</v>
      </c>
      <c r="N265">
        <f>VLOOKUP($B265&amp;N$2, Data!$K$2:$L$6337,2,FALSE)</f>
        <v>-1</v>
      </c>
      <c r="O265">
        <f>VLOOKUP($B265&amp;O$2, Data!$K$2:$L$6337,2,FALSE)</f>
        <v>56.074999999999996</v>
      </c>
      <c r="P265">
        <f>VLOOKUP($B265&amp;P$2, Data!$K$2:$L$6337,2,FALSE)</f>
        <v>91.800000000000011</v>
      </c>
      <c r="Q265">
        <f>VLOOKUP($B265&amp;Q$2, Data!$K$2:$L$6337,2,FALSE)</f>
        <v>101.85</v>
      </c>
      <c r="R265">
        <f>VLOOKUP($B265&amp;R$2, Data!$K$2:$L$6337,2,FALSE)</f>
        <v>58.4</v>
      </c>
      <c r="S265">
        <f>VLOOKUP($B265&amp;S$2, Data!$K$2:$L$6337,2,FALSE)</f>
        <v>45.449999999999996</v>
      </c>
      <c r="T265">
        <f>VLOOKUP($B265&amp;T$2, Data!$K$2:$L$6337,2,FALSE)</f>
        <v>-1</v>
      </c>
      <c r="U265">
        <f>VLOOKUP($B265&amp;U$2, Data!$K$2:$L$6337,2,FALSE)</f>
        <v>-1</v>
      </c>
      <c r="V265">
        <f>VLOOKUP($B265&amp;V$2, Data!$K$2:$L$6337,2,FALSE)</f>
        <v>-1</v>
      </c>
      <c r="W265">
        <f>VLOOKUP($B265&amp;W$2, Data!$K$2:$L$6337,2,FALSE)</f>
        <v>-1</v>
      </c>
      <c r="X265">
        <f>VLOOKUP($B265&amp;X$2, Data!$K$2:$L$6337,2,FALSE)</f>
        <v>-1</v>
      </c>
      <c r="Y265">
        <f>VLOOKUP($B265&amp;Y$2, Data!$K$2:$L$6337,2,FALSE)</f>
        <v>-1</v>
      </c>
      <c r="Z265">
        <f>VLOOKUP($B265&amp;Z$2, Data!$K$2:$L$6337,2,FALSE)</f>
        <v>-1</v>
      </c>
      <c r="AA265">
        <f>COUNTIF('Fix data'!C265:Z265, "&lt;&gt;-1")</f>
        <v>9</v>
      </c>
      <c r="AB265">
        <f t="shared" si="8"/>
        <v>0</v>
      </c>
      <c r="AC265">
        <f t="shared" si="9"/>
        <v>0</v>
      </c>
    </row>
    <row r="266" spans="1:29" x14ac:dyDescent="0.25">
      <c r="A266" t="s">
        <v>132</v>
      </c>
      <c r="B266" t="s">
        <v>194</v>
      </c>
      <c r="C266">
        <f>VLOOKUP($B266&amp;C$2, Data!$K$2:$L$6337,2,FALSE)</f>
        <v>-1</v>
      </c>
      <c r="D266">
        <f>VLOOKUP($B266&amp;D$2, Data!$K$2:$L$6337,2,FALSE)</f>
        <v>82.325000000000003</v>
      </c>
      <c r="E266">
        <f>VLOOKUP($B266&amp;E$2, Data!$K$2:$L$6337,2,FALSE)</f>
        <v>-1</v>
      </c>
      <c r="F266">
        <f>VLOOKUP($B266&amp;F$2, Data!$K$2:$L$6337,2,FALSE)</f>
        <v>-1</v>
      </c>
      <c r="G266">
        <f>VLOOKUP($B266&amp;G$2, Data!$K$2:$L$6337,2,FALSE)</f>
        <v>-1</v>
      </c>
      <c r="H266">
        <f>VLOOKUP($B266&amp;H$2, Data!$K$2:$L$6337,2,FALSE)</f>
        <v>-1</v>
      </c>
      <c r="I266">
        <f>VLOOKUP($B266&amp;I$2, Data!$K$2:$L$6337,2,FALSE)</f>
        <v>-1</v>
      </c>
      <c r="J266">
        <f>VLOOKUP($B266&amp;J$2, Data!$K$2:$L$6337,2,FALSE)</f>
        <v>-1</v>
      </c>
      <c r="K266">
        <f>VLOOKUP($B266&amp;K$2, Data!$K$2:$L$6337,2,FALSE)</f>
        <v>89.974999999999994</v>
      </c>
      <c r="L266">
        <f>VLOOKUP($B266&amp;L$2, Data!$K$2:$L$6337,2,FALSE)</f>
        <v>23.325000000000003</v>
      </c>
      <c r="M266">
        <f>VLOOKUP($B266&amp;M$2, Data!$K$2:$L$6337,2,FALSE)</f>
        <v>17.100000000000001</v>
      </c>
      <c r="N266">
        <f>VLOOKUP($B266&amp;N$2, Data!$K$2:$L$6337,2,FALSE)</f>
        <v>-1</v>
      </c>
      <c r="O266">
        <f>VLOOKUP($B266&amp;O$2, Data!$K$2:$L$6337,2,FALSE)</f>
        <v>39.875</v>
      </c>
      <c r="P266">
        <f>VLOOKUP($B266&amp;P$2, Data!$K$2:$L$6337,2,FALSE)</f>
        <v>75.025000000000006</v>
      </c>
      <c r="Q266">
        <f>VLOOKUP($B266&amp;Q$2, Data!$K$2:$L$6337,2,FALSE)</f>
        <v>103.72499999999999</v>
      </c>
      <c r="R266">
        <f>VLOOKUP($B266&amp;R$2, Data!$K$2:$L$6337,2,FALSE)</f>
        <v>53.574999999999996</v>
      </c>
      <c r="S266">
        <f>VLOOKUP($B266&amp;S$2, Data!$K$2:$L$6337,2,FALSE)</f>
        <v>42.45</v>
      </c>
      <c r="T266">
        <f>VLOOKUP($B266&amp;T$2, Data!$K$2:$L$6337,2,FALSE)</f>
        <v>-1</v>
      </c>
      <c r="U266">
        <f>VLOOKUP($B266&amp;U$2, Data!$K$2:$L$6337,2,FALSE)</f>
        <v>-1</v>
      </c>
      <c r="V266">
        <f>VLOOKUP($B266&amp;V$2, Data!$K$2:$L$6337,2,FALSE)</f>
        <v>-1</v>
      </c>
      <c r="W266">
        <f>VLOOKUP($B266&amp;W$2, Data!$K$2:$L$6337,2,FALSE)</f>
        <v>-1</v>
      </c>
      <c r="X266">
        <f>VLOOKUP($B266&amp;X$2, Data!$K$2:$L$6337,2,FALSE)</f>
        <v>-1</v>
      </c>
      <c r="Y266">
        <f>VLOOKUP($B266&amp;Y$2, Data!$K$2:$L$6337,2,FALSE)</f>
        <v>-1</v>
      </c>
      <c r="Z266">
        <f>VLOOKUP($B266&amp;Z$2, Data!$K$2:$L$6337,2,FALSE)</f>
        <v>-1</v>
      </c>
      <c r="AA266">
        <f>COUNTIF('Fix data'!C266:Z266, "&lt;&gt;-1")</f>
        <v>9</v>
      </c>
      <c r="AB266">
        <f t="shared" si="8"/>
        <v>0</v>
      </c>
      <c r="AC266">
        <f t="shared" si="9"/>
        <v>0</v>
      </c>
    </row>
    <row r="267" spans="1:29" x14ac:dyDescent="0.25">
      <c r="C267" s="1">
        <f>COUNTIF(C3:C266, "=-1")/COUNT(C3:C266)</f>
        <v>0.26515151515151514</v>
      </c>
      <c r="D267" s="1">
        <f t="shared" ref="D267:P267" si="10">COUNTIF(D3:D266, "=-1")/COUNT(D3:D266)</f>
        <v>0.40530303030303028</v>
      </c>
      <c r="E267" s="1">
        <f t="shared" si="10"/>
        <v>0.60606060606060608</v>
      </c>
      <c r="F267" s="1">
        <f t="shared" si="10"/>
        <v>0.58333333333333337</v>
      </c>
      <c r="G267" s="1">
        <f t="shared" si="10"/>
        <v>0.625</v>
      </c>
      <c r="H267" s="1">
        <f t="shared" si="10"/>
        <v>0.60606060606060608</v>
      </c>
      <c r="I267" s="1">
        <f t="shared" si="10"/>
        <v>0.61363636363636365</v>
      </c>
      <c r="J267" s="1">
        <f t="shared" si="10"/>
        <v>0.63257575757575757</v>
      </c>
      <c r="K267" s="1">
        <f t="shared" si="10"/>
        <v>0.4128787878787879</v>
      </c>
      <c r="L267" s="1">
        <f t="shared" si="10"/>
        <v>0.17424242424242425</v>
      </c>
      <c r="M267" s="1">
        <f t="shared" si="10"/>
        <v>0.27272727272727271</v>
      </c>
      <c r="N267" s="1">
        <f t="shared" si="10"/>
        <v>0.51893939393939392</v>
      </c>
      <c r="O267" s="1">
        <f t="shared" si="10"/>
        <v>0.28409090909090912</v>
      </c>
      <c r="P267" s="1">
        <f t="shared" si="10"/>
        <v>0.23106060606060605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3FC3-D338-4295-B6D8-E03992685288}">
  <dimension ref="A1:O6342"/>
  <sheetViews>
    <sheetView tabSelected="1" topLeftCell="A15" workbookViewId="0">
      <selection activeCell="C32" sqref="C32"/>
    </sheetView>
  </sheetViews>
  <sheetFormatPr baseColWidth="10" defaultRowHeight="15" x14ac:dyDescent="0.25"/>
  <cols>
    <col min="1" max="1" width="19.140625" customWidth="1"/>
    <col min="14" max="14" width="13" bestFit="1" customWidth="1"/>
  </cols>
  <sheetData>
    <row r="1" spans="1:15" x14ac:dyDescent="0.25">
      <c r="N1" t="s">
        <v>107</v>
      </c>
      <c r="O1" t="s">
        <v>337</v>
      </c>
    </row>
    <row r="2" spans="1:15" x14ac:dyDescent="0.25">
      <c r="A2" s="3" t="s">
        <v>381</v>
      </c>
      <c r="B2" t="s">
        <v>385</v>
      </c>
      <c r="N2" t="s">
        <v>345</v>
      </c>
      <c r="O2" t="s">
        <v>538</v>
      </c>
    </row>
    <row r="3" spans="1:15" x14ac:dyDescent="0.25">
      <c r="A3" s="3" t="s">
        <v>581</v>
      </c>
      <c r="B3" t="s">
        <v>504</v>
      </c>
      <c r="N3" t="s">
        <v>148</v>
      </c>
      <c r="O3" t="s">
        <v>247</v>
      </c>
    </row>
    <row r="4" spans="1:15" x14ac:dyDescent="0.25">
      <c r="A4" s="3" t="s">
        <v>8</v>
      </c>
      <c r="B4" t="s">
        <v>21</v>
      </c>
      <c r="N4" t="s">
        <v>467</v>
      </c>
      <c r="O4" t="s">
        <v>46</v>
      </c>
    </row>
    <row r="5" spans="1:15" x14ac:dyDescent="0.25">
      <c r="A5" s="3" t="s">
        <v>396</v>
      </c>
      <c r="B5" t="s">
        <v>288</v>
      </c>
      <c r="N5" t="s">
        <v>534</v>
      </c>
      <c r="O5" t="s">
        <v>11</v>
      </c>
    </row>
    <row r="6" spans="1:15" x14ac:dyDescent="0.25">
      <c r="A6" s="3" t="s">
        <v>508</v>
      </c>
      <c r="B6" t="s">
        <v>451</v>
      </c>
      <c r="N6" t="s">
        <v>572</v>
      </c>
      <c r="O6" t="s">
        <v>421</v>
      </c>
    </row>
    <row r="7" spans="1:15" x14ac:dyDescent="0.25">
      <c r="A7" s="3" t="s">
        <v>160</v>
      </c>
      <c r="B7" t="s">
        <v>128</v>
      </c>
      <c r="N7" t="s">
        <v>510</v>
      </c>
      <c r="O7" t="s">
        <v>410</v>
      </c>
    </row>
    <row r="8" spans="1:15" x14ac:dyDescent="0.25">
      <c r="A8" s="3" t="s">
        <v>146</v>
      </c>
      <c r="B8" t="s">
        <v>255</v>
      </c>
      <c r="N8" t="s">
        <v>225</v>
      </c>
      <c r="O8" t="s">
        <v>173</v>
      </c>
    </row>
    <row r="9" spans="1:15" x14ac:dyDescent="0.25">
      <c r="A9" s="2" t="s">
        <v>492</v>
      </c>
      <c r="B9" t="s">
        <v>505</v>
      </c>
      <c r="N9" t="s">
        <v>210</v>
      </c>
      <c r="O9" t="s">
        <v>67</v>
      </c>
    </row>
    <row r="10" spans="1:15" x14ac:dyDescent="0.25">
      <c r="A10" s="2" t="s">
        <v>196</v>
      </c>
      <c r="B10" t="s">
        <v>199</v>
      </c>
      <c r="N10" t="s">
        <v>419</v>
      </c>
      <c r="O10" t="s">
        <v>524</v>
      </c>
    </row>
    <row r="11" spans="1:15" x14ac:dyDescent="0.25">
      <c r="A11" s="2" t="s">
        <v>159</v>
      </c>
      <c r="B11" t="s">
        <v>137</v>
      </c>
      <c r="N11" t="s">
        <v>418</v>
      </c>
      <c r="O11" t="s">
        <v>397</v>
      </c>
    </row>
    <row r="12" spans="1:15" x14ac:dyDescent="0.25">
      <c r="A12" s="2" t="s">
        <v>583</v>
      </c>
      <c r="B12" t="s">
        <v>327</v>
      </c>
      <c r="N12" t="s">
        <v>430</v>
      </c>
      <c r="O12" t="s">
        <v>386</v>
      </c>
    </row>
    <row r="13" spans="1:15" x14ac:dyDescent="0.25">
      <c r="A13" s="2" t="s">
        <v>382</v>
      </c>
      <c r="B13" t="s">
        <v>575</v>
      </c>
      <c r="N13" t="s">
        <v>512</v>
      </c>
      <c r="O13" t="s">
        <v>55</v>
      </c>
    </row>
    <row r="14" spans="1:15" x14ac:dyDescent="0.25">
      <c r="N14" t="s">
        <v>324</v>
      </c>
      <c r="O14" t="s">
        <v>54</v>
      </c>
    </row>
    <row r="15" spans="1:15" x14ac:dyDescent="0.25">
      <c r="N15" t="s">
        <v>230</v>
      </c>
      <c r="O15" t="s">
        <v>409</v>
      </c>
    </row>
    <row r="16" spans="1:15" x14ac:dyDescent="0.25">
      <c r="A16" t="s">
        <v>345</v>
      </c>
      <c r="B16" t="str">
        <f>VLOOKUP(A16,$N$2:$O$265,2,FALSE)</f>
        <v>Afghanistan</v>
      </c>
      <c r="N16" t="s">
        <v>480</v>
      </c>
      <c r="O16" t="s">
        <v>76</v>
      </c>
    </row>
    <row r="17" spans="1:15" x14ac:dyDescent="0.25">
      <c r="A17" t="s">
        <v>148</v>
      </c>
      <c r="B17" t="str">
        <f t="shared" ref="B17:B34" si="0">VLOOKUP(A17,$N$2:$O$265,2,FALSE)</f>
        <v>Albania</v>
      </c>
      <c r="N17" t="s">
        <v>75</v>
      </c>
      <c r="O17" t="s">
        <v>549</v>
      </c>
    </row>
    <row r="18" spans="1:15" x14ac:dyDescent="0.25">
      <c r="A18" t="s">
        <v>419</v>
      </c>
      <c r="B18" t="str">
        <f t="shared" si="0"/>
        <v>Armenia</v>
      </c>
      <c r="N18" t="s">
        <v>554</v>
      </c>
      <c r="O18" t="s">
        <v>250</v>
      </c>
    </row>
    <row r="19" spans="1:15" x14ac:dyDescent="0.25">
      <c r="A19" t="s">
        <v>320</v>
      </c>
      <c r="B19" t="str">
        <f t="shared" si="0"/>
        <v>Benin</v>
      </c>
      <c r="N19" t="s">
        <v>152</v>
      </c>
      <c r="O19" t="s">
        <v>257</v>
      </c>
    </row>
    <row r="20" spans="1:15" x14ac:dyDescent="0.25">
      <c r="A20" t="s">
        <v>48</v>
      </c>
      <c r="B20" t="str">
        <f t="shared" si="0"/>
        <v>Burundi</v>
      </c>
      <c r="N20" t="s">
        <v>469</v>
      </c>
      <c r="O20" t="s">
        <v>531</v>
      </c>
    </row>
    <row r="21" spans="1:15" x14ac:dyDescent="0.25">
      <c r="A21" t="s">
        <v>179</v>
      </c>
      <c r="B21" t="str">
        <f t="shared" si="0"/>
        <v>Chad</v>
      </c>
      <c r="N21" t="s">
        <v>216</v>
      </c>
      <c r="O21" t="s">
        <v>145</v>
      </c>
    </row>
    <row r="22" spans="1:15" x14ac:dyDescent="0.25">
      <c r="A22" t="s">
        <v>231</v>
      </c>
      <c r="B22" t="str">
        <f t="shared" si="0"/>
        <v>Colombia</v>
      </c>
      <c r="N22" t="s">
        <v>320</v>
      </c>
      <c r="O22" t="s">
        <v>184</v>
      </c>
    </row>
    <row r="23" spans="1:15" x14ac:dyDescent="0.25">
      <c r="A23" t="s">
        <v>163</v>
      </c>
      <c r="B23" t="str">
        <f t="shared" si="0"/>
        <v>India</v>
      </c>
      <c r="N23" t="s">
        <v>224</v>
      </c>
      <c r="O23" t="s">
        <v>564</v>
      </c>
    </row>
    <row r="24" spans="1:15" x14ac:dyDescent="0.25">
      <c r="A24" t="s">
        <v>445</v>
      </c>
      <c r="B24" t="str">
        <f t="shared" si="0"/>
        <v>Malawi</v>
      </c>
      <c r="N24" t="s">
        <v>64</v>
      </c>
      <c r="O24" t="s">
        <v>536</v>
      </c>
    </row>
    <row r="25" spans="1:15" x14ac:dyDescent="0.25">
      <c r="A25" t="s">
        <v>101</v>
      </c>
      <c r="B25" t="str">
        <f t="shared" si="0"/>
        <v>Mozambique</v>
      </c>
      <c r="N25" t="s">
        <v>77</v>
      </c>
      <c r="O25" t="s">
        <v>260</v>
      </c>
    </row>
    <row r="26" spans="1:15" x14ac:dyDescent="0.25">
      <c r="A26" t="s">
        <v>27</v>
      </c>
      <c r="B26" t="str">
        <f t="shared" si="0"/>
        <v>Myanmar</v>
      </c>
      <c r="N26" t="s">
        <v>121</v>
      </c>
      <c r="O26" t="s">
        <v>407</v>
      </c>
    </row>
    <row r="27" spans="1:15" x14ac:dyDescent="0.25">
      <c r="A27" t="s">
        <v>461</v>
      </c>
      <c r="B27" t="str">
        <f t="shared" si="0"/>
        <v>Nepal</v>
      </c>
      <c r="N27" t="s">
        <v>32</v>
      </c>
      <c r="O27" t="s">
        <v>303</v>
      </c>
    </row>
    <row r="28" spans="1:15" x14ac:dyDescent="0.25">
      <c r="A28" t="s">
        <v>391</v>
      </c>
      <c r="B28" t="str">
        <f t="shared" si="0"/>
        <v>Pakistan</v>
      </c>
      <c r="N28" t="s">
        <v>486</v>
      </c>
      <c r="O28" t="s">
        <v>465</v>
      </c>
    </row>
    <row r="29" spans="1:15" x14ac:dyDescent="0.25">
      <c r="A29" t="s">
        <v>535</v>
      </c>
      <c r="B29" t="str">
        <f t="shared" si="0"/>
        <v>Philippines</v>
      </c>
      <c r="N29" t="s">
        <v>41</v>
      </c>
      <c r="O29" t="s">
        <v>172</v>
      </c>
    </row>
    <row r="30" spans="1:15" x14ac:dyDescent="0.25">
      <c r="A30" t="s">
        <v>377</v>
      </c>
      <c r="B30" t="str">
        <f t="shared" si="0"/>
        <v>Rwanda</v>
      </c>
      <c r="N30" t="s">
        <v>51</v>
      </c>
      <c r="O30" t="s">
        <v>176</v>
      </c>
    </row>
    <row r="31" spans="1:15" x14ac:dyDescent="0.25">
      <c r="A31" t="s">
        <v>186</v>
      </c>
      <c r="B31" t="str">
        <f t="shared" si="0"/>
        <v>Senegal</v>
      </c>
      <c r="N31" t="s">
        <v>571</v>
      </c>
      <c r="O31" t="s">
        <v>133</v>
      </c>
    </row>
    <row r="32" spans="1:15" x14ac:dyDescent="0.25">
      <c r="A32" t="s">
        <v>473</v>
      </c>
      <c r="B32" t="str">
        <f t="shared" si="0"/>
        <v>South Africa</v>
      </c>
      <c r="N32" t="s">
        <v>0</v>
      </c>
      <c r="O32" t="s">
        <v>344</v>
      </c>
    </row>
    <row r="33" spans="1:15" x14ac:dyDescent="0.25">
      <c r="A33" t="s">
        <v>206</v>
      </c>
      <c r="B33" t="str">
        <f t="shared" si="0"/>
        <v>Tanzania</v>
      </c>
      <c r="N33" t="s">
        <v>48</v>
      </c>
      <c r="O33" t="s">
        <v>52</v>
      </c>
    </row>
    <row r="34" spans="1:15" x14ac:dyDescent="0.25">
      <c r="A34" t="s">
        <v>278</v>
      </c>
      <c r="B34" t="str">
        <f t="shared" si="0"/>
        <v>Timor-Leste</v>
      </c>
      <c r="N34" t="s">
        <v>573</v>
      </c>
      <c r="O34" t="s">
        <v>507</v>
      </c>
    </row>
    <row r="35" spans="1:15" x14ac:dyDescent="0.25">
      <c r="N35" t="s">
        <v>58</v>
      </c>
      <c r="O35" t="s">
        <v>439</v>
      </c>
    </row>
    <row r="36" spans="1:15" x14ac:dyDescent="0.25">
      <c r="N36" t="s">
        <v>429</v>
      </c>
      <c r="O36" t="s">
        <v>311</v>
      </c>
    </row>
    <row r="37" spans="1:15" x14ac:dyDescent="0.25">
      <c r="N37" t="s">
        <v>519</v>
      </c>
      <c r="O37" t="s">
        <v>259</v>
      </c>
    </row>
    <row r="38" spans="1:15" x14ac:dyDescent="0.25">
      <c r="N38" t="s">
        <v>292</v>
      </c>
      <c r="O38" t="s">
        <v>119</v>
      </c>
    </row>
    <row r="39" spans="1:15" x14ac:dyDescent="0.25">
      <c r="N39" t="s">
        <v>478</v>
      </c>
      <c r="O39" t="s">
        <v>484</v>
      </c>
    </row>
    <row r="40" spans="1:15" x14ac:dyDescent="0.25">
      <c r="N40" t="s">
        <v>179</v>
      </c>
      <c r="O40" t="s">
        <v>588</v>
      </c>
    </row>
    <row r="41" spans="1:15" x14ac:dyDescent="0.25">
      <c r="N41" t="s">
        <v>237</v>
      </c>
      <c r="O41" t="s">
        <v>233</v>
      </c>
    </row>
    <row r="42" spans="1:15" x14ac:dyDescent="0.25">
      <c r="N42" t="s">
        <v>161</v>
      </c>
      <c r="O42" t="s">
        <v>31</v>
      </c>
    </row>
    <row r="43" spans="1:15" x14ac:dyDescent="0.25">
      <c r="N43" t="s">
        <v>570</v>
      </c>
      <c r="O43" t="s">
        <v>12</v>
      </c>
    </row>
    <row r="44" spans="1:15" x14ac:dyDescent="0.25">
      <c r="N44" t="s">
        <v>231</v>
      </c>
      <c r="O44" t="s">
        <v>116</v>
      </c>
    </row>
    <row r="45" spans="1:15" x14ac:dyDescent="0.25">
      <c r="N45" t="s">
        <v>330</v>
      </c>
      <c r="O45" t="s">
        <v>557</v>
      </c>
    </row>
    <row r="46" spans="1:15" x14ac:dyDescent="0.25">
      <c r="N46" t="s">
        <v>168</v>
      </c>
      <c r="O46" t="s">
        <v>354</v>
      </c>
    </row>
    <row r="47" spans="1:15" x14ac:dyDescent="0.25">
      <c r="N47" t="s">
        <v>458</v>
      </c>
      <c r="O47" t="s">
        <v>143</v>
      </c>
    </row>
    <row r="48" spans="1:15" x14ac:dyDescent="0.25">
      <c r="N48" t="s">
        <v>435</v>
      </c>
      <c r="O48" t="s">
        <v>566</v>
      </c>
    </row>
    <row r="49" spans="14:15" x14ac:dyDescent="0.25">
      <c r="N49" t="s">
        <v>185</v>
      </c>
      <c r="O49" t="s">
        <v>141</v>
      </c>
    </row>
    <row r="50" spans="14:15" x14ac:dyDescent="0.25">
      <c r="N50" t="s">
        <v>248</v>
      </c>
      <c r="O50" t="s">
        <v>404</v>
      </c>
    </row>
    <row r="51" spans="14:15" x14ac:dyDescent="0.25">
      <c r="N51" t="s">
        <v>277</v>
      </c>
      <c r="O51" t="s">
        <v>364</v>
      </c>
    </row>
    <row r="52" spans="14:15" x14ac:dyDescent="0.25">
      <c r="N52" t="s">
        <v>497</v>
      </c>
      <c r="O52" t="s">
        <v>433</v>
      </c>
    </row>
    <row r="53" spans="14:15" x14ac:dyDescent="0.25">
      <c r="N53" t="s">
        <v>221</v>
      </c>
      <c r="O53" t="s">
        <v>553</v>
      </c>
    </row>
    <row r="54" spans="14:15" x14ac:dyDescent="0.25">
      <c r="N54" t="s">
        <v>362</v>
      </c>
      <c r="O54" t="s">
        <v>456</v>
      </c>
    </row>
    <row r="55" spans="14:15" x14ac:dyDescent="0.25">
      <c r="N55" t="s">
        <v>496</v>
      </c>
      <c r="O55" t="s">
        <v>527</v>
      </c>
    </row>
    <row r="56" spans="14:15" x14ac:dyDescent="0.25">
      <c r="N56" t="s">
        <v>24</v>
      </c>
      <c r="O56" t="s">
        <v>356</v>
      </c>
    </row>
    <row r="57" spans="14:15" x14ac:dyDescent="0.25">
      <c r="N57" t="s">
        <v>124</v>
      </c>
      <c r="O57" t="s">
        <v>60</v>
      </c>
    </row>
    <row r="58" spans="14:15" x14ac:dyDescent="0.25">
      <c r="N58" t="s">
        <v>223</v>
      </c>
      <c r="O58" t="s">
        <v>182</v>
      </c>
    </row>
    <row r="59" spans="14:15" x14ac:dyDescent="0.25">
      <c r="N59" t="s">
        <v>200</v>
      </c>
      <c r="O59" t="s">
        <v>584</v>
      </c>
    </row>
    <row r="60" spans="14:15" x14ac:dyDescent="0.25">
      <c r="N60" t="s">
        <v>495</v>
      </c>
      <c r="O60" t="s">
        <v>565</v>
      </c>
    </row>
    <row r="61" spans="14:15" x14ac:dyDescent="0.25">
      <c r="N61" t="s">
        <v>45</v>
      </c>
      <c r="O61" t="s">
        <v>61</v>
      </c>
    </row>
    <row r="62" spans="14:15" x14ac:dyDescent="0.25">
      <c r="N62" t="s">
        <v>306</v>
      </c>
      <c r="O62" t="s">
        <v>300</v>
      </c>
    </row>
    <row r="63" spans="14:15" x14ac:dyDescent="0.25">
      <c r="N63" t="s">
        <v>474</v>
      </c>
      <c r="O63" t="s">
        <v>440</v>
      </c>
    </row>
    <row r="64" spans="14:15" x14ac:dyDescent="0.25">
      <c r="N64" t="s">
        <v>567</v>
      </c>
      <c r="O64" t="s">
        <v>387</v>
      </c>
    </row>
    <row r="65" spans="14:15" x14ac:dyDescent="0.25">
      <c r="N65" t="s">
        <v>169</v>
      </c>
      <c r="O65" t="s">
        <v>42</v>
      </c>
    </row>
    <row r="66" spans="14:15" x14ac:dyDescent="0.25">
      <c r="N66" t="s">
        <v>393</v>
      </c>
      <c r="O66" t="s">
        <v>466</v>
      </c>
    </row>
    <row r="67" spans="14:15" x14ac:dyDescent="0.25">
      <c r="N67" t="s">
        <v>244</v>
      </c>
      <c r="O67" t="s">
        <v>256</v>
      </c>
    </row>
    <row r="68" spans="14:15" x14ac:dyDescent="0.25">
      <c r="N68" t="s">
        <v>65</v>
      </c>
      <c r="O68" t="s">
        <v>357</v>
      </c>
    </row>
    <row r="69" spans="14:15" x14ac:dyDescent="0.25">
      <c r="N69" t="s">
        <v>56</v>
      </c>
      <c r="O69" t="s">
        <v>181</v>
      </c>
    </row>
    <row r="70" spans="14:15" x14ac:dyDescent="0.25">
      <c r="N70" t="s">
        <v>547</v>
      </c>
      <c r="O70" t="s">
        <v>7</v>
      </c>
    </row>
    <row r="71" spans="14:15" x14ac:dyDescent="0.25">
      <c r="N71" t="s">
        <v>114</v>
      </c>
      <c r="O71" t="s">
        <v>156</v>
      </c>
    </row>
    <row r="72" spans="14:15" x14ac:dyDescent="0.25">
      <c r="N72" t="s">
        <v>520</v>
      </c>
      <c r="O72" t="s">
        <v>372</v>
      </c>
    </row>
    <row r="73" spans="14:15" x14ac:dyDescent="0.25">
      <c r="N73" t="s">
        <v>151</v>
      </c>
      <c r="O73" t="s">
        <v>271</v>
      </c>
    </row>
    <row r="74" spans="14:15" x14ac:dyDescent="0.25">
      <c r="N74" t="s">
        <v>22</v>
      </c>
      <c r="O74" t="s">
        <v>100</v>
      </c>
    </row>
    <row r="75" spans="14:15" x14ac:dyDescent="0.25">
      <c r="N75" t="s">
        <v>321</v>
      </c>
      <c r="O75" t="s">
        <v>361</v>
      </c>
    </row>
    <row r="76" spans="14:15" x14ac:dyDescent="0.25">
      <c r="N76" t="s">
        <v>268</v>
      </c>
      <c r="O76" t="s">
        <v>63</v>
      </c>
    </row>
    <row r="77" spans="14:15" x14ac:dyDescent="0.25">
      <c r="N77" t="s">
        <v>481</v>
      </c>
      <c r="O77" t="s">
        <v>98</v>
      </c>
    </row>
    <row r="78" spans="14:15" x14ac:dyDescent="0.25">
      <c r="N78" t="s">
        <v>310</v>
      </c>
      <c r="O78" t="s">
        <v>582</v>
      </c>
    </row>
    <row r="79" spans="14:15" x14ac:dyDescent="0.25">
      <c r="N79" t="s">
        <v>453</v>
      </c>
      <c r="O79" t="s">
        <v>263</v>
      </c>
    </row>
    <row r="80" spans="14:15" x14ac:dyDescent="0.25">
      <c r="N80" t="s">
        <v>395</v>
      </c>
      <c r="O80" t="s">
        <v>446</v>
      </c>
    </row>
    <row r="81" spans="14:15" x14ac:dyDescent="0.25">
      <c r="N81" t="s">
        <v>87</v>
      </c>
      <c r="O81" t="s">
        <v>235</v>
      </c>
    </row>
    <row r="82" spans="14:15" x14ac:dyDescent="0.25">
      <c r="N82" t="s">
        <v>212</v>
      </c>
      <c r="O82" t="s">
        <v>293</v>
      </c>
    </row>
    <row r="83" spans="14:15" x14ac:dyDescent="0.25">
      <c r="N83" t="s">
        <v>219</v>
      </c>
      <c r="O83" t="s">
        <v>556</v>
      </c>
    </row>
    <row r="84" spans="14:15" x14ac:dyDescent="0.25">
      <c r="N84" t="s">
        <v>297</v>
      </c>
      <c r="O84" t="s">
        <v>35</v>
      </c>
    </row>
    <row r="85" spans="14:15" x14ac:dyDescent="0.25">
      <c r="N85" t="s">
        <v>167</v>
      </c>
      <c r="O85" t="s">
        <v>304</v>
      </c>
    </row>
    <row r="86" spans="14:15" x14ac:dyDescent="0.25">
      <c r="N86" t="s">
        <v>66</v>
      </c>
      <c r="O86" t="s">
        <v>280</v>
      </c>
    </row>
    <row r="87" spans="14:15" x14ac:dyDescent="0.25">
      <c r="N87" t="s">
        <v>3</v>
      </c>
      <c r="O87" t="s">
        <v>426</v>
      </c>
    </row>
    <row r="88" spans="14:15" x14ac:dyDescent="0.25">
      <c r="N88" t="s">
        <v>408</v>
      </c>
      <c r="O88" t="s">
        <v>238</v>
      </c>
    </row>
    <row r="89" spans="14:15" x14ac:dyDescent="0.25">
      <c r="N89" t="s">
        <v>339</v>
      </c>
      <c r="O89" t="s">
        <v>384</v>
      </c>
    </row>
    <row r="90" spans="14:15" x14ac:dyDescent="0.25">
      <c r="N90" t="s">
        <v>5</v>
      </c>
      <c r="O90" t="s">
        <v>406</v>
      </c>
    </row>
    <row r="91" spans="14:15" x14ac:dyDescent="0.25">
      <c r="N91" t="s">
        <v>163</v>
      </c>
      <c r="O91" t="s">
        <v>490</v>
      </c>
    </row>
    <row r="92" spans="14:15" x14ac:dyDescent="0.25">
      <c r="N92" t="s">
        <v>450</v>
      </c>
      <c r="O92" t="s">
        <v>462</v>
      </c>
    </row>
    <row r="93" spans="14:15" x14ac:dyDescent="0.25">
      <c r="N93" t="s">
        <v>78</v>
      </c>
      <c r="O93" t="s">
        <v>298</v>
      </c>
    </row>
    <row r="94" spans="14:15" x14ac:dyDescent="0.25">
      <c r="N94" t="s">
        <v>587</v>
      </c>
      <c r="O94" t="s">
        <v>289</v>
      </c>
    </row>
    <row r="95" spans="14:15" x14ac:dyDescent="0.25">
      <c r="N95" t="s">
        <v>488</v>
      </c>
      <c r="O95" t="s">
        <v>475</v>
      </c>
    </row>
    <row r="96" spans="14:15" x14ac:dyDescent="0.25">
      <c r="N96" t="s">
        <v>515</v>
      </c>
      <c r="O96" t="s">
        <v>482</v>
      </c>
    </row>
    <row r="97" spans="14:15" x14ac:dyDescent="0.25">
      <c r="N97" t="s">
        <v>245</v>
      </c>
      <c r="O97" t="s">
        <v>28</v>
      </c>
    </row>
    <row r="98" spans="14:15" x14ac:dyDescent="0.25">
      <c r="N98" t="s">
        <v>164</v>
      </c>
      <c r="O98" t="s">
        <v>489</v>
      </c>
    </row>
    <row r="99" spans="14:15" x14ac:dyDescent="0.25">
      <c r="N99" t="s">
        <v>110</v>
      </c>
      <c r="O99" t="s">
        <v>493</v>
      </c>
    </row>
    <row r="100" spans="14:15" x14ac:dyDescent="0.25">
      <c r="N100" t="s">
        <v>544</v>
      </c>
      <c r="O100" t="s">
        <v>183</v>
      </c>
    </row>
    <row r="101" spans="14:15" x14ac:dyDescent="0.25">
      <c r="N101" t="s">
        <v>113</v>
      </c>
      <c r="O101" t="s">
        <v>315</v>
      </c>
    </row>
    <row r="102" spans="14:15" x14ac:dyDescent="0.25">
      <c r="N102" t="s">
        <v>428</v>
      </c>
      <c r="O102" t="s">
        <v>175</v>
      </c>
    </row>
    <row r="103" spans="14:15" x14ac:dyDescent="0.25">
      <c r="N103" t="s">
        <v>4</v>
      </c>
      <c r="O103" t="s">
        <v>290</v>
      </c>
    </row>
    <row r="104" spans="14:15" x14ac:dyDescent="0.25">
      <c r="N104" t="s">
        <v>333</v>
      </c>
      <c r="O104" t="s">
        <v>347</v>
      </c>
    </row>
    <row r="105" spans="14:15" x14ac:dyDescent="0.25">
      <c r="N105" t="s">
        <v>415</v>
      </c>
      <c r="O105" t="s">
        <v>308</v>
      </c>
    </row>
    <row r="106" spans="14:15" x14ac:dyDescent="0.25">
      <c r="N106" t="s">
        <v>579</v>
      </c>
      <c r="O106" t="s">
        <v>214</v>
      </c>
    </row>
    <row r="107" spans="14:15" x14ac:dyDescent="0.25">
      <c r="N107" t="s">
        <v>349</v>
      </c>
      <c r="O107" t="s">
        <v>265</v>
      </c>
    </row>
    <row r="108" spans="14:15" x14ac:dyDescent="0.25">
      <c r="N108" t="s">
        <v>388</v>
      </c>
      <c r="O108" t="s">
        <v>285</v>
      </c>
    </row>
    <row r="109" spans="14:15" x14ac:dyDescent="0.25">
      <c r="N109" t="s">
        <v>117</v>
      </c>
      <c r="O109" t="s">
        <v>314</v>
      </c>
    </row>
    <row r="110" spans="14:15" x14ac:dyDescent="0.25">
      <c r="N110" t="s">
        <v>346</v>
      </c>
      <c r="O110" t="s">
        <v>34</v>
      </c>
    </row>
    <row r="111" spans="14:15" x14ac:dyDescent="0.25">
      <c r="N111" t="s">
        <v>370</v>
      </c>
      <c r="O111" t="s">
        <v>115</v>
      </c>
    </row>
    <row r="112" spans="14:15" x14ac:dyDescent="0.25">
      <c r="N112" t="s">
        <v>379</v>
      </c>
      <c r="O112" t="s">
        <v>239</v>
      </c>
    </row>
    <row r="113" spans="14:15" x14ac:dyDescent="0.25">
      <c r="N113" t="s">
        <v>491</v>
      </c>
      <c r="O113" t="s">
        <v>319</v>
      </c>
    </row>
    <row r="114" spans="14:15" x14ac:dyDescent="0.25">
      <c r="N114" t="s">
        <v>403</v>
      </c>
      <c r="O114" t="s">
        <v>177</v>
      </c>
    </row>
    <row r="115" spans="14:15" x14ac:dyDescent="0.25">
      <c r="N115" t="s">
        <v>368</v>
      </c>
      <c r="O115" t="s">
        <v>149</v>
      </c>
    </row>
    <row r="116" spans="14:15" x14ac:dyDescent="0.25">
      <c r="N116" t="s">
        <v>33</v>
      </c>
      <c r="O116" t="s">
        <v>500</v>
      </c>
    </row>
    <row r="117" spans="14:15" x14ac:dyDescent="0.25">
      <c r="N117" t="s">
        <v>246</v>
      </c>
      <c r="O117" t="s">
        <v>447</v>
      </c>
    </row>
    <row r="118" spans="14:15" x14ac:dyDescent="0.25">
      <c r="N118" t="s">
        <v>312</v>
      </c>
      <c r="O118" t="s">
        <v>254</v>
      </c>
    </row>
    <row r="119" spans="14:15" x14ac:dyDescent="0.25">
      <c r="N119" t="s">
        <v>402</v>
      </c>
      <c r="O119" t="s">
        <v>394</v>
      </c>
    </row>
    <row r="120" spans="14:15" x14ac:dyDescent="0.25">
      <c r="N120" t="s">
        <v>550</v>
      </c>
      <c r="O120" t="s">
        <v>226</v>
      </c>
    </row>
    <row r="121" spans="14:15" x14ac:dyDescent="0.25">
      <c r="N121" t="s">
        <v>445</v>
      </c>
      <c r="O121" t="s">
        <v>286</v>
      </c>
    </row>
    <row r="122" spans="14:15" x14ac:dyDescent="0.25">
      <c r="N122" t="s">
        <v>355</v>
      </c>
      <c r="O122" t="s">
        <v>569</v>
      </c>
    </row>
    <row r="123" spans="14:15" x14ac:dyDescent="0.25">
      <c r="N123" t="s">
        <v>560</v>
      </c>
      <c r="O123" t="s">
        <v>192</v>
      </c>
    </row>
    <row r="124" spans="14:15" x14ac:dyDescent="0.25">
      <c r="N124" t="s">
        <v>363</v>
      </c>
      <c r="O124" t="s">
        <v>365</v>
      </c>
    </row>
    <row r="125" spans="14:15" x14ac:dyDescent="0.25">
      <c r="N125" t="s">
        <v>94</v>
      </c>
      <c r="O125" t="s">
        <v>548</v>
      </c>
    </row>
    <row r="126" spans="14:15" x14ac:dyDescent="0.25">
      <c r="N126" t="s">
        <v>373</v>
      </c>
      <c r="O126" t="s">
        <v>126</v>
      </c>
    </row>
    <row r="127" spans="14:15" x14ac:dyDescent="0.25">
      <c r="N127" t="s">
        <v>17</v>
      </c>
      <c r="O127" t="s">
        <v>251</v>
      </c>
    </row>
    <row r="128" spans="14:15" x14ac:dyDescent="0.25">
      <c r="N128" t="s">
        <v>70</v>
      </c>
      <c r="O128" t="s">
        <v>454</v>
      </c>
    </row>
    <row r="129" spans="14:15" x14ac:dyDescent="0.25">
      <c r="N129" t="s">
        <v>318</v>
      </c>
      <c r="O129" t="s">
        <v>220</v>
      </c>
    </row>
    <row r="130" spans="14:15" x14ac:dyDescent="0.25">
      <c r="N130" t="s">
        <v>518</v>
      </c>
      <c r="O130" t="s">
        <v>487</v>
      </c>
    </row>
    <row r="131" spans="14:15" x14ac:dyDescent="0.25">
      <c r="N131" t="s">
        <v>108</v>
      </c>
      <c r="O131" t="s">
        <v>562</v>
      </c>
    </row>
    <row r="132" spans="14:15" x14ac:dyDescent="0.25">
      <c r="N132" t="s">
        <v>494</v>
      </c>
      <c r="O132" t="s">
        <v>477</v>
      </c>
    </row>
    <row r="133" spans="14:15" x14ac:dyDescent="0.25">
      <c r="N133" t="s">
        <v>180</v>
      </c>
      <c r="O133" t="s">
        <v>155</v>
      </c>
    </row>
    <row r="134" spans="14:15" x14ac:dyDescent="0.25">
      <c r="N134" t="s">
        <v>348</v>
      </c>
      <c r="O134" t="s">
        <v>106</v>
      </c>
    </row>
    <row r="135" spans="14:15" x14ac:dyDescent="0.25">
      <c r="N135" t="s">
        <v>165</v>
      </c>
      <c r="O135" t="s">
        <v>424</v>
      </c>
    </row>
    <row r="136" spans="14:15" x14ac:dyDescent="0.25">
      <c r="N136" t="s">
        <v>101</v>
      </c>
      <c r="O136" t="s">
        <v>264</v>
      </c>
    </row>
    <row r="137" spans="14:15" x14ac:dyDescent="0.25">
      <c r="N137" t="s">
        <v>27</v>
      </c>
      <c r="O137" t="s">
        <v>328</v>
      </c>
    </row>
    <row r="138" spans="14:15" x14ac:dyDescent="0.25">
      <c r="N138" t="s">
        <v>193</v>
      </c>
      <c r="O138" t="s">
        <v>313</v>
      </c>
    </row>
    <row r="139" spans="14:15" x14ac:dyDescent="0.25">
      <c r="N139" t="s">
        <v>279</v>
      </c>
      <c r="O139" t="s">
        <v>360</v>
      </c>
    </row>
    <row r="140" spans="14:15" x14ac:dyDescent="0.25">
      <c r="N140" t="s">
        <v>461</v>
      </c>
      <c r="O140" t="s">
        <v>471</v>
      </c>
    </row>
    <row r="141" spans="14:15" x14ac:dyDescent="0.25">
      <c r="N141" t="s">
        <v>135</v>
      </c>
      <c r="O141" t="s">
        <v>111</v>
      </c>
    </row>
    <row r="142" spans="14:15" x14ac:dyDescent="0.25">
      <c r="N142" t="s">
        <v>109</v>
      </c>
      <c r="O142" t="s">
        <v>449</v>
      </c>
    </row>
    <row r="143" spans="14:15" x14ac:dyDescent="0.25">
      <c r="N143" t="s">
        <v>416</v>
      </c>
      <c r="O143" t="s">
        <v>191</v>
      </c>
    </row>
    <row r="144" spans="14:15" x14ac:dyDescent="0.25">
      <c r="N144" t="s">
        <v>253</v>
      </c>
      <c r="O144" t="s">
        <v>485</v>
      </c>
    </row>
    <row r="145" spans="14:15" x14ac:dyDescent="0.25">
      <c r="N145" t="s">
        <v>559</v>
      </c>
      <c r="O145" t="s">
        <v>229</v>
      </c>
    </row>
    <row r="146" spans="14:15" x14ac:dyDescent="0.25">
      <c r="N146" t="s">
        <v>392</v>
      </c>
      <c r="O146" t="s">
        <v>442</v>
      </c>
    </row>
    <row r="147" spans="14:15" x14ac:dyDescent="0.25">
      <c r="N147" t="s">
        <v>457</v>
      </c>
      <c r="O147" t="s">
        <v>470</v>
      </c>
    </row>
    <row r="148" spans="14:15" x14ac:dyDescent="0.25">
      <c r="N148" t="s">
        <v>341</v>
      </c>
      <c r="O148" t="s">
        <v>291</v>
      </c>
    </row>
    <row r="149" spans="14:15" x14ac:dyDescent="0.25">
      <c r="N149" t="s">
        <v>197</v>
      </c>
      <c r="O149" t="s">
        <v>266</v>
      </c>
    </row>
    <row r="150" spans="14:15" x14ac:dyDescent="0.25">
      <c r="N150" t="s">
        <v>39</v>
      </c>
      <c r="O150" t="s">
        <v>568</v>
      </c>
    </row>
    <row r="151" spans="14:15" x14ac:dyDescent="0.25">
      <c r="N151" t="s">
        <v>391</v>
      </c>
      <c r="O151" t="s">
        <v>261</v>
      </c>
    </row>
    <row r="152" spans="14:15" x14ac:dyDescent="0.25">
      <c r="N152" t="s">
        <v>222</v>
      </c>
      <c r="O152" t="s">
        <v>427</v>
      </c>
    </row>
    <row r="153" spans="14:15" x14ac:dyDescent="0.25">
      <c r="N153" t="s">
        <v>336</v>
      </c>
      <c r="O153" t="s">
        <v>258</v>
      </c>
    </row>
    <row r="154" spans="14:15" x14ac:dyDescent="0.25">
      <c r="N154" t="s">
        <v>118</v>
      </c>
      <c r="O154" t="s">
        <v>574</v>
      </c>
    </row>
    <row r="155" spans="14:15" x14ac:dyDescent="0.25">
      <c r="N155" t="s">
        <v>342</v>
      </c>
      <c r="O155" t="s">
        <v>417</v>
      </c>
    </row>
    <row r="156" spans="14:15" x14ac:dyDescent="0.25">
      <c r="N156" t="s">
        <v>15</v>
      </c>
      <c r="O156" t="s">
        <v>96</v>
      </c>
    </row>
    <row r="157" spans="14:15" x14ac:dyDescent="0.25">
      <c r="N157" t="s">
        <v>535</v>
      </c>
      <c r="O157" t="s">
        <v>301</v>
      </c>
    </row>
    <row r="158" spans="14:15" x14ac:dyDescent="0.25">
      <c r="N158" t="s">
        <v>376</v>
      </c>
      <c r="O158" t="s">
        <v>528</v>
      </c>
    </row>
    <row r="159" spans="14:15" x14ac:dyDescent="0.25">
      <c r="N159" t="s">
        <v>545</v>
      </c>
      <c r="O159" t="s">
        <v>444</v>
      </c>
    </row>
    <row r="160" spans="14:15" x14ac:dyDescent="0.25">
      <c r="N160" t="s">
        <v>234</v>
      </c>
      <c r="O160" t="s">
        <v>144</v>
      </c>
    </row>
    <row r="161" spans="14:15" x14ac:dyDescent="0.25">
      <c r="N161" t="s">
        <v>85</v>
      </c>
      <c r="O161" t="s">
        <v>276</v>
      </c>
    </row>
    <row r="162" spans="14:15" x14ac:dyDescent="0.25">
      <c r="N162" t="s">
        <v>540</v>
      </c>
      <c r="O162" t="s">
        <v>367</v>
      </c>
    </row>
    <row r="163" spans="14:15" x14ac:dyDescent="0.25">
      <c r="N163" t="s">
        <v>44</v>
      </c>
      <c r="O163" t="s">
        <v>130</v>
      </c>
    </row>
    <row r="164" spans="14:15" x14ac:dyDescent="0.25">
      <c r="N164" t="s">
        <v>377</v>
      </c>
      <c r="O164" t="s">
        <v>88</v>
      </c>
    </row>
    <row r="165" spans="14:15" x14ac:dyDescent="0.25">
      <c r="N165" t="s">
        <v>405</v>
      </c>
      <c r="O165" t="s">
        <v>71</v>
      </c>
    </row>
    <row r="166" spans="14:15" x14ac:dyDescent="0.25">
      <c r="N166" t="s">
        <v>157</v>
      </c>
      <c r="O166" t="s">
        <v>154</v>
      </c>
    </row>
    <row r="167" spans="14:15" x14ac:dyDescent="0.25">
      <c r="N167" t="s">
        <v>140</v>
      </c>
      <c r="O167" t="s">
        <v>317</v>
      </c>
    </row>
    <row r="168" spans="14:15" x14ac:dyDescent="0.25">
      <c r="N168" t="s">
        <v>228</v>
      </c>
      <c r="O168" t="s">
        <v>37</v>
      </c>
    </row>
    <row r="169" spans="14:15" x14ac:dyDescent="0.25">
      <c r="N169" t="s">
        <v>186</v>
      </c>
      <c r="O169" t="s">
        <v>112</v>
      </c>
    </row>
    <row r="170" spans="14:15" x14ac:dyDescent="0.25">
      <c r="N170" t="s">
        <v>209</v>
      </c>
      <c r="O170" t="s">
        <v>514</v>
      </c>
    </row>
    <row r="171" spans="14:15" x14ac:dyDescent="0.25">
      <c r="N171" t="s">
        <v>371</v>
      </c>
      <c r="O171" t="s">
        <v>90</v>
      </c>
    </row>
    <row r="172" spans="14:15" x14ac:dyDescent="0.25">
      <c r="N172" t="s">
        <v>455</v>
      </c>
      <c r="O172" t="s">
        <v>425</v>
      </c>
    </row>
    <row r="173" spans="14:15" x14ac:dyDescent="0.25">
      <c r="N173" t="s">
        <v>26</v>
      </c>
      <c r="O173" t="s">
        <v>2</v>
      </c>
    </row>
    <row r="174" spans="14:15" x14ac:dyDescent="0.25">
      <c r="N174" t="s">
        <v>129</v>
      </c>
      <c r="O174" t="s">
        <v>120</v>
      </c>
    </row>
    <row r="175" spans="14:15" x14ac:dyDescent="0.25">
      <c r="N175" t="s">
        <v>287</v>
      </c>
      <c r="O175" t="s">
        <v>432</v>
      </c>
    </row>
    <row r="176" spans="14:15" x14ac:dyDescent="0.25">
      <c r="N176" t="s">
        <v>541</v>
      </c>
      <c r="O176" t="s">
        <v>20</v>
      </c>
    </row>
    <row r="177" spans="14:15" x14ac:dyDescent="0.25">
      <c r="N177" t="s">
        <v>509</v>
      </c>
      <c r="O177" t="s">
        <v>147</v>
      </c>
    </row>
    <row r="178" spans="14:15" x14ac:dyDescent="0.25">
      <c r="N178" t="s">
        <v>38</v>
      </c>
      <c r="O178" t="s">
        <v>57</v>
      </c>
    </row>
    <row r="179" spans="14:15" x14ac:dyDescent="0.25">
      <c r="N179" t="s">
        <v>473</v>
      </c>
      <c r="O179" t="s">
        <v>294</v>
      </c>
    </row>
    <row r="180" spans="14:15" x14ac:dyDescent="0.25">
      <c r="N180" t="s">
        <v>171</v>
      </c>
      <c r="O180" t="s">
        <v>213</v>
      </c>
    </row>
    <row r="181" spans="14:15" x14ac:dyDescent="0.25">
      <c r="N181" t="s">
        <v>546</v>
      </c>
      <c r="O181" t="s">
        <v>62</v>
      </c>
    </row>
    <row r="182" spans="14:15" x14ac:dyDescent="0.25">
      <c r="N182" t="s">
        <v>14</v>
      </c>
      <c r="O182" t="s">
        <v>423</v>
      </c>
    </row>
    <row r="183" spans="14:15" x14ac:dyDescent="0.25">
      <c r="N183" t="s">
        <v>284</v>
      </c>
      <c r="O183" t="s">
        <v>6</v>
      </c>
    </row>
    <row r="184" spans="14:15" x14ac:dyDescent="0.25">
      <c r="N184" t="s">
        <v>74</v>
      </c>
      <c r="O184" t="s">
        <v>438</v>
      </c>
    </row>
    <row r="185" spans="14:15" x14ac:dyDescent="0.25">
      <c r="N185" t="s">
        <v>82</v>
      </c>
      <c r="O185" t="s">
        <v>13</v>
      </c>
    </row>
    <row r="186" spans="14:15" x14ac:dyDescent="0.25">
      <c r="N186" t="s">
        <v>338</v>
      </c>
      <c r="O186" t="s">
        <v>530</v>
      </c>
    </row>
    <row r="187" spans="14:15" x14ac:dyDescent="0.25">
      <c r="N187" t="s">
        <v>43</v>
      </c>
      <c r="O187" t="s">
        <v>272</v>
      </c>
    </row>
    <row r="188" spans="14:15" x14ac:dyDescent="0.25">
      <c r="N188" t="s">
        <v>105</v>
      </c>
      <c r="O188" t="s">
        <v>353</v>
      </c>
    </row>
    <row r="189" spans="14:15" x14ac:dyDescent="0.25">
      <c r="N189" t="s">
        <v>525</v>
      </c>
      <c r="O189" t="s">
        <v>483</v>
      </c>
    </row>
    <row r="190" spans="14:15" x14ac:dyDescent="0.25">
      <c r="N190" t="s">
        <v>205</v>
      </c>
      <c r="O190" t="s">
        <v>340</v>
      </c>
    </row>
    <row r="191" spans="14:15" x14ac:dyDescent="0.25">
      <c r="N191" t="s">
        <v>380</v>
      </c>
      <c r="O191" t="s">
        <v>89</v>
      </c>
    </row>
    <row r="192" spans="14:15" x14ac:dyDescent="0.25">
      <c r="N192" t="s">
        <v>533</v>
      </c>
      <c r="O192" t="s">
        <v>463</v>
      </c>
    </row>
    <row r="193" spans="14:15" x14ac:dyDescent="0.25">
      <c r="N193" t="s">
        <v>206</v>
      </c>
      <c r="O193" t="s">
        <v>511</v>
      </c>
    </row>
    <row r="194" spans="14:15" x14ac:dyDescent="0.25">
      <c r="N194" t="s">
        <v>36</v>
      </c>
      <c r="O194" t="s">
        <v>73</v>
      </c>
    </row>
    <row r="195" spans="14:15" x14ac:dyDescent="0.25">
      <c r="N195" t="s">
        <v>278</v>
      </c>
      <c r="O195" t="s">
        <v>413</v>
      </c>
    </row>
    <row r="196" spans="14:15" x14ac:dyDescent="0.25">
      <c r="N196" t="s">
        <v>436</v>
      </c>
      <c r="O196" t="s">
        <v>1</v>
      </c>
    </row>
    <row r="197" spans="14:15" x14ac:dyDescent="0.25">
      <c r="N197" t="s">
        <v>299</v>
      </c>
      <c r="O197" t="s">
        <v>309</v>
      </c>
    </row>
    <row r="198" spans="14:15" x14ac:dyDescent="0.25">
      <c r="N198" t="s">
        <v>190</v>
      </c>
      <c r="O198" t="s">
        <v>390</v>
      </c>
    </row>
    <row r="199" spans="14:15" x14ac:dyDescent="0.25">
      <c r="N199" t="s">
        <v>551</v>
      </c>
      <c r="O199" t="s">
        <v>431</v>
      </c>
    </row>
    <row r="200" spans="14:15" x14ac:dyDescent="0.25">
      <c r="N200" t="s">
        <v>577</v>
      </c>
      <c r="O200" t="s">
        <v>262</v>
      </c>
    </row>
    <row r="201" spans="14:15" x14ac:dyDescent="0.25">
      <c r="N201" t="s">
        <v>283</v>
      </c>
      <c r="O201" t="s">
        <v>537</v>
      </c>
    </row>
    <row r="202" spans="14:15" x14ac:dyDescent="0.25">
      <c r="N202" t="s">
        <v>252</v>
      </c>
      <c r="O202" t="s">
        <v>332</v>
      </c>
    </row>
    <row r="203" spans="14:15" x14ac:dyDescent="0.25">
      <c r="N203" t="s">
        <v>19</v>
      </c>
      <c r="O203" t="s">
        <v>359</v>
      </c>
    </row>
    <row r="204" spans="14:15" x14ac:dyDescent="0.25">
      <c r="N204" t="s">
        <v>53</v>
      </c>
      <c r="O204" t="s">
        <v>586</v>
      </c>
    </row>
    <row r="205" spans="14:15" x14ac:dyDescent="0.25">
      <c r="N205" t="s">
        <v>522</v>
      </c>
      <c r="O205" t="s">
        <v>516</v>
      </c>
    </row>
    <row r="206" spans="14:15" x14ac:dyDescent="0.25">
      <c r="N206" t="s">
        <v>375</v>
      </c>
      <c r="O206" t="s">
        <v>468</v>
      </c>
    </row>
    <row r="207" spans="14:15" x14ac:dyDescent="0.25">
      <c r="N207" t="s">
        <v>174</v>
      </c>
      <c r="O207" t="s">
        <v>25</v>
      </c>
    </row>
    <row r="208" spans="14:15" x14ac:dyDescent="0.25">
      <c r="N208" t="s">
        <v>295</v>
      </c>
      <c r="O208" t="s">
        <v>243</v>
      </c>
    </row>
    <row r="209" spans="14:15" x14ac:dyDescent="0.25">
      <c r="N209" t="s">
        <v>325</v>
      </c>
      <c r="O209" t="s">
        <v>178</v>
      </c>
    </row>
    <row r="210" spans="14:15" x14ac:dyDescent="0.25">
      <c r="N210" t="s">
        <v>198</v>
      </c>
      <c r="O210" t="s">
        <v>72</v>
      </c>
    </row>
    <row r="211" spans="14:15" x14ac:dyDescent="0.25">
      <c r="N211" t="s">
        <v>479</v>
      </c>
      <c r="O211" t="s">
        <v>358</v>
      </c>
    </row>
    <row r="212" spans="14:15" x14ac:dyDescent="0.25">
      <c r="N212" t="s">
        <v>125</v>
      </c>
      <c r="O212" t="s">
        <v>350</v>
      </c>
    </row>
    <row r="213" spans="14:15" x14ac:dyDescent="0.25">
      <c r="N213" t="s">
        <v>103</v>
      </c>
      <c r="O213" t="s">
        <v>92</v>
      </c>
    </row>
    <row r="214" spans="14:15" x14ac:dyDescent="0.25">
      <c r="N214" t="s">
        <v>420</v>
      </c>
      <c r="O214" t="s">
        <v>134</v>
      </c>
    </row>
    <row r="215" spans="14:15" x14ac:dyDescent="0.25">
      <c r="N215" t="s">
        <v>79</v>
      </c>
      <c r="O215" t="s">
        <v>383</v>
      </c>
    </row>
    <row r="216" spans="14:15" x14ac:dyDescent="0.25">
      <c r="N216" t="s">
        <v>543</v>
      </c>
      <c r="O216" t="s">
        <v>398</v>
      </c>
    </row>
    <row r="217" spans="14:15" x14ac:dyDescent="0.25">
      <c r="N217" t="s">
        <v>59</v>
      </c>
      <c r="O217" t="s">
        <v>84</v>
      </c>
    </row>
    <row r="218" spans="14:15" x14ac:dyDescent="0.25">
      <c r="N218" t="s">
        <v>542</v>
      </c>
      <c r="O218" t="s">
        <v>501</v>
      </c>
    </row>
    <row r="219" spans="14:15" x14ac:dyDescent="0.25">
      <c r="N219" t="s">
        <v>434</v>
      </c>
      <c r="O219" t="s">
        <v>215</v>
      </c>
    </row>
    <row r="220" spans="14:15" x14ac:dyDescent="0.25">
      <c r="N220" t="s">
        <v>217</v>
      </c>
      <c r="O220" t="s">
        <v>104</v>
      </c>
    </row>
    <row r="221" spans="14:15" x14ac:dyDescent="0.25">
      <c r="N221" t="s">
        <v>127</v>
      </c>
      <c r="O221" t="s">
        <v>498</v>
      </c>
    </row>
    <row r="222" spans="14:15" x14ac:dyDescent="0.25">
      <c r="N222" t="s">
        <v>578</v>
      </c>
      <c r="O222" t="s">
        <v>532</v>
      </c>
    </row>
    <row r="223" spans="14:15" x14ac:dyDescent="0.25">
      <c r="N223" t="s">
        <v>351</v>
      </c>
      <c r="O223" t="s">
        <v>503</v>
      </c>
    </row>
    <row r="224" spans="14:15" x14ac:dyDescent="0.25">
      <c r="N224" t="s">
        <v>411</v>
      </c>
      <c r="O224" t="s">
        <v>68</v>
      </c>
    </row>
    <row r="225" spans="14:15" x14ac:dyDescent="0.25">
      <c r="N225" t="s">
        <v>502</v>
      </c>
      <c r="O225" t="s">
        <v>464</v>
      </c>
    </row>
    <row r="226" spans="14:15" x14ac:dyDescent="0.25">
      <c r="N226" t="s">
        <v>153</v>
      </c>
      <c r="O226" t="s">
        <v>422</v>
      </c>
    </row>
    <row r="227" spans="14:15" x14ac:dyDescent="0.25">
      <c r="N227" t="s">
        <v>366</v>
      </c>
      <c r="O227" t="s">
        <v>316</v>
      </c>
    </row>
    <row r="228" spans="14:15" x14ac:dyDescent="0.25">
      <c r="N228" t="s">
        <v>50</v>
      </c>
      <c r="O228" t="s">
        <v>142</v>
      </c>
    </row>
    <row r="229" spans="14:15" x14ac:dyDescent="0.25">
      <c r="N229" t="s">
        <v>93</v>
      </c>
      <c r="O229" t="s">
        <v>162</v>
      </c>
    </row>
    <row r="230" spans="14:15" x14ac:dyDescent="0.25">
      <c r="N230" t="s">
        <v>99</v>
      </c>
      <c r="O230" t="s">
        <v>30</v>
      </c>
    </row>
    <row r="231" spans="14:15" x14ac:dyDescent="0.25">
      <c r="N231" t="s">
        <v>499</v>
      </c>
      <c r="O231" t="s">
        <v>476</v>
      </c>
    </row>
    <row r="232" spans="14:15" x14ac:dyDescent="0.25">
      <c r="N232" t="s">
        <v>187</v>
      </c>
      <c r="O232" t="s">
        <v>331</v>
      </c>
    </row>
    <row r="233" spans="14:15" x14ac:dyDescent="0.25">
      <c r="N233" t="s">
        <v>123</v>
      </c>
      <c r="O233" t="s">
        <v>448</v>
      </c>
    </row>
    <row r="234" spans="14:15" x14ac:dyDescent="0.25">
      <c r="N234" t="s">
        <v>529</v>
      </c>
      <c r="O234" t="s">
        <v>170</v>
      </c>
    </row>
    <row r="235" spans="14:15" x14ac:dyDescent="0.25">
      <c r="N235" t="s">
        <v>40</v>
      </c>
      <c r="O235" t="s">
        <v>102</v>
      </c>
    </row>
    <row r="236" spans="14:15" x14ac:dyDescent="0.25">
      <c r="N236" t="s">
        <v>374</v>
      </c>
      <c r="O236" t="s">
        <v>513</v>
      </c>
    </row>
    <row r="237" spans="14:15" x14ac:dyDescent="0.25">
      <c r="N237" t="s">
        <v>91</v>
      </c>
      <c r="O237" t="s">
        <v>400</v>
      </c>
    </row>
    <row r="238" spans="14:15" x14ac:dyDescent="0.25">
      <c r="N238" t="s">
        <v>9</v>
      </c>
      <c r="O238" t="s">
        <v>460</v>
      </c>
    </row>
    <row r="239" spans="14:15" x14ac:dyDescent="0.25">
      <c r="N239" t="s">
        <v>136</v>
      </c>
      <c r="O239" t="s">
        <v>335</v>
      </c>
    </row>
    <row r="240" spans="14:15" x14ac:dyDescent="0.25">
      <c r="N240" t="s">
        <v>267</v>
      </c>
      <c r="O240" t="s">
        <v>412</v>
      </c>
    </row>
    <row r="241" spans="14:15" x14ac:dyDescent="0.25">
      <c r="N241" t="s">
        <v>269</v>
      </c>
      <c r="O241" t="s">
        <v>443</v>
      </c>
    </row>
    <row r="242" spans="14:15" x14ac:dyDescent="0.25">
      <c r="N242" t="s">
        <v>334</v>
      </c>
      <c r="O242" t="s">
        <v>506</v>
      </c>
    </row>
    <row r="243" spans="14:15" x14ac:dyDescent="0.25">
      <c r="N243" t="s">
        <v>399</v>
      </c>
      <c r="O243" t="s">
        <v>302</v>
      </c>
    </row>
    <row r="244" spans="14:15" x14ac:dyDescent="0.25">
      <c r="N244" t="s">
        <v>452</v>
      </c>
      <c r="O244" t="s">
        <v>329</v>
      </c>
    </row>
    <row r="245" spans="14:15" x14ac:dyDescent="0.25">
      <c r="N245" t="s">
        <v>208</v>
      </c>
      <c r="O245" t="s">
        <v>10</v>
      </c>
    </row>
    <row r="246" spans="14:15" x14ac:dyDescent="0.25">
      <c r="N246" t="s">
        <v>472</v>
      </c>
      <c r="O246" t="s">
        <v>18</v>
      </c>
    </row>
    <row r="247" spans="14:15" x14ac:dyDescent="0.25">
      <c r="N247" t="s">
        <v>240</v>
      </c>
      <c r="O247" t="s">
        <v>47</v>
      </c>
    </row>
    <row r="248" spans="14:15" x14ac:dyDescent="0.25">
      <c r="N248" t="s">
        <v>323</v>
      </c>
      <c r="O248" t="s">
        <v>204</v>
      </c>
    </row>
    <row r="249" spans="14:15" x14ac:dyDescent="0.25">
      <c r="N249" t="s">
        <v>16</v>
      </c>
      <c r="O249" t="s">
        <v>86</v>
      </c>
    </row>
    <row r="250" spans="14:15" x14ac:dyDescent="0.25">
      <c r="N250" t="s">
        <v>352</v>
      </c>
      <c r="O250" t="s">
        <v>521</v>
      </c>
    </row>
    <row r="251" spans="14:15" x14ac:dyDescent="0.25">
      <c r="N251" t="s">
        <v>305</v>
      </c>
      <c r="O251" t="s">
        <v>29</v>
      </c>
    </row>
    <row r="252" spans="14:15" x14ac:dyDescent="0.25">
      <c r="N252" t="s">
        <v>307</v>
      </c>
      <c r="O252" t="s">
        <v>555</v>
      </c>
    </row>
    <row r="253" spans="14:15" x14ac:dyDescent="0.25">
      <c r="N253" t="s">
        <v>218</v>
      </c>
      <c r="O253" t="s">
        <v>389</v>
      </c>
    </row>
    <row r="254" spans="14:15" x14ac:dyDescent="0.25">
      <c r="N254" t="s">
        <v>459</v>
      </c>
      <c r="O254" t="s">
        <v>189</v>
      </c>
    </row>
    <row r="255" spans="14:15" x14ac:dyDescent="0.25">
      <c r="N255" t="s">
        <v>576</v>
      </c>
      <c r="O255" t="s">
        <v>49</v>
      </c>
    </row>
    <row r="256" spans="14:15" x14ac:dyDescent="0.25">
      <c r="N256" t="s">
        <v>97</v>
      </c>
      <c r="O256" t="s">
        <v>343</v>
      </c>
    </row>
    <row r="257" spans="14:15" x14ac:dyDescent="0.25">
      <c r="N257" t="s">
        <v>202</v>
      </c>
      <c r="O257" t="s">
        <v>232</v>
      </c>
    </row>
    <row r="258" spans="14:15" x14ac:dyDescent="0.25">
      <c r="N258" t="s">
        <v>296</v>
      </c>
      <c r="O258" t="s">
        <v>241</v>
      </c>
    </row>
    <row r="259" spans="14:15" x14ac:dyDescent="0.25">
      <c r="N259" t="s">
        <v>23</v>
      </c>
      <c r="O259" t="s">
        <v>166</v>
      </c>
    </row>
    <row r="260" spans="14:15" x14ac:dyDescent="0.25">
      <c r="N260" t="s">
        <v>139</v>
      </c>
      <c r="O260" t="s">
        <v>401</v>
      </c>
    </row>
    <row r="261" spans="14:15" x14ac:dyDescent="0.25">
      <c r="N261" t="s">
        <v>369</v>
      </c>
      <c r="O261" t="s">
        <v>282</v>
      </c>
    </row>
    <row r="262" spans="14:15" x14ac:dyDescent="0.25">
      <c r="N262" t="s">
        <v>249</v>
      </c>
      <c r="O262" t="s">
        <v>195</v>
      </c>
    </row>
    <row r="263" spans="14:15" x14ac:dyDescent="0.25">
      <c r="N263" t="s">
        <v>80</v>
      </c>
      <c r="O263" t="s">
        <v>270</v>
      </c>
    </row>
    <row r="264" spans="14:15" x14ac:dyDescent="0.25">
      <c r="N264" t="s">
        <v>188</v>
      </c>
      <c r="O264" t="s">
        <v>158</v>
      </c>
    </row>
    <row r="265" spans="14:15" x14ac:dyDescent="0.25">
      <c r="N265" t="s">
        <v>194</v>
      </c>
      <c r="O265" t="s">
        <v>132</v>
      </c>
    </row>
    <row r="6341" spans="15:15" x14ac:dyDescent="0.25">
      <c r="O6341" t="s">
        <v>326</v>
      </c>
    </row>
    <row r="6342" spans="15:15" x14ac:dyDescent="0.25">
      <c r="O6342" t="s">
        <v>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25DF-81AB-4BC2-B8AF-660201BE4616}">
  <dimension ref="A1:M21"/>
  <sheetViews>
    <sheetView zoomScale="70" zoomScaleNormal="70" workbookViewId="0">
      <selection activeCell="A2" sqref="A2:A20"/>
    </sheetView>
  </sheetViews>
  <sheetFormatPr baseColWidth="10" defaultRowHeight="15" x14ac:dyDescent="0.25"/>
  <cols>
    <col min="2" max="2" width="20.140625" bestFit="1" customWidth="1"/>
    <col min="3" max="3" width="23.42578125" bestFit="1" customWidth="1"/>
    <col min="4" max="4" width="21.7109375" bestFit="1" customWidth="1"/>
    <col min="5" max="5" width="21.42578125" bestFit="1" customWidth="1"/>
    <col min="6" max="6" width="17.85546875" bestFit="1" customWidth="1"/>
    <col min="7" max="7" width="18.28515625" bestFit="1" customWidth="1"/>
    <col min="8" max="8" width="21.42578125" bestFit="1" customWidth="1"/>
    <col min="9" max="9" width="19.5703125" bestFit="1" customWidth="1"/>
    <col min="10" max="10" width="19.28515625" bestFit="1" customWidth="1"/>
    <col min="11" max="11" width="19.140625" bestFit="1" customWidth="1"/>
    <col min="12" max="12" width="19.5703125" bestFit="1" customWidth="1"/>
    <col min="13" max="13" width="18.85546875" bestFit="1" customWidth="1"/>
  </cols>
  <sheetData>
    <row r="1" spans="1:13" x14ac:dyDescent="0.25">
      <c r="A1" t="s">
        <v>591</v>
      </c>
      <c r="B1" s="3" t="s">
        <v>381</v>
      </c>
      <c r="C1" s="3" t="s">
        <v>581</v>
      </c>
      <c r="D1" s="3" t="s">
        <v>8</v>
      </c>
      <c r="E1" s="3" t="s">
        <v>396</v>
      </c>
      <c r="F1" s="3" t="s">
        <v>508</v>
      </c>
      <c r="G1" s="3" t="s">
        <v>160</v>
      </c>
      <c r="H1" s="3" t="s">
        <v>146</v>
      </c>
      <c r="I1" s="2" t="s">
        <v>492</v>
      </c>
      <c r="J1" s="2" t="s">
        <v>196</v>
      </c>
      <c r="K1" s="2" t="s">
        <v>159</v>
      </c>
      <c r="L1" t="s">
        <v>583</v>
      </c>
      <c r="M1" t="s">
        <v>382</v>
      </c>
    </row>
    <row r="2" spans="1:13" x14ac:dyDescent="0.25">
      <c r="A2" t="s">
        <v>345</v>
      </c>
      <c r="B2">
        <v>29.8</v>
      </c>
      <c r="C2">
        <v>56.3</v>
      </c>
      <c r="D2">
        <v>44.15</v>
      </c>
      <c r="E2">
        <v>39.700000000000003</v>
      </c>
      <c r="F2">
        <v>37.733333333333334</v>
      </c>
      <c r="G2">
        <v>84.300000000000011</v>
      </c>
      <c r="H2">
        <v>33.033333333333331</v>
      </c>
      <c r="I2">
        <v>59.2</v>
      </c>
      <c r="J2">
        <v>18.2</v>
      </c>
      <c r="K2">
        <v>48.4</v>
      </c>
      <c r="L2">
        <v>66.900000000000006</v>
      </c>
      <c r="M2">
        <v>33.4</v>
      </c>
    </row>
    <row r="3" spans="1:13" x14ac:dyDescent="0.25">
      <c r="A3" t="s">
        <v>148</v>
      </c>
      <c r="B3">
        <v>97.8</v>
      </c>
      <c r="C3">
        <v>99.6</v>
      </c>
      <c r="D3">
        <v>18.074999999999999</v>
      </c>
      <c r="E3">
        <v>12.125</v>
      </c>
      <c r="F3">
        <v>94.924999999999997</v>
      </c>
      <c r="G3">
        <v>108.20000000000002</v>
      </c>
      <c r="H3">
        <v>65.775000000000006</v>
      </c>
      <c r="I3">
        <v>1.8</v>
      </c>
      <c r="J3">
        <v>0.8</v>
      </c>
      <c r="K3">
        <v>5.2</v>
      </c>
      <c r="L3">
        <v>3.7</v>
      </c>
      <c r="M3">
        <v>0.9</v>
      </c>
    </row>
    <row r="4" spans="1:13" x14ac:dyDescent="0.25">
      <c r="A4" t="s">
        <v>419</v>
      </c>
      <c r="B4">
        <v>99.7</v>
      </c>
      <c r="C4">
        <v>99.9</v>
      </c>
      <c r="D4">
        <v>15.4</v>
      </c>
      <c r="E4">
        <v>8</v>
      </c>
      <c r="F4">
        <v>86.55</v>
      </c>
      <c r="G4">
        <v>94.424999999999997</v>
      </c>
      <c r="H4">
        <v>79.900000000000006</v>
      </c>
      <c r="I4">
        <v>6.1</v>
      </c>
      <c r="J4">
        <v>0.4</v>
      </c>
      <c r="K4">
        <v>8.6</v>
      </c>
      <c r="L4">
        <v>5.2</v>
      </c>
      <c r="M4">
        <v>0.8</v>
      </c>
    </row>
    <row r="5" spans="1:13" x14ac:dyDescent="0.25">
      <c r="A5" t="s">
        <v>320</v>
      </c>
      <c r="B5">
        <v>31.1</v>
      </c>
      <c r="C5">
        <v>51.9</v>
      </c>
      <c r="D5">
        <v>42.349999999999994</v>
      </c>
      <c r="E5">
        <v>10.65</v>
      </c>
      <c r="F5">
        <v>49.8</v>
      </c>
      <c r="G5">
        <v>123.6</v>
      </c>
      <c r="H5">
        <v>11.05</v>
      </c>
      <c r="I5">
        <v>20.8</v>
      </c>
      <c r="J5">
        <v>13.9</v>
      </c>
      <c r="K5">
        <v>22.6</v>
      </c>
      <c r="L5">
        <v>21.2</v>
      </c>
      <c r="M5">
        <v>12.8</v>
      </c>
    </row>
    <row r="6" spans="1:13" x14ac:dyDescent="0.25">
      <c r="A6" t="s">
        <v>48</v>
      </c>
      <c r="B6">
        <v>61.2</v>
      </c>
      <c r="C6">
        <v>85.6</v>
      </c>
      <c r="D6">
        <v>46.25</v>
      </c>
      <c r="E6">
        <v>30.625</v>
      </c>
      <c r="F6">
        <v>47.949999999999996</v>
      </c>
      <c r="G6">
        <v>127.325</v>
      </c>
      <c r="H6">
        <v>23.424999999999997</v>
      </c>
      <c r="I6">
        <v>30.1</v>
      </c>
      <c r="J6">
        <v>22</v>
      </c>
      <c r="K6">
        <v>51.8</v>
      </c>
      <c r="L6">
        <v>39.200000000000003</v>
      </c>
      <c r="M6">
        <v>41.8</v>
      </c>
    </row>
    <row r="7" spans="1:13" x14ac:dyDescent="0.25">
      <c r="A7" t="s">
        <v>179</v>
      </c>
      <c r="B7">
        <v>13.95</v>
      </c>
      <c r="C7">
        <v>24.2</v>
      </c>
      <c r="D7">
        <v>56.2</v>
      </c>
      <c r="E7">
        <v>27.3</v>
      </c>
      <c r="F7">
        <v>14.05</v>
      </c>
      <c r="G7">
        <v>77.45</v>
      </c>
      <c r="H7">
        <v>6.9</v>
      </c>
      <c r="I7">
        <v>49.8</v>
      </c>
      <c r="J7">
        <v>48.6</v>
      </c>
      <c r="K7">
        <v>59.7</v>
      </c>
      <c r="L7">
        <v>59</v>
      </c>
      <c r="M7">
        <v>40.6</v>
      </c>
    </row>
    <row r="8" spans="1:13" x14ac:dyDescent="0.25">
      <c r="A8" t="s">
        <v>231</v>
      </c>
      <c r="B8">
        <v>94.866666666666674</v>
      </c>
      <c r="C8">
        <v>99</v>
      </c>
      <c r="D8">
        <v>24.033333333333331</v>
      </c>
      <c r="E8">
        <v>26.233333333333334</v>
      </c>
      <c r="F8">
        <v>98.699999999999989</v>
      </c>
      <c r="G8">
        <v>113.47500000000001</v>
      </c>
      <c r="H8">
        <v>51.300000000000004</v>
      </c>
      <c r="I8">
        <v>1.3</v>
      </c>
      <c r="J8">
        <v>1.1000000000000001</v>
      </c>
      <c r="K8">
        <v>2.4</v>
      </c>
      <c r="L8">
        <v>1.2</v>
      </c>
      <c r="M8">
        <v>1.1000000000000001</v>
      </c>
    </row>
    <row r="9" spans="1:13" x14ac:dyDescent="0.25">
      <c r="A9" t="s">
        <v>163</v>
      </c>
      <c r="B9">
        <v>65.8</v>
      </c>
      <c r="C9">
        <v>90.2</v>
      </c>
      <c r="D9">
        <v>33.133333333333333</v>
      </c>
      <c r="E9">
        <v>29.2</v>
      </c>
      <c r="F9">
        <v>74.933333333333323</v>
      </c>
      <c r="G9">
        <v>119.83333333333333</v>
      </c>
      <c r="H9">
        <v>43.5</v>
      </c>
      <c r="I9">
        <v>29.1</v>
      </c>
      <c r="J9">
        <v>19.2</v>
      </c>
      <c r="K9">
        <v>32.799999999999997</v>
      </c>
      <c r="L9">
        <v>26.1</v>
      </c>
      <c r="M9">
        <v>13.3</v>
      </c>
    </row>
    <row r="10" spans="1:13" x14ac:dyDescent="0.25">
      <c r="A10" t="s">
        <v>445</v>
      </c>
      <c r="B10">
        <v>55.2</v>
      </c>
      <c r="C10">
        <v>73.400000000000006</v>
      </c>
      <c r="D10">
        <v>64.099999999999994</v>
      </c>
      <c r="E10">
        <v>55.099999999999994</v>
      </c>
      <c r="F10">
        <v>38.575000000000003</v>
      </c>
      <c r="G10">
        <v>146.30000000000001</v>
      </c>
      <c r="H10">
        <v>26.75</v>
      </c>
      <c r="I10">
        <v>6.7</v>
      </c>
      <c r="J10">
        <v>5.5</v>
      </c>
      <c r="K10">
        <v>8.8000000000000007</v>
      </c>
      <c r="L10">
        <v>6.9</v>
      </c>
      <c r="M10">
        <v>8.3000000000000007</v>
      </c>
    </row>
    <row r="11" spans="1:13" x14ac:dyDescent="0.25">
      <c r="A11" t="s">
        <v>101</v>
      </c>
      <c r="B11">
        <v>46.7</v>
      </c>
      <c r="C11">
        <v>64.099999999999994</v>
      </c>
      <c r="D11">
        <v>54</v>
      </c>
      <c r="E11">
        <v>38.1</v>
      </c>
      <c r="F11">
        <v>32.65</v>
      </c>
      <c r="G11">
        <v>104.875</v>
      </c>
      <c r="H11">
        <v>24.733333333333334</v>
      </c>
      <c r="I11">
        <v>6.5</v>
      </c>
      <c r="J11">
        <v>2.4</v>
      </c>
      <c r="K11">
        <v>4.2</v>
      </c>
      <c r="L11">
        <v>7.5</v>
      </c>
      <c r="M11">
        <v>5.4</v>
      </c>
    </row>
    <row r="12" spans="1:13" x14ac:dyDescent="0.25">
      <c r="A12" t="s">
        <v>27</v>
      </c>
      <c r="B12">
        <v>71.8</v>
      </c>
      <c r="C12">
        <v>84.4</v>
      </c>
      <c r="D12">
        <v>22.5</v>
      </c>
      <c r="E12">
        <v>25.2</v>
      </c>
      <c r="F12">
        <v>65.05</v>
      </c>
      <c r="G12">
        <v>108.15</v>
      </c>
      <c r="H12">
        <v>86.4</v>
      </c>
      <c r="I12">
        <v>10.1</v>
      </c>
      <c r="J12">
        <v>12.7</v>
      </c>
      <c r="K12">
        <v>42</v>
      </c>
      <c r="L12">
        <v>21.6</v>
      </c>
      <c r="M12">
        <v>10.4</v>
      </c>
    </row>
    <row r="13" spans="1:13" x14ac:dyDescent="0.25">
      <c r="A13" t="s">
        <v>461</v>
      </c>
      <c r="B13">
        <v>59.7</v>
      </c>
      <c r="C13">
        <v>90.9</v>
      </c>
      <c r="D13">
        <v>22.133333333333336</v>
      </c>
      <c r="E13">
        <v>28.766666666666666</v>
      </c>
      <c r="F13">
        <v>73</v>
      </c>
      <c r="G13">
        <v>147.33333333333331</v>
      </c>
      <c r="H13">
        <v>22.3</v>
      </c>
      <c r="I13">
        <v>8.9</v>
      </c>
      <c r="J13">
        <v>3.4</v>
      </c>
      <c r="K13">
        <v>24.4</v>
      </c>
      <c r="L13">
        <v>11.7</v>
      </c>
      <c r="M13">
        <v>3</v>
      </c>
    </row>
    <row r="14" spans="1:13" x14ac:dyDescent="0.25">
      <c r="A14" t="s">
        <v>391</v>
      </c>
      <c r="B14">
        <v>46.5</v>
      </c>
      <c r="C14">
        <v>67.5</v>
      </c>
      <c r="D14">
        <v>45.75</v>
      </c>
      <c r="E14">
        <v>20.65</v>
      </c>
      <c r="F14">
        <v>36.724999999999994</v>
      </c>
      <c r="G14">
        <v>82.949999999999989</v>
      </c>
      <c r="H14">
        <v>59.225000000000001</v>
      </c>
      <c r="I14">
        <v>31.6</v>
      </c>
      <c r="J14">
        <v>18.3</v>
      </c>
      <c r="K14">
        <v>27.8</v>
      </c>
      <c r="L14">
        <v>31.5</v>
      </c>
      <c r="M14">
        <v>27.4</v>
      </c>
    </row>
    <row r="15" spans="1:13" x14ac:dyDescent="0.25">
      <c r="A15" t="s">
        <v>535</v>
      </c>
      <c r="B15">
        <v>98.2</v>
      </c>
      <c r="C15">
        <v>99.3</v>
      </c>
      <c r="D15">
        <v>29.466666666666669</v>
      </c>
      <c r="E15">
        <v>24.533333333333331</v>
      </c>
      <c r="F15">
        <v>91.533333333333346</v>
      </c>
      <c r="G15">
        <v>108.10000000000001</v>
      </c>
      <c r="H15">
        <v>72.500000000000014</v>
      </c>
      <c r="I15">
        <v>2.2000000000000002</v>
      </c>
      <c r="J15">
        <v>1.3</v>
      </c>
      <c r="K15">
        <v>8.6</v>
      </c>
      <c r="L15">
        <v>3.4</v>
      </c>
      <c r="M15">
        <v>1.3</v>
      </c>
    </row>
    <row r="16" spans="1:13" x14ac:dyDescent="0.25">
      <c r="A16" t="s">
        <v>377</v>
      </c>
      <c r="B16">
        <v>69.400000000000006</v>
      </c>
      <c r="C16">
        <v>88.5</v>
      </c>
      <c r="D16">
        <v>58.55</v>
      </c>
      <c r="E16">
        <v>21.524999999999999</v>
      </c>
      <c r="F16">
        <v>40.700000000000003</v>
      </c>
      <c r="G16">
        <v>137.77499999999998</v>
      </c>
      <c r="H16">
        <v>29.875</v>
      </c>
      <c r="I16">
        <v>20.399999999999999</v>
      </c>
      <c r="J16">
        <v>8.9</v>
      </c>
      <c r="K16">
        <v>29.4</v>
      </c>
      <c r="L16">
        <v>22.3</v>
      </c>
      <c r="M16">
        <v>24.4</v>
      </c>
    </row>
    <row r="17" spans="1:13" x14ac:dyDescent="0.25">
      <c r="A17" t="s">
        <v>186</v>
      </c>
      <c r="B17">
        <v>39.799999999999997</v>
      </c>
      <c r="C17">
        <v>63.5</v>
      </c>
      <c r="D17">
        <v>33.224999999999994</v>
      </c>
      <c r="E17">
        <v>19.666666666666664</v>
      </c>
      <c r="F17">
        <v>46.900000000000006</v>
      </c>
      <c r="G17">
        <v>89.300000000000011</v>
      </c>
      <c r="H17">
        <v>26.966666666666669</v>
      </c>
      <c r="I17">
        <v>39.800000000000004</v>
      </c>
      <c r="J17">
        <v>21.133333333333333</v>
      </c>
      <c r="K17">
        <v>38.933333333333337</v>
      </c>
      <c r="L17">
        <v>37.43333333333333</v>
      </c>
      <c r="M17">
        <v>38.700000000000003</v>
      </c>
    </row>
    <row r="18" spans="1:13" x14ac:dyDescent="0.25">
      <c r="A18" t="s">
        <v>473</v>
      </c>
      <c r="B18">
        <v>89.95</v>
      </c>
      <c r="C18">
        <v>98.050000000000011</v>
      </c>
      <c r="D18">
        <v>30.3</v>
      </c>
      <c r="E18">
        <v>27.400000000000002</v>
      </c>
      <c r="F18">
        <v>109.96666666666665</v>
      </c>
      <c r="G18">
        <v>100.83333333333333</v>
      </c>
      <c r="H18">
        <v>58</v>
      </c>
      <c r="I18">
        <v>2.2000000000000002</v>
      </c>
      <c r="J18">
        <v>1</v>
      </c>
      <c r="K18">
        <v>3.8</v>
      </c>
      <c r="L18">
        <v>2.1</v>
      </c>
      <c r="M18">
        <v>1</v>
      </c>
    </row>
    <row r="19" spans="1:13" x14ac:dyDescent="0.25">
      <c r="A19" t="s">
        <v>206</v>
      </c>
      <c r="B19">
        <v>73.099999999999994</v>
      </c>
      <c r="C19">
        <v>84.6</v>
      </c>
      <c r="D19">
        <v>46.533333333333331</v>
      </c>
      <c r="E19">
        <v>17.966666666666665</v>
      </c>
      <c r="F19">
        <v>27.9</v>
      </c>
      <c r="G19">
        <v>90.125</v>
      </c>
      <c r="H19">
        <v>34.299999999999997</v>
      </c>
      <c r="I19">
        <v>42</v>
      </c>
      <c r="J19">
        <v>20.2</v>
      </c>
      <c r="K19">
        <v>47.9</v>
      </c>
      <c r="L19">
        <v>40.9</v>
      </c>
      <c r="M19">
        <v>30.5</v>
      </c>
    </row>
    <row r="20" spans="1:13" x14ac:dyDescent="0.25">
      <c r="A20" t="s">
        <v>278</v>
      </c>
      <c r="B20">
        <v>64.2</v>
      </c>
      <c r="C20">
        <v>84.7</v>
      </c>
      <c r="D20">
        <v>27.299999999999997</v>
      </c>
      <c r="E20">
        <v>26.9</v>
      </c>
      <c r="F20">
        <v>81.125</v>
      </c>
      <c r="G20">
        <v>120.3</v>
      </c>
      <c r="H20">
        <v>36.849999999999994</v>
      </c>
      <c r="I20">
        <v>60.2</v>
      </c>
      <c r="J20">
        <v>31.8</v>
      </c>
      <c r="K20">
        <v>62.8</v>
      </c>
      <c r="L20">
        <v>64.400000000000006</v>
      </c>
      <c r="M20">
        <v>35.6</v>
      </c>
    </row>
    <row r="21" spans="1:13" x14ac:dyDescent="0.25">
      <c r="B21" s="4"/>
      <c r="C21" s="4"/>
      <c r="D21" s="4"/>
      <c r="E21" s="4"/>
      <c r="F21" s="4"/>
      <c r="G21" s="4"/>
      <c r="H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Data</vt:lpstr>
      <vt:lpstr>Fix data</vt:lpstr>
      <vt:lpstr>Hoja1</vt:lpstr>
      <vt:lpstr>Education vs. female rights</vt:lpstr>
      <vt:lpstr>fixdata</vt:lpstr>
      <vt:lpstr>fixdata2</vt:lpstr>
      <vt:lpstr>valde</vt:lpstr>
      <vt:lpstr>valder</vt:lpstr>
      <vt:lpstr>valed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Moreno Maldonado</dc:creator>
  <cp:lastModifiedBy>roni</cp:lastModifiedBy>
  <dcterms:created xsi:type="dcterms:W3CDTF">2019-11-18T17:37:06Z</dcterms:created>
  <dcterms:modified xsi:type="dcterms:W3CDTF">2019-11-19T10:18:32Z</dcterms:modified>
</cp:coreProperties>
</file>