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Work\Excel [E-Commerce]\"/>
    </mc:Choice>
  </mc:AlternateContent>
  <xr:revisionPtr revIDLastSave="0" documentId="13_ncr:1_{80CD35F2-3FD5-4F3B-B441-BBAE9480F496}" xr6:coauthVersionLast="47" xr6:coauthVersionMax="47" xr10:uidLastSave="{00000000-0000-0000-0000-000000000000}"/>
  <bookViews>
    <workbookView xWindow="-108" yWindow="-108" windowWidth="23256" windowHeight="12456" activeTab="1" xr2:uid="{F8420BDF-C08E-4FBB-891B-F574F63AC6D0}"/>
  </bookViews>
  <sheets>
    <sheet name="Sheet Design" sheetId="2" r:id="rId1"/>
    <sheet name="Dashboard" sheetId="3" r:id="rId2"/>
    <sheet name="BlinkIT Grocery Data" sheetId="1" r:id="rId3"/>
  </sheets>
  <definedNames>
    <definedName name="_xlchart.v2.0" hidden="1">'Sheet Design'!$D$87:$D$89</definedName>
    <definedName name="_xlchart.v2.1" hidden="1">'Sheet Design'!$E$86</definedName>
    <definedName name="_xlchart.v2.2" hidden="1">'Sheet Design'!$E$87:$E$89</definedName>
    <definedName name="_xlchart.v2.3" hidden="1">'Sheet Design'!$D$87:$D$89</definedName>
    <definedName name="_xlchart.v2.4" hidden="1">'Sheet Design'!$E$86</definedName>
    <definedName name="_xlchart.v2.5" hidden="1">'Sheet Design'!$E$87:$E$89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8" i="2" l="1"/>
  <c r="D89" i="2"/>
  <c r="D87" i="2"/>
  <c r="B9" i="2"/>
  <c r="D9" i="2"/>
  <c r="C9" i="2"/>
  <c r="E88" i="2"/>
  <c r="E89" i="2"/>
  <c r="E87" i="2"/>
  <c r="A9" i="2"/>
</calcChain>
</file>

<file path=xl/sharedStrings.xml><?xml version="1.0" encoding="utf-8"?>
<sst xmlns="http://schemas.openxmlformats.org/spreadsheetml/2006/main" count="59749" uniqueCount="1628">
  <si>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</si>
  <si>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</si>
  <si>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</si>
  <si>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</si>
  <si>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</si>
  <si>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</si>
  <si>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</si>
  <si>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</si>
  <si>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</si>
  <si>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</si>
  <si>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</si>
  <si>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</si>
  <si>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</si>
  <si>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</si>
  <si>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</si>
  <si>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</si>
  <si>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</si>
  <si>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</si>
  <si>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</si>
  <si>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</si>
  <si>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</si>
  <si>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</si>
  <si>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</si>
  <si>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</si>
  <si>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</si>
  <si>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</si>
  <si>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</si>
  <si>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</si>
  <si>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</si>
  <si>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</si>
  <si>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</si>
  <si>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</si>
  <si>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</si>
  <si>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</si>
  <si>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</si>
  <si>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</si>
  <si>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</si>
  <si>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</si>
  <si>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</si>
  <si>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</si>
  <si>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</si>
  <si>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</si>
  <si>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</si>
  <si>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</si>
  <si>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</si>
  <si>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</si>
  <si>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</si>
  <si>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</si>
  <si>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</si>
  <si>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</si>
  <si>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</si>
  <si>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</si>
  <si>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</si>
  <si>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</si>
  <si>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</si>
  <si>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</si>
  <si>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</si>
  <si>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</si>
  <si>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</si>
  <si>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</si>
  <si>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</si>
  <si>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</si>
  <si>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</si>
  <si>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</si>
  <si>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</si>
  <si>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</si>
  <si>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</si>
  <si>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</si>
  <si>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</si>
  <si>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</si>
  <si>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</si>
  <si>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</si>
  <si>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</si>
  <si>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</si>
  <si>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</si>
  <si>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</si>
  <si>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</si>
  <si>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</si>
  <si>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</si>
  <si>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</si>
  <si>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</si>
  <si>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</si>
  <si>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</si>
  <si>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</si>
  <si>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</si>
  <si>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</si>
  <si>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</si>
  <si>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</si>
  <si>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</si>
  <si>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</si>
  <si>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</si>
  <si>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</si>
  <si>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</si>
  <si>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</si>
  <si>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</si>
  <si>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</si>
  <si>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</si>
  <si>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</si>
  <si>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</si>
  <si>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</si>
  <si>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</si>
  <si>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</si>
  <si>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</si>
  <si>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</si>
  <si>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</si>
  <si>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</si>
  <si>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</si>
  <si>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</si>
  <si>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</si>
  <si>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</si>
  <si>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</si>
  <si>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</si>
  <si>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</si>
  <si>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</si>
  <si>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</si>
  <si>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</si>
  <si>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</si>
  <si>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</si>
  <si>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</si>
  <si>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</si>
  <si>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</si>
  <si>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</si>
  <si>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</si>
  <si>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</si>
  <si>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</si>
  <si>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</si>
  <si>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</si>
  <si>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</si>
  <si>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</si>
  <si>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</si>
  <si>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</si>
  <si>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</si>
  <si>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</si>
  <si>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</si>
  <si>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</si>
  <si>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</si>
  <si>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</si>
  <si>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</si>
  <si>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</si>
  <si>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</si>
  <si>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</si>
  <si>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</si>
  <si>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</si>
  <si>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</si>
  <si>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</si>
  <si>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</si>
  <si>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</si>
  <si>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</si>
  <si>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</si>
  <si>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</si>
  <si>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</si>
  <si>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</si>
  <si>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</si>
  <si>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</si>
  <si>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</si>
  <si>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</si>
  <si>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</si>
  <si>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</si>
  <si>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</si>
  <si>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</si>
  <si>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</si>
  <si>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</si>
  <si>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</si>
  <si>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</si>
  <si>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</si>
  <si>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</si>
  <si>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</si>
  <si>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</si>
  <si>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</si>
  <si>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</si>
  <si>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</si>
  <si>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</si>
  <si>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</si>
  <si>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</si>
  <si>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</si>
  <si>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</si>
  <si>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</si>
  <si>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</si>
  <si>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</si>
  <si>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</si>
  <si>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</si>
  <si>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</si>
  <si>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</si>
  <si>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</si>
  <si>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</si>
  <si>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</si>
  <si>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</si>
  <si>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</si>
  <si>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</si>
  <si>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</si>
  <si>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</si>
  <si>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</si>
  <si>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</si>
  <si>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</si>
  <si>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</si>
  <si>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</si>
  <si>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</si>
  <si>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</si>
  <si>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</si>
  <si>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</si>
  <si>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</si>
  <si>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</si>
  <si>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</si>
  <si>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</si>
  <si>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</si>
  <si>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</si>
  <si>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</si>
  <si>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</si>
  <si>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</si>
  <si>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</si>
  <si>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</si>
  <si>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</si>
  <si>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</si>
  <si>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</si>
  <si>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</si>
  <si>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</si>
  <si>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</si>
  <si>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</si>
  <si>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</si>
  <si>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</si>
  <si>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</si>
  <si>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</si>
  <si>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</si>
  <si>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</si>
  <si>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</si>
  <si>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</si>
  <si>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</si>
  <si>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</si>
  <si>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</si>
  <si>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</si>
  <si>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</si>
  <si>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</si>
  <si>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</si>
  <si>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</si>
  <si>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</si>
  <si>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</si>
  <si>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</si>
  <si>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</si>
  <si>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</si>
  <si>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</si>
  <si>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</si>
  <si>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</si>
  <si>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</si>
  <si>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</si>
  <si>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</si>
  <si>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</si>
  <si>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</si>
  <si>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</si>
  <si>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</si>
  <si>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</si>
  <si>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</si>
  <si>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</si>
  <si>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</si>
  <si>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</si>
  <si>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</si>
  <si>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</si>
  <si>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</si>
  <si>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</si>
  <si>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</si>
  <si>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</si>
  <si>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</si>
  <si>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</si>
  <si>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</si>
  <si>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</si>
  <si>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</si>
  <si>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</si>
  <si>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</si>
  <si>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</si>
  <si>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</si>
  <si>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</si>
  <si>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</si>
  <si>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</si>
  <si>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</si>
  <si>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</si>
  <si>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</si>
  <si>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</si>
  <si>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</si>
  <si>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</si>
  <si>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</si>
  <si>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</si>
  <si>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</si>
  <si>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</si>
  <si>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</si>
  <si>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</si>
  <si>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</si>
  <si>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</si>
  <si>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</si>
  <si>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</si>
  <si>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</si>
  <si>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</si>
  <si>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</si>
  <si>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</si>
  <si>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</si>
  <si>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</si>
  <si>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</si>
  <si>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</si>
  <si>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</si>
  <si>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</si>
  <si>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</si>
  <si>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</si>
  <si>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</si>
  <si>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</si>
  <si>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</si>
  <si>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</si>
  <si>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</si>
  <si>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</si>
  <si>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</si>
  <si>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</si>
  <si>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</si>
  <si>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</si>
  <si>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</si>
  <si>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</si>
  <si>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</si>
  <si>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</si>
  <si>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</si>
  <si>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</si>
  <si>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</si>
  <si>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</si>
  <si>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</si>
  <si>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</si>
  <si>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</si>
  <si>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</si>
  <si>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</si>
  <si>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</si>
  <si>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</si>
  <si>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</si>
  <si>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</si>
  <si>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</si>
  <si>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</si>
  <si>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</si>
  <si>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</si>
  <si>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</si>
  <si>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</si>
  <si>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</si>
  <si>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</si>
  <si>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</si>
  <si>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</si>
  <si>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</si>
  <si>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</si>
  <si>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</si>
  <si>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</si>
  <si>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</si>
  <si>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</si>
  <si>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</si>
  <si>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</si>
  <si>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</si>
  <si>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</si>
  <si>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</si>
  <si>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</si>
  <si>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</si>
  <si>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</si>
  <si>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</si>
  <si>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</si>
  <si>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</si>
  <si>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</si>
  <si>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</si>
  <si>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</si>
  <si>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</si>
  <si>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</si>
  <si>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</si>
  <si>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</si>
  <si>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</si>
  <si>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</si>
  <si>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</si>
  <si>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</si>
  <si>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</si>
  <si>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</si>
  <si>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</si>
  <si>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</si>
  <si>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</si>
  <si>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</si>
  <si>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</si>
  <si>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</si>
  <si>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</si>
  <si>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</si>
  <si>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</si>
  <si>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</si>
  <si>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</si>
  <si>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</si>
  <si>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</si>
  <si>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</si>
  <si>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</si>
  <si>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</si>
  <si>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</si>
  <si>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</si>
  <si>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</si>
  <si>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</si>
  <si>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</si>
  <si>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</si>
  <si>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</si>
  <si>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</si>
  <si>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</si>
  <si>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</si>
  <si>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</si>
  <si>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</si>
  <si>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</si>
  <si>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</si>
  <si>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</si>
  <si>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</si>
  <si>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</si>
  <si>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</si>
  <si>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</si>
  <si>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</si>
  <si>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</si>
  <si>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</si>
  <si>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</si>
  <si>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</si>
  <si>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</si>
  <si>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</si>
  <si>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</si>
  <si>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</si>
  <si>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</si>
  <si>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</si>
  <si>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</si>
  <si>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</si>
  <si>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</si>
  <si>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</si>
  <si>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</si>
  <si>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</si>
  <si>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</si>
  <si>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</si>
  <si>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</si>
  <si>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</si>
  <si>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</si>
  <si>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</si>
  <si>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</si>
  <si>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</si>
  <si>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</si>
  <si>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</si>
  <si>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</si>
  <si>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</si>
  <si>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</si>
  <si>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</si>
  <si>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</si>
  <si>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</si>
  <si>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</si>
  <si>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</si>
  <si>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</si>
  <si>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</si>
  <si>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</si>
  <si>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</si>
  <si>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</si>
  <si>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</si>
  <si>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</si>
  <si>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</si>
  <si>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</si>
  <si>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</si>
  <si>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</si>
  <si>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</si>
  <si>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</si>
  <si>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</si>
  <si>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</si>
  <si>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</si>
  <si>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</si>
  <si>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</si>
  <si>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</si>
  <si>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</si>
  <si>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</si>
  <si>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</si>
  <si>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</si>
  <si>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</si>
  <si>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</si>
  <si>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</si>
  <si>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</si>
  <si>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</si>
  <si>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</si>
  <si>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</si>
  <si>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</si>
  <si>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</si>
  <si>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</si>
  <si>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</si>
  <si>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</si>
  <si>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</si>
  <si>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</si>
  <si>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</si>
  <si>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</si>
  <si>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</si>
  <si>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</si>
  <si>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</si>
  <si>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</si>
  <si>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</si>
  <si>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</si>
  <si>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</si>
  <si>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</si>
  <si>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</si>
  <si>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</si>
  <si>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</si>
  <si>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</si>
  <si>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</si>
  <si>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</si>
  <si>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</si>
  <si>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</si>
  <si>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</si>
  <si>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</si>
  <si>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</si>
  <si>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</si>
  <si>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</si>
  <si>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</si>
  <si>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</si>
  <si>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</si>
  <si>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</si>
  <si>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</si>
  <si>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</si>
  <si>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</si>
  <si>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</si>
  <si>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</si>
  <si>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</si>
  <si>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</si>
  <si>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</si>
  <si>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</si>
  <si>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</si>
  <si>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</si>
  <si>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</si>
  <si>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</si>
  <si>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</si>
  <si>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</si>
  <si>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</si>
  <si>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</si>
  <si>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</si>
  <si>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</si>
  <si>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</si>
  <si>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</si>
  <si>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</si>
  <si>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</si>
  <si>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</si>
  <si>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</si>
  <si>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</si>
  <si>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</si>
  <si>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</si>
  <si>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</si>
  <si>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</si>
  <si>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</si>
  <si>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</si>
  <si>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</si>
  <si>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</si>
  <si>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</si>
  <si>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</si>
  <si>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</si>
  <si>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</si>
  <si>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</si>
  <si>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</si>
  <si>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</si>
  <si>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</si>
  <si>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</si>
  <si>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</si>
  <si>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</si>
  <si>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</si>
  <si>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</si>
  <si>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</si>
  <si>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</si>
  <si>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</si>
  <si>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</si>
  <si>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</si>
  <si>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</si>
  <si>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</si>
  <si>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</si>
  <si>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</si>
  <si>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</si>
  <si>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</si>
  <si>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</si>
  <si>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</si>
  <si>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</si>
  <si>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</si>
  <si>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</si>
  <si>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</si>
  <si>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</si>
  <si>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</si>
  <si>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</si>
  <si>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</si>
  <si>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</si>
  <si>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</si>
  <si>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</si>
  <si>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</si>
  <si>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</si>
  <si>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</si>
  <si>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</si>
  <si>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</si>
  <si>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</si>
  <si>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</si>
  <si>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</si>
  <si>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</si>
  <si>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</si>
  <si>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</si>
  <si>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</si>
  <si>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</si>
  <si>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</si>
  <si>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</si>
  <si>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</si>
  <si>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</si>
  <si>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</si>
  <si>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</si>
  <si>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</si>
  <si>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</si>
  <si>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</si>
  <si>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</si>
  <si>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</si>
  <si>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</si>
  <si>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</si>
  <si>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</si>
  <si>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</si>
  <si>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</si>
  <si>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</si>
  <si>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</si>
  <si>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</si>
  <si>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</si>
  <si>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</si>
  <si>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</si>
  <si>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</si>
  <si>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</si>
  <si>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</si>
  <si>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</si>
  <si>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</si>
  <si>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</si>
  <si>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</si>
  <si>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</si>
  <si>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</si>
  <si>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</si>
  <si>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</si>
  <si>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</si>
  <si>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</si>
  <si>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</si>
  <si>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</si>
  <si>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</si>
  <si>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</si>
  <si>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</si>
  <si>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</si>
  <si>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</si>
  <si>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</si>
  <si>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</si>
  <si>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</si>
  <si>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</si>
  <si>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</si>
  <si>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</si>
  <si>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</si>
  <si>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</si>
  <si>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</si>
  <si>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</si>
  <si>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</si>
  <si>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</si>
  <si>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</si>
  <si>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</si>
  <si>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</si>
  <si>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</si>
  <si>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</si>
  <si>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</si>
  <si>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</si>
  <si>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</si>
  <si>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</si>
  <si>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</si>
  <si>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</si>
  <si>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</si>
  <si>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</si>
  <si>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</si>
  <si>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</si>
  <si>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</si>
  <si>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</si>
  <si>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</si>
  <si>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</si>
  <si>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</si>
  <si>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</si>
  <si>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</si>
  <si>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</si>
  <si>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</si>
  <si>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</si>
  <si>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</si>
  <si>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</si>
  <si>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</si>
  <si>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</si>
  <si>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</si>
  <si>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</si>
  <si>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</si>
  <si>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</si>
  <si>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</si>
  <si>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</si>
  <si>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</si>
  <si>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</si>
  <si>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</si>
  <si>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</si>
  <si>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</si>
  <si>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</si>
  <si>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</si>
  <si>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</si>
  <si>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</si>
  <si>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</si>
  <si>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</si>
  <si>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</si>
  <si>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</si>
  <si>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</si>
  <si>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</si>
  <si>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</si>
  <si>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</si>
  <si>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</si>
  <si>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</si>
  <si>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</si>
  <si>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</si>
  <si>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</si>
  <si>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</si>
  <si>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</si>
  <si>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</si>
  <si>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</si>
  <si>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</si>
  <si>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</si>
  <si>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</si>
  <si>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</si>
  <si>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</si>
  <si>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</si>
  <si>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</si>
  <si>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</si>
  <si>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</si>
  <si>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</si>
  <si>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</si>
  <si>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</si>
  <si>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</si>
  <si>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</si>
  <si>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</si>
  <si>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</si>
  <si>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</si>
  <si>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</si>
  <si>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</si>
  <si>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</si>
  <si>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</si>
  <si>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</si>
  <si>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</si>
  <si>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</si>
  <si>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</si>
  <si>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</si>
  <si>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</si>
  <si>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</si>
  <si>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</si>
  <si>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</si>
  <si>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</si>
  <si>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</si>
  <si>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</si>
  <si>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</si>
  <si>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</si>
  <si>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</si>
  <si>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</si>
  <si>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</si>
  <si>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</si>
  <si>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</si>
  <si>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</si>
  <si>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</si>
  <si>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</si>
  <si>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</si>
  <si>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</si>
  <si>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</si>
  <si>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</si>
  <si>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</si>
  <si>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</si>
  <si>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</si>
  <si>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</si>
  <si>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</si>
  <si>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</si>
  <si>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</si>
  <si>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</si>
  <si>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</si>
  <si>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</si>
  <si>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</si>
  <si>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</si>
  <si>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</si>
  <si>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</si>
  <si>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</si>
  <si>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</si>
  <si>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</si>
  <si>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</si>
  <si>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</si>
  <si>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</si>
  <si>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</si>
  <si>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</si>
  <si>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</si>
  <si>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</si>
  <si>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</si>
  <si>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</si>
  <si>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</si>
  <si>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</si>
  <si>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</si>
  <si>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</si>
  <si>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</si>
  <si>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</si>
  <si>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</si>
  <si>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</si>
  <si>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</si>
  <si>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</si>
  <si>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</si>
  <si>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</si>
  <si>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</si>
  <si>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</si>
  <si>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</si>
  <si>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</si>
  <si>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</si>
  <si>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</si>
  <si>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</si>
  <si>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</si>
  <si>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</si>
  <si>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</si>
  <si>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</si>
  <si>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</si>
  <si>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</si>
  <si>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</si>
  <si>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</si>
  <si>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</si>
  <si>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</si>
  <si>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</si>
  <si>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</si>
  <si>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</si>
  <si>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</si>
  <si>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</si>
  <si>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</si>
  <si>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</si>
  <si>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</si>
  <si>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</si>
  <si>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</si>
  <si>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</si>
  <si>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</si>
  <si>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</si>
  <si>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</si>
  <si>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</si>
  <si>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</si>
  <si>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</si>
  <si>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</si>
  <si>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</si>
  <si>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</si>
  <si>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</si>
  <si>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</si>
  <si>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</si>
  <si>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</si>
  <si>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</si>
  <si>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</si>
  <si>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</si>
  <si>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</si>
  <si>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</si>
  <si>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</si>
  <si>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</si>
  <si>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</si>
  <si>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</si>
  <si>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</si>
  <si>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</si>
  <si>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</si>
  <si>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</si>
  <si>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</si>
  <si>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</si>
  <si>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</si>
  <si>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</si>
  <si>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</si>
  <si>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</si>
  <si>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</si>
  <si>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</si>
  <si>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</si>
  <si>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</si>
  <si>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</si>
  <si>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</si>
  <si>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</si>
  <si>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</si>
  <si>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</si>
  <si>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</si>
  <si>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</si>
  <si>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</si>
  <si>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</si>
  <si>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</si>
  <si>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</si>
  <si>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</si>
  <si>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</si>
  <si>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</si>
  <si>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</si>
  <si>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</si>
  <si>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</si>
  <si>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</si>
  <si>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</si>
  <si>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</si>
  <si>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</si>
  <si>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</si>
  <si>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</si>
  <si>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</si>
  <si>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</si>
  <si>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</si>
  <si>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</si>
  <si>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</si>
  <si>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</si>
  <si>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</si>
  <si>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</si>
  <si>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</si>
  <si>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</si>
  <si>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</si>
  <si>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</si>
  <si>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</si>
  <si>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</si>
  <si>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</si>
  <si>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</si>
  <si>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</si>
  <si>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</si>
  <si>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</si>
  <si>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</si>
  <si>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</si>
  <si>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</si>
  <si>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</si>
  <si>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</si>
  <si>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</si>
  <si>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</si>
  <si>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</si>
  <si>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</si>
  <si>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</si>
  <si>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</si>
  <si>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</si>
  <si>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</si>
  <si>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</si>
  <si>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</si>
  <si>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</si>
  <si>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</si>
  <si>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</si>
  <si>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</si>
  <si>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</si>
  <si>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</si>
  <si>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</si>
  <si>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</si>
  <si>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</si>
  <si>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</si>
  <si>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</si>
  <si>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</si>
  <si>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</si>
  <si>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</si>
  <si>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</si>
  <si>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</si>
  <si>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</si>
  <si>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</si>
  <si>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</si>
  <si>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</si>
  <si>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</si>
  <si>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</si>
  <si>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</si>
  <si>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</si>
  <si>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</si>
  <si>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</si>
  <si>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</si>
  <si>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</si>
  <si>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</si>
  <si>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</si>
  <si>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</si>
  <si>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</si>
  <si>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</si>
  <si>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</si>
  <si>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</si>
  <si>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</si>
  <si>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</si>
  <si>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</si>
  <si>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</si>
  <si>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</si>
  <si>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</si>
  <si>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</si>
  <si>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</si>
  <si>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</si>
  <si>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</si>
  <si>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</si>
  <si>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</si>
  <si>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</si>
  <si>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</si>
  <si>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</si>
  <si>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</si>
  <si>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</si>
  <si>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</si>
  <si>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</si>
  <si>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</si>
  <si>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</si>
  <si>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</si>
  <si>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</si>
  <si>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</si>
  <si>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</si>
  <si>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</si>
  <si>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</si>
  <si>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</si>
  <si>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</si>
  <si>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</si>
  <si>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</si>
  <si>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</si>
  <si>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</si>
  <si>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</si>
  <si>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</si>
  <si>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</si>
  <si>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</si>
  <si>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</si>
  <si>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</si>
  <si>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</si>
  <si>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</si>
  <si>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</si>
  <si>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</si>
  <si>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</si>
  <si>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</si>
  <si>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</si>
  <si>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</si>
  <si>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</si>
  <si>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</si>
  <si>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</si>
  <si>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</si>
  <si>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</si>
  <si>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</si>
  <si>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</si>
  <si>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</si>
  <si>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</si>
  <si>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</si>
  <si>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</si>
  <si>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</si>
  <si>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</si>
  <si>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</si>
  <si>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</si>
  <si>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</si>
  <si>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</si>
  <si>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</si>
  <si>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</si>
  <si>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</si>
  <si>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</si>
  <si>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</si>
  <si>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</si>
  <si>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</si>
  <si>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</si>
  <si>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</si>
  <si>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</si>
  <si>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</si>
  <si>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</si>
  <si>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</si>
  <si>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</si>
  <si>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</si>
  <si>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</si>
  <si>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</si>
  <si>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</si>
  <si>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</si>
  <si>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</si>
  <si>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</si>
  <si>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</si>
  <si>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</si>
  <si>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</si>
  <si>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</si>
  <si>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</si>
  <si>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</si>
  <si>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</si>
  <si>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</si>
  <si>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</si>
  <si>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</si>
  <si>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</si>
  <si>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</si>
  <si>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</si>
  <si>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</si>
  <si>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</si>
  <si>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</si>
  <si>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</si>
  <si>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</si>
  <si>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</si>
  <si>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</si>
  <si>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</si>
  <si>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</si>
  <si>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</si>
  <si>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</si>
  <si>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</si>
  <si>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</si>
  <si>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</si>
  <si>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</si>
  <si>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</si>
  <si>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</si>
  <si>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</si>
  <si>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</si>
  <si>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</si>
  <si>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</si>
  <si>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</si>
  <si>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</si>
  <si>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</si>
  <si>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</si>
  <si>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</si>
  <si>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</si>
  <si>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</si>
  <si>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</si>
  <si>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</si>
  <si>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</si>
  <si>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</si>
  <si>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</si>
  <si>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</si>
  <si>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</si>
  <si>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</si>
  <si>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</si>
  <si>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</si>
  <si>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</si>
  <si>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</si>
  <si>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</si>
  <si>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</si>
  <si>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</si>
  <si>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</si>
  <si>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</si>
  <si>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</si>
  <si>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</si>
  <si>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</si>
  <si>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</si>
  <si>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</si>
  <si>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</si>
  <si>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</si>
  <si>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</si>
  <si>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</si>
  <si>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</si>
  <si>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</si>
  <si>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</si>
  <si>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</si>
  <si>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</si>
  <si>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</si>
  <si>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</si>
  <si>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</si>
  <si>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</si>
  <si>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</si>
  <si>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</si>
  <si>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</si>
  <si>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</si>
  <si>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</si>
  <si>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</si>
  <si>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</si>
  <si>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</si>
  <si>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</si>
  <si>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</si>
  <si>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</si>
  <si>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</si>
  <si>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</si>
  <si>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</si>
  <si>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</si>
  <si>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</si>
  <si>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</si>
  <si>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</si>
  <si>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</si>
  <si>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</si>
  <si>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</si>
  <si>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</si>
  <si>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</si>
  <si>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</si>
  <si>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</si>
  <si>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</si>
  <si>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</si>
  <si>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</si>
  <si>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</si>
  <si>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</si>
  <si>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</si>
  <si>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</si>
  <si>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</si>
  <si>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</si>
  <si>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</si>
  <si>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</si>
  <si>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</si>
  <si>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</si>
  <si>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</si>
  <si>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</si>
  <si>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</si>
  <si>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</si>
  <si>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</si>
  <si>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</si>
  <si>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</si>
  <si>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</si>
  <si>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</si>
  <si>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</si>
  <si>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</si>
  <si>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</si>
  <si>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</si>
  <si>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</si>
  <si>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</si>
  <si>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</si>
  <si>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</si>
  <si>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</si>
  <si>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</si>
  <si>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</si>
  <si>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</si>
  <si>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</si>
  <si>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</si>
  <si>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</si>
  <si>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</si>
  <si>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</si>
  <si>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</si>
  <si>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</si>
  <si>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</si>
  <si>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</si>
  <si>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</si>
  <si>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</si>
  <si>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</si>
  <si>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</si>
  <si>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</si>
  <si>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</si>
  <si>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</si>
  <si>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</si>
  <si>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</si>
  <si>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</si>
  <si>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</si>
  <si>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</si>
  <si>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</si>
  <si>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</si>
  <si>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</si>
  <si>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</si>
  <si>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</si>
  <si>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</si>
  <si>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</si>
  <si>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</si>
  <si>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</si>
  <si>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</si>
  <si>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</si>
  <si>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</si>
  <si>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</si>
  <si>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</si>
  <si>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</si>
  <si>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</si>
  <si>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</si>
  <si>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</si>
  <si>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</si>
  <si>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</si>
  <si>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</si>
  <si>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</si>
  <si>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</si>
  <si>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</si>
  <si>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</si>
  <si>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</si>
  <si>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</si>
  <si>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</si>
  <si>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</si>
  <si>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</si>
  <si>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</si>
  <si>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</si>
  <si>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</si>
  <si>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</si>
  <si>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</si>
  <si>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</si>
  <si>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</si>
  <si>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</si>
  <si>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</si>
  <si>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</si>
  <si>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</si>
  <si>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</si>
  <si>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</si>
  <si>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</si>
  <si>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</si>
  <si>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</si>
  <si>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</si>
  <si>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</si>
  <si>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</si>
  <si>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</si>
  <si>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</si>
  <si>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</si>
  <si>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</si>
  <si>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</si>
  <si>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</si>
  <si>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</si>
  <si>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</si>
  <si>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</si>
  <si>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</si>
  <si>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</si>
  <si>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</si>
  <si>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</si>
  <si>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</si>
  <si>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</si>
  <si>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</si>
  <si>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</si>
  <si>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</si>
  <si>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</si>
  <si>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</si>
  <si>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</si>
  <si>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</si>
  <si>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</si>
  <si>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</si>
  <si>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</si>
  <si>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</si>
  <si>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</si>
  <si>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</si>
  <si>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</si>
  <si>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</si>
  <si>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</si>
  <si>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</si>
  <si>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</si>
  <si>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</si>
  <si>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</si>
  <si>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</si>
  <si>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</si>
  <si>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</si>
  <si>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</si>
  <si>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</si>
  <si>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</si>
  <si>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</si>
  <si>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</si>
  <si>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</si>
  <si>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</si>
  <si>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</si>
  <si>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</si>
  <si>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</si>
  <si>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</si>
  <si>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</si>
  <si>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</si>
  <si>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</si>
  <si>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</si>
  <si>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</si>
  <si>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</si>
  <si>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</si>
  <si>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</si>
  <si>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</si>
  <si>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</si>
  <si>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</si>
  <si>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</si>
  <si>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</si>
  <si>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</si>
  <si>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</si>
  <si>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</si>
  <si>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</si>
  <si>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</si>
  <si>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</si>
  <si>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</si>
  <si>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</si>
  <si>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</si>
  <si>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</si>
  <si>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</si>
  <si>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</si>
  <si>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</si>
  <si>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</si>
  <si>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</si>
  <si>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</si>
  <si>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</si>
  <si>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</si>
  <si>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</si>
  <si>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</si>
  <si>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</si>
  <si>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</si>
  <si>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</si>
  <si>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</si>
  <si>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</si>
  <si>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</si>
  <si>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</si>
  <si>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</si>
  <si>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</si>
  <si>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</si>
  <si>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</si>
  <si>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</si>
  <si>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</si>
  <si>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</si>
  <si>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</si>
  <si>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</si>
  <si>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</si>
  <si>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</si>
  <si>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</si>
  <si>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</si>
  <si>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</si>
  <si>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</si>
  <si>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</si>
  <si>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</si>
  <si>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</si>
  <si>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</si>
  <si>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</si>
  <si>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</si>
  <si>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</si>
  <si>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</si>
  <si>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</si>
  <si>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</si>
  <si>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</si>
  <si>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</si>
  <si>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</si>
  <si>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</si>
  <si>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</si>
  <si>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</si>
  <si>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</si>
  <si>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</si>
  <si>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</si>
  <si>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</si>
  <si>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</si>
  <si>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</si>
  <si>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</si>
  <si>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</si>
  <si>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</si>
  <si>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</si>
  <si>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</si>
  <si>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</si>
  <si>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</si>
  <si>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</si>
  <si>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</si>
  <si>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</si>
  <si>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</si>
  <si>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</si>
  <si>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</si>
  <si>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</si>
  <si>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</si>
  <si>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</si>
  <si>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</si>
  <si>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</si>
  <si>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</si>
  <si>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</si>
  <si>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</si>
  <si>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</si>
  <si>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</si>
  <si>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</si>
  <si>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</si>
  <si>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</si>
  <si>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</si>
  <si>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</si>
  <si>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</si>
  <si>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</si>
  <si>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</si>
  <si>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</si>
  <si>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</si>
  <si>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</si>
  <si>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</si>
  <si>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</si>
  <si>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</si>
  <si>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</si>
  <si>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</si>
  <si>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</si>
  <si>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</si>
  <si>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</si>
  <si>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</si>
  <si>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</si>
  <si>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</si>
  <si>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</si>
  <si>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</si>
  <si>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</si>
  <si>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</si>
  <si>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</si>
  <si>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</si>
  <si>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</si>
  <si>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</si>
  <si>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</si>
  <si>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</si>
  <si>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</si>
  <si>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</si>
  <si>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</si>
  <si>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</si>
  <si>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</si>
  <si>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</si>
  <si>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</si>
  <si>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</si>
  <si>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</si>
  <si>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</si>
  <si>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</si>
  <si>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</si>
  <si>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</si>
  <si>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</si>
  <si>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</si>
  <si>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</si>
  <si>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</si>
  <si>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</si>
  <si>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</si>
  <si>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</si>
  <si>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</si>
  <si>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</si>
  <si>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</si>
  <si>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</si>
  <si>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</si>
  <si>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</si>
  <si>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</si>
  <si>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</si>
  <si>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</si>
  <si>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</si>
  <si>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</si>
  <si>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</si>
  <si>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</si>
  <si>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</si>
  <si>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</si>
  <si>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</si>
  <si>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</si>
  <si>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</si>
  <si>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</si>
  <si>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</si>
  <si>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</si>
  <si>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</si>
  <si>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</si>
  <si>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</si>
  <si>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</si>
  <si>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</si>
  <si>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</si>
  <si>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</si>
  <si>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</si>
  <si>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</si>
  <si>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</si>
  <si>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</si>
  <si>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</si>
  <si>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</si>
  <si>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</si>
  <si>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</si>
  <si>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</si>
  <si>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</si>
  <si>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</si>
  <si>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</si>
  <si>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</si>
  <si>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</si>
  <si>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</si>
  <si>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</si>
  <si>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</si>
  <si>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</si>
  <si>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</si>
  <si>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</si>
  <si>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</si>
  <si>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</si>
  <si>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</si>
  <si>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</si>
  <si>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</si>
  <si>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</si>
  <si>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</si>
  <si>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</si>
  <si>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</si>
  <si>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</si>
  <si>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</si>
  <si>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</si>
  <si>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</si>
  <si>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</si>
  <si>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</si>
  <si>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</si>
  <si>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</si>
  <si>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</si>
  <si>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</si>
  <si>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</si>
  <si>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</si>
  <si>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</si>
  <si>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</si>
  <si>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</si>
  <si>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</si>
  <si>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</si>
  <si>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</si>
  <si>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</si>
  <si>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</si>
  <si>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</si>
  <si>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</si>
  <si>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</si>
  <si>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</si>
  <si>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</si>
  <si>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</si>
  <si>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</si>
  <si>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</si>
  <si>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</si>
  <si>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</si>
  <si>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</si>
  <si>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</si>
  <si>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</si>
  <si>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</si>
  <si>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</si>
  <si>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</si>
  <si>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</si>
  <si>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</si>
  <si>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</si>
  <si>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</si>
  <si>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</si>
  <si>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</si>
  <si>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</si>
  <si>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</si>
  <si>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</si>
  <si>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</si>
  <si>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</si>
  <si>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</si>
  <si>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</si>
  <si>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</si>
  <si>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</si>
  <si>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</si>
  <si>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</si>
  <si>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</si>
  <si>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</si>
  <si>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</si>
  <si>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</si>
  <si>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</si>
  <si>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</si>
  <si>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</si>
  <si>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</si>
  <si>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</si>
  <si>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</si>
  <si>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</si>
  <si>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</si>
  <si>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</si>
  <si>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</si>
  <si>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</si>
  <si>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</si>
  <si>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</si>
  <si>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</si>
  <si>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</si>
  <si>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</si>
  <si>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</si>
  <si>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</si>
  <si>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</si>
  <si>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</si>
  <si>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</si>
  <si>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</si>
  <si>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</si>
  <si>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</si>
  <si>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</si>
  <si>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</si>
  <si>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</si>
  <si>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</si>
  <si>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</si>
  <si>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</si>
  <si>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</si>
  <si>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</si>
  <si>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</si>
  <si>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</si>
  <si>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</si>
  <si>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</si>
  <si>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</si>
  <si>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</si>
  <si>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</si>
  <si>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</si>
  <si>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</si>
  <si>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</si>
  <si>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</si>
  <si>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</si>
  <si>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</si>
  <si>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</si>
  <si>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</si>
  <si>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</si>
  <si>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</si>
  <si>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</si>
  <si>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</si>
  <si>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</si>
  <si>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</si>
  <si>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</si>
  <si>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</si>
  <si>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</si>
  <si>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</si>
  <si>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</si>
  <si>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</si>
  <si>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</si>
  <si>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</si>
  <si>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</si>
  <si>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</si>
  <si>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</si>
  <si>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</si>
  <si>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</si>
  <si>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SL NO</t>
  </si>
  <si>
    <t>Count of SL NO(No of items)</t>
  </si>
  <si>
    <t>Average of Rating</t>
  </si>
  <si>
    <t>Average Sales</t>
  </si>
  <si>
    <t>No of Items</t>
  </si>
  <si>
    <t>Average Rating</t>
  </si>
  <si>
    <t>KPI'S Requirements</t>
  </si>
  <si>
    <t>Row Labels</t>
  </si>
  <si>
    <t>Grand Total</t>
  </si>
  <si>
    <t>Total Sales By Fat Content</t>
  </si>
  <si>
    <t>Column Labels</t>
  </si>
  <si>
    <t>Total Sales By ITEM TYPE:</t>
  </si>
  <si>
    <t>TOTAL SALES BY OUTLET ESTABLISHMENT</t>
  </si>
  <si>
    <t xml:space="preserve">OUTLET LOCATION </t>
  </si>
  <si>
    <t xml:space="preserve">SALES </t>
  </si>
  <si>
    <t>Count of SL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</si>
</sst>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00,,&quot;M&quot;"/>
    <numFmt numFmtId="166" formatCode="&quot;$&quot;0"/>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164" fontId="0" fillId="0" borderId="18" xfId="0" applyNumberFormat="1" applyBorder="1"/>
    <xf numFmtId="0" fontId="0" fillId="0" borderId="19" xfId="0" applyBorder="1"/>
    <xf numFmtId="0" fontId="0" fillId="0" borderId="20" xfId="0" applyBorder="1"/>
    <xf numFmtId="0" fontId="0" fillId="0" borderId="21" xfId="0" applyBorder="1"/>
    <xf numFmtId="165" fontId="0" fillId="0" borderId="16" xfId="0" applyNumberFormat="1" applyBorder="1"/>
    <xf numFmtId="166" fontId="0" fillId="0" borderId="17"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22" xfId="0" applyBorder="1" applyAlignment="1">
      <alignment horizontal="left"/>
    </xf>
    <xf numFmtId="0" fontId="0" fillId="0" borderId="10" xfId="0" applyBorder="1"/>
    <xf numFmtId="0" fontId="0" fillId="0" borderId="10" xfId="0" applyBorder="1" applyAlignment="1">
      <alignment horizontal="left"/>
    </xf>
    <xf numFmtId="167" fontId="0" fillId="0" borderId="15" xfId="0" applyNumberFormat="1" applyBorder="1"/>
    <xf numFmtId="167" fontId="0" fillId="0" borderId="18" xfId="0" applyNumberFormat="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7" fontId="0" fillId="0" borderId="22" xfId="0" applyNumberFormat="1" applyBorder="1"/>
    <xf numFmtId="167" fontId="0" fillId="0" borderId="24" xfId="0" applyNumberFormat="1" applyBorder="1"/>
    <xf numFmtId="167" fontId="0" fillId="0" borderId="23" xfId="0" applyNumberFormat="1" applyBorder="1"/>
    <xf numFmtId="0" fontId="0" fillId="0" borderId="11" xfId="0" applyBorder="1"/>
    <xf numFmtId="167" fontId="0" fillId="0" borderId="0" xfId="0" applyNumberFormat="1"/>
    <xf numFmtId="0" fontId="0" fillId="0" borderId="0" xfId="0" applyAlignment="1">
      <alignment vertical="top"/>
    </xf>
    <xf numFmtId="168" fontId="0" fillId="0" borderId="22" xfId="0" applyNumberFormat="1" applyBorder="1"/>
    <xf numFmtId="168" fontId="0" fillId="0" borderId="24" xfId="0" applyNumberFormat="1" applyBorder="1"/>
    <xf numFmtId="168" fontId="0" fillId="0" borderId="23" xfId="0" applyNumberFormat="1" applyBorder="1"/>
    <xf numFmtId="0" fontId="0" fillId="0" borderId="11" xfId="0" applyBorder="1" applyAlignment="1">
      <alignment horizontal="left"/>
    </xf>
    <xf numFmtId="0" fontId="0" fillId="0" borderId="0" xfId="0" applyAlignment="1">
      <alignment horizontal="center"/>
    </xf>
    <xf numFmtId="0" fontId="0" fillId="0" borderId="11" xfId="0" applyBorder="1" applyAlignment="1">
      <alignment horizontal="center"/>
    </xf>
    <xf numFmtId="0" fontId="0" fillId="0" borderId="12" xfId="0" applyBorder="1" applyAlignment="1">
      <alignment horizontal="center"/>
    </xf>
    <xf numFmtId="0" fontId="18" fillId="33" borderId="0" xfId="0" applyFont="1" applyFill="1" applyAlignment="1">
      <alignment horizontal="center"/>
    </xf>
    <xf numFmtId="0" fontId="0" fillId="33" borderId="0" xfId="0" applyFill="1" applyAlignment="1">
      <alignment horizontal="center"/>
    </xf>
    <xf numFmtId="0" fontId="0" fillId="33" borderId="17" xfId="0" applyFill="1" applyBorder="1" applyAlignment="1">
      <alignment horizontal="center"/>
    </xf>
    <xf numFmtId="0" fontId="18" fillId="33" borderId="11" xfId="0" applyFont="1" applyFill="1" applyBorder="1" applyAlignment="1">
      <alignment horizontal="center"/>
    </xf>
    <xf numFmtId="0" fontId="0" fillId="33" borderId="12" xfId="0" applyFill="1" applyBorder="1" applyAlignment="1">
      <alignment horizontal="center"/>
    </xf>
    <xf numFmtId="0" fontId="18" fillId="33" borderId="12" xfId="0" applyFont="1" applyFill="1" applyBorder="1" applyAlignment="1">
      <alignment horizontal="center"/>
    </xf>
    <xf numFmtId="0" fontId="0" fillId="33" borderId="13" xfId="0" applyFill="1" applyBorder="1" applyAlignment="1">
      <alignment horizontal="center"/>
    </xf>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3" xfId="0" applyNumberFormat="1" applyBorder="1"/>
    <xf numFmtId="0" fontId="0" fillId="0" borderId="24"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diagonalUp="0" diagonalDown="0">
        <left/>
        <right/>
        <top/>
        <bottom/>
        <vertical/>
        <horizontal/>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 pivot="0" table="0" count="10" xr9:uid="{C17BF85A-65B1-4067-8027-3731AAFAC8D1}">
      <tableStyleElement type="wholeTable" dxfId="803"/>
      <tableStyleElement type="headerRow" dxfId="802"/>
    </tableStyle>
    <tableStyle name="Blinkit Analysis" pivot="0" table="0" count="10" xr9:uid="{355B4744-FB0B-4244-9365-1D0D55679EBC}">
      <tableStyleElement type="wholeTable" dxfId="801"/>
      <tableStyleElement type="headerRow" dxfId="800"/>
    </tableStyle>
  </tableStyles>
  <colors>
    <mruColors>
      <color rgb="FFFFD200"/>
      <color rgb="FFFFE669"/>
      <color rgb="FFFAFAFA"/>
      <color rgb="FFD0AC2C"/>
      <color rgb="FFD09E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Blinkit  Analysis ">
        <x14:slicerStyle name="Blinkit  Analysis ">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9.8191214470284241E-2"/>
          <c:y val="0.18895071234176908"/>
          <c:w val="0.62611487517548681"/>
          <c:h val="0.74509980532876197"/>
        </c:manualLayout>
      </c:layout>
      <c:doughnutChart>
        <c:varyColors val="1"/>
        <c:ser>
          <c:idx val="0"/>
          <c:order val="0"/>
          <c:tx>
            <c:strRef>
              <c:f>'Sheet 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BC-482A-A831-2BA32B52E8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BC-482A-A831-2BA32B52E8C1}"/>
              </c:ext>
            </c:extLst>
          </c:dPt>
          <c:cat>
            <c:strRef>
              <c:f>'Sheet Design'!$A$14:$A$16</c:f>
              <c:strCache>
                <c:ptCount val="2"/>
                <c:pt idx="0">
                  <c:v>Low Fat</c:v>
                </c:pt>
                <c:pt idx="1">
                  <c:v>Regular</c:v>
                </c:pt>
              </c:strCache>
            </c:strRef>
          </c:cat>
          <c:val>
            <c:numRef>
              <c:f>'Sheet Design'!$B$14:$B$16</c:f>
              <c:numCache>
                <c:formatCode>"$"0.0,"K"</c:formatCode>
                <c:ptCount val="2"/>
                <c:pt idx="0">
                  <c:v>776319.68840000057</c:v>
                </c:pt>
                <c:pt idx="1">
                  <c:v>425361.8043999995</c:v>
                </c:pt>
              </c:numCache>
            </c:numRef>
          </c:val>
          <c:extLst>
            <c:ext xmlns:c16="http://schemas.microsoft.com/office/drawing/2014/chart" uri="{C3380CC4-5D6E-409C-BE32-E72D297353CC}">
              <c16:uniqueId val="{00000000-AFC1-4018-8940-E327922141A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Design'!$B$29:$B$30</c:f>
              <c:strCache>
                <c:ptCount val="1"/>
                <c:pt idx="0">
                  <c:v>Regular</c:v>
                </c:pt>
              </c:strCache>
            </c:strRef>
          </c:tx>
          <c:spPr>
            <a:solidFill>
              <a:schemeClr val="accent1"/>
            </a:solidFill>
            <a:ln>
              <a:noFill/>
            </a:ln>
            <a:effectLst/>
          </c:spPr>
          <c:invertIfNegative val="0"/>
          <c:cat>
            <c:strRef>
              <c:f>'Sheet Design'!$A$31:$A$33</c:f>
              <c:strCache>
                <c:ptCount val="3"/>
                <c:pt idx="0">
                  <c:v>Tier 1</c:v>
                </c:pt>
                <c:pt idx="1">
                  <c:v>Tier 2</c:v>
                </c:pt>
                <c:pt idx="2">
                  <c:v>Tier 3</c:v>
                </c:pt>
              </c:strCache>
            </c:strRef>
          </c:cat>
          <c:val>
            <c:numRef>
              <c:f>'Sheet Design'!$B$31:$B$33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DD4-4D9C-AD23-3AA678CD9E5A}"/>
            </c:ext>
          </c:extLst>
        </c:ser>
        <c:ser>
          <c:idx val="1"/>
          <c:order val="1"/>
          <c:tx>
            <c:strRef>
              <c:f>'Sheet Design'!$C$29:$C$30</c:f>
              <c:strCache>
                <c:ptCount val="1"/>
                <c:pt idx="0">
                  <c:v>Low Fat</c:v>
                </c:pt>
              </c:strCache>
            </c:strRef>
          </c:tx>
          <c:spPr>
            <a:solidFill>
              <a:schemeClr val="accent2"/>
            </a:solidFill>
            <a:ln>
              <a:noFill/>
            </a:ln>
            <a:effectLst/>
          </c:spPr>
          <c:invertIfNegative val="0"/>
          <c:cat>
            <c:strRef>
              <c:f>'Sheet Design'!$A$31:$A$33</c:f>
              <c:strCache>
                <c:ptCount val="3"/>
                <c:pt idx="0">
                  <c:v>Tier 1</c:v>
                </c:pt>
                <c:pt idx="1">
                  <c:v>Tier 2</c:v>
                </c:pt>
                <c:pt idx="2">
                  <c:v>Tier 3</c:v>
                </c:pt>
              </c:strCache>
            </c:strRef>
          </c:cat>
          <c:val>
            <c:numRef>
              <c:f>'Sheet Design'!$C$31:$C$33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DD4-4D9C-AD23-3AA678CD9E5A}"/>
            </c:ext>
          </c:extLst>
        </c:ser>
        <c:dLbls>
          <c:showLegendKey val="0"/>
          <c:showVal val="0"/>
          <c:showCatName val="0"/>
          <c:showSerName val="0"/>
          <c:showPercent val="0"/>
          <c:showBubbleSize val="0"/>
        </c:dLbls>
        <c:gapWidth val="182"/>
        <c:axId val="79321535"/>
        <c:axId val="1886478367"/>
      </c:barChart>
      <c:catAx>
        <c:axId val="7932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478367"/>
        <c:crosses val="autoZero"/>
        <c:auto val="1"/>
        <c:lblAlgn val="ctr"/>
        <c:lblOffset val="100"/>
        <c:noMultiLvlLbl val="0"/>
      </c:catAx>
      <c:valAx>
        <c:axId val="1886478367"/>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793215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Design!PivotTable4</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chemeClr val="accent1"/>
            </a:solidFill>
            <a:ln>
              <a:noFill/>
            </a:ln>
            <a:effectLst/>
          </c:spPr>
          <c:invertIfNegative val="0"/>
          <c:cat>
            <c:strRef>
              <c:f>'Sheet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Design'!$B$38:$B$53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89F4-4316-ABA3-3BD4BBCEC81A}"/>
            </c:ext>
          </c:extLst>
        </c:ser>
        <c:dLbls>
          <c:showLegendKey val="0"/>
          <c:showVal val="0"/>
          <c:showCatName val="0"/>
          <c:showSerName val="0"/>
          <c:showPercent val="0"/>
          <c:showBubbleSize val="0"/>
        </c:dLbls>
        <c:gapWidth val="182"/>
        <c:axId val="83267695"/>
        <c:axId val="83267215"/>
      </c:barChart>
      <c:catAx>
        <c:axId val="8326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67215"/>
        <c:crosses val="autoZero"/>
        <c:auto val="1"/>
        <c:lblAlgn val="ctr"/>
        <c:lblOffset val="100"/>
        <c:noMultiLvlLbl val="0"/>
      </c:catAx>
      <c:valAx>
        <c:axId val="83267215"/>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8326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Design!PivotTable5</c:name>
    <c:fmtId val="1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Design'!$B$58</c:f>
              <c:strCache>
                <c:ptCount val="1"/>
                <c:pt idx="0">
                  <c:v>Total</c:v>
                </c:pt>
              </c:strCache>
            </c:strRef>
          </c:tx>
          <c:spPr>
            <a:solidFill>
              <a:schemeClr val="accent1"/>
            </a:solidFill>
            <a:ln w="25400">
              <a:noFill/>
            </a:ln>
            <a:effectLst/>
          </c:spPr>
          <c:cat>
            <c:strRef>
              <c:f>'Sheet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61A2-405B-AA17-751834201BD6}"/>
            </c:ext>
          </c:extLst>
        </c:ser>
        <c:dLbls>
          <c:showLegendKey val="0"/>
          <c:showVal val="0"/>
          <c:showCatName val="0"/>
          <c:showSerName val="0"/>
          <c:showPercent val="0"/>
          <c:showBubbleSize val="0"/>
        </c:dLbls>
        <c:axId val="1100155999"/>
        <c:axId val="1100156959"/>
      </c:areaChart>
      <c:catAx>
        <c:axId val="1100155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56959"/>
        <c:crosses val="autoZero"/>
        <c:auto val="1"/>
        <c:lblAlgn val="ctr"/>
        <c:lblOffset val="100"/>
        <c:noMultiLvlLbl val="0"/>
      </c:catAx>
      <c:valAx>
        <c:axId val="1100156959"/>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15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Design'!$B$76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26-459D-AD7C-FF4307516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26-459D-AD7C-FF43075167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26-459D-AD7C-FF4307516706}"/>
              </c:ext>
            </c:extLst>
          </c:dPt>
          <c:cat>
            <c:strRef>
              <c:f>'Sheet Design'!$A$77:$A$79</c:f>
              <c:strCache>
                <c:ptCount val="3"/>
                <c:pt idx="0">
                  <c:v>High</c:v>
                </c:pt>
                <c:pt idx="1">
                  <c:v>Medium</c:v>
                </c:pt>
                <c:pt idx="2">
                  <c:v>Small</c:v>
                </c:pt>
              </c:strCache>
            </c:strRef>
          </c:cat>
          <c:val>
            <c:numRef>
              <c:f>'Sheet Design'!$B$77:$B$79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3-F952-42CC-8E7C-42F7A22514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Design!PivotTable9</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992988267426374"/>
          <c:y val="0.23716901666361473"/>
          <c:w val="0.44780600338374482"/>
          <c:h val="0.7441860465116279"/>
        </c:manualLayout>
      </c:layout>
      <c:barChart>
        <c:barDir val="bar"/>
        <c:grouping val="clustered"/>
        <c:varyColors val="0"/>
        <c:ser>
          <c:idx val="0"/>
          <c:order val="0"/>
          <c:tx>
            <c:strRef>
              <c:f>'Sheet Design'!$B$95</c:f>
              <c:strCache>
                <c:ptCount val="1"/>
                <c:pt idx="0">
                  <c:v>Total</c:v>
                </c:pt>
              </c:strCache>
            </c:strRef>
          </c:tx>
          <c:spPr>
            <a:solidFill>
              <a:schemeClr val="accent1"/>
            </a:solidFill>
            <a:ln>
              <a:noFill/>
            </a:ln>
            <a:effectLst/>
          </c:spPr>
          <c:invertIfNegative val="0"/>
          <c:cat>
            <c:strRef>
              <c:f>'Sheet Design'!$A$96:$A$99</c:f>
              <c:strCache>
                <c:ptCount val="4"/>
                <c:pt idx="0">
                  <c:v>Grocery Store</c:v>
                </c:pt>
                <c:pt idx="1">
                  <c:v>Supermarket Type3</c:v>
                </c:pt>
                <c:pt idx="2">
                  <c:v>Supermarket Type2</c:v>
                </c:pt>
                <c:pt idx="3">
                  <c:v>Supermarket Type1</c:v>
                </c:pt>
              </c:strCache>
            </c:strRef>
          </c:cat>
          <c:val>
            <c:numRef>
              <c:f>'Sheet Design'!$B$96:$B$99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6CE0-472A-A569-500F7BD09BB1}"/>
            </c:ext>
          </c:extLst>
        </c:ser>
        <c:dLbls>
          <c:showLegendKey val="0"/>
          <c:showVal val="0"/>
          <c:showCatName val="0"/>
          <c:showSerName val="0"/>
          <c:showPercent val="0"/>
          <c:showBubbleSize val="0"/>
        </c:dLbls>
        <c:gapWidth val="182"/>
        <c:axId val="1362207007"/>
        <c:axId val="1362205087"/>
      </c:barChart>
      <c:catAx>
        <c:axId val="136220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205087"/>
        <c:crosses val="autoZero"/>
        <c:auto val="1"/>
        <c:lblAlgn val="ctr"/>
        <c:lblOffset val="100"/>
        <c:noMultiLvlLbl val="0"/>
      </c:catAx>
      <c:valAx>
        <c:axId val="136220508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136220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Design!PivotTable11</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Design'!$B$103</c:f>
              <c:strCache>
                <c:ptCount val="1"/>
                <c:pt idx="0">
                  <c:v>Total</c:v>
                </c:pt>
              </c:strCache>
            </c:strRef>
          </c:tx>
          <c:spPr>
            <a:solidFill>
              <a:schemeClr val="accent1"/>
            </a:solidFill>
            <a:ln>
              <a:noFill/>
            </a:ln>
            <a:effectLst/>
          </c:spPr>
          <c:invertIfNegative val="0"/>
          <c:cat>
            <c:strRef>
              <c:f>'Sheet Design'!$A$104:$A$107</c:f>
              <c:strCache>
                <c:ptCount val="4"/>
                <c:pt idx="0">
                  <c:v>Grocery Store</c:v>
                </c:pt>
                <c:pt idx="1">
                  <c:v>Supermarket Type3</c:v>
                </c:pt>
                <c:pt idx="2">
                  <c:v>Supermarket Type2</c:v>
                </c:pt>
                <c:pt idx="3">
                  <c:v>Supermarket Type1</c:v>
                </c:pt>
              </c:strCache>
            </c:strRef>
          </c:cat>
          <c:val>
            <c:numRef>
              <c:f>'Sheet Design'!$B$104:$B$107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0E32-4264-8FE3-D6C553352A90}"/>
            </c:ext>
          </c:extLst>
        </c:ser>
        <c:dLbls>
          <c:showLegendKey val="0"/>
          <c:showVal val="0"/>
          <c:showCatName val="0"/>
          <c:showSerName val="0"/>
          <c:showPercent val="0"/>
          <c:showBubbleSize val="0"/>
        </c:dLbls>
        <c:gapWidth val="182"/>
        <c:axId val="1260233055"/>
        <c:axId val="1260216735"/>
      </c:barChart>
      <c:catAx>
        <c:axId val="1260233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16735"/>
        <c:crosses val="autoZero"/>
        <c:auto val="1"/>
        <c:lblAlgn val="ctr"/>
        <c:lblOffset val="100"/>
        <c:noMultiLvlLbl val="0"/>
      </c:catAx>
      <c:valAx>
        <c:axId val="1260216735"/>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6023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Design!PivotTable12</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Design'!$B$110</c:f>
              <c:strCache>
                <c:ptCount val="1"/>
                <c:pt idx="0">
                  <c:v>Total</c:v>
                </c:pt>
              </c:strCache>
            </c:strRef>
          </c:tx>
          <c:spPr>
            <a:solidFill>
              <a:schemeClr val="accent1"/>
            </a:solidFill>
            <a:ln>
              <a:noFill/>
            </a:ln>
            <a:effectLst/>
          </c:spPr>
          <c:invertIfNegative val="0"/>
          <c:cat>
            <c:strRef>
              <c:f>'Sheet Design'!$A$111:$A$114</c:f>
              <c:strCache>
                <c:ptCount val="4"/>
                <c:pt idx="0">
                  <c:v>Grocery Store</c:v>
                </c:pt>
                <c:pt idx="1">
                  <c:v>Supermarket Type3</c:v>
                </c:pt>
                <c:pt idx="2">
                  <c:v>Supermarket Type2</c:v>
                </c:pt>
                <c:pt idx="3">
                  <c:v>Supermarket Type1</c:v>
                </c:pt>
              </c:strCache>
            </c:strRef>
          </c:cat>
          <c:val>
            <c:numRef>
              <c:f>'Sheet Design'!$B$111:$B$114</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2-6C23-427D-9EAB-4163606B0D26}"/>
            </c:ext>
          </c:extLst>
        </c:ser>
        <c:dLbls>
          <c:showLegendKey val="0"/>
          <c:showVal val="0"/>
          <c:showCatName val="0"/>
          <c:showSerName val="0"/>
          <c:showPercent val="0"/>
          <c:showBubbleSize val="0"/>
        </c:dLbls>
        <c:gapWidth val="182"/>
        <c:axId val="1260212415"/>
        <c:axId val="1260216255"/>
      </c:barChart>
      <c:catAx>
        <c:axId val="126021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216255"/>
        <c:crosses val="autoZero"/>
        <c:auto val="1"/>
        <c:lblAlgn val="ctr"/>
        <c:lblOffset val="100"/>
        <c:noMultiLvlLbl val="0"/>
      </c:catAx>
      <c:valAx>
        <c:axId val="12602162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26021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8.2547355519239252E-2"/>
              <c:y val="0.15994992581602374"/>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153283316000596"/>
                  <c:h val="0.18819197164523574"/>
                </c:manualLayout>
              </c15:layout>
            </c:ext>
          </c:extLst>
        </c:dLbl>
      </c:pivotFmt>
      <c:pivotFmt>
        <c:idx val="6"/>
        <c:spPr>
          <a:solidFill>
            <a:schemeClr val="accent6">
              <a:lumMod val="75000"/>
            </a:schemeClr>
          </a:solidFill>
          <a:ln w="19050">
            <a:solidFill>
              <a:schemeClr val="lt1"/>
            </a:solidFill>
          </a:ln>
          <a:effectLst/>
        </c:spPr>
        <c:dLbl>
          <c:idx val="0"/>
          <c:layout>
            <c:manualLayout>
              <c:x val="-7.0754716981132074E-2"/>
              <c:y val="-0.15702274975272007"/>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328034467389691"/>
          <c:y val="0.17201450708869107"/>
          <c:w val="0.71494865319865319"/>
          <c:h val="0.86264371318301847"/>
        </c:manualLayout>
      </c:layout>
      <c:doughnutChart>
        <c:varyColors val="1"/>
        <c:ser>
          <c:idx val="0"/>
          <c:order val="0"/>
          <c:tx>
            <c:strRef>
              <c:f>'Sheet Design'!$B$13</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46E3-4471-9137-2F38DCC31508}"/>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6E3-4471-9137-2F38DCC31508}"/>
              </c:ext>
            </c:extLst>
          </c:dPt>
          <c:dLbls>
            <c:dLbl>
              <c:idx val="0"/>
              <c:layout>
                <c:manualLayout>
                  <c:x val="8.2547355519239252E-2"/>
                  <c:y val="0.15994992581602374"/>
                </c:manualLayout>
              </c:layout>
              <c:showLegendKey val="0"/>
              <c:showVal val="1"/>
              <c:showCatName val="0"/>
              <c:showSerName val="0"/>
              <c:showPercent val="1"/>
              <c:showBubbleSize val="0"/>
              <c:extLst>
                <c:ext xmlns:c15="http://schemas.microsoft.com/office/drawing/2012/chart" uri="{CE6537A1-D6FC-4f65-9D91-7224C49458BB}">
                  <c15:layout>
                    <c:manualLayout>
                      <c:w val="0.25153283316000596"/>
                      <c:h val="0.18819197164523574"/>
                    </c:manualLayout>
                  </c15:layout>
                </c:ext>
                <c:ext xmlns:c16="http://schemas.microsoft.com/office/drawing/2014/chart" uri="{C3380CC4-5D6E-409C-BE32-E72D297353CC}">
                  <c16:uniqueId val="{00000001-46E3-4471-9137-2F38DCC31508}"/>
                </c:ext>
              </c:extLst>
            </c:dLbl>
            <c:dLbl>
              <c:idx val="1"/>
              <c:layout>
                <c:manualLayout>
                  <c:x val="-7.0754716981132074E-2"/>
                  <c:y val="-0.15702274975272007"/>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6E3-4471-9137-2F38DCC31508}"/>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Design'!$A$14:$A$16</c:f>
              <c:strCache>
                <c:ptCount val="2"/>
                <c:pt idx="0">
                  <c:v>Low Fat</c:v>
                </c:pt>
                <c:pt idx="1">
                  <c:v>Regular</c:v>
                </c:pt>
              </c:strCache>
            </c:strRef>
          </c:cat>
          <c:val>
            <c:numRef>
              <c:f>'Sheet Design'!$B$14:$B$16</c:f>
              <c:numCache>
                <c:formatCode>"$"0.0,"K"</c:formatCode>
                <c:ptCount val="2"/>
                <c:pt idx="0">
                  <c:v>776319.68840000057</c:v>
                </c:pt>
                <c:pt idx="1">
                  <c:v>425361.8043999995</c:v>
                </c:pt>
              </c:numCache>
            </c:numRef>
          </c:val>
          <c:extLst>
            <c:ext xmlns:c16="http://schemas.microsoft.com/office/drawing/2014/chart" uri="{C3380CC4-5D6E-409C-BE32-E72D297353CC}">
              <c16:uniqueId val="{00000004-46E3-4471-9137-2F38DCC3150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Design!PivotTable3</c:name>
    <c:fmtId val="10"/>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a:noFill/>
          </a:ln>
          <a:effectLst/>
        </c:spPr>
        <c:marker>
          <c:symbol val="none"/>
        </c:marker>
        <c:dLbl>
          <c:idx val="0"/>
          <c:spPr>
            <a:noFill/>
            <a:ln>
              <a:noFill/>
            </a:ln>
            <a:effectLst/>
          </c:spPr>
          <c:txPr>
            <a:bodyPr wrap="square" lIns="38100" tIns="19050" rIns="38100" bIns="19050" anchor="ctr">
              <a:spAutoFit/>
            </a:bodyPr>
            <a:lstStyle/>
            <a:p>
              <a:pPr>
                <a:defRPr b="1">
                  <a:latin typeface="+mn-lt"/>
                  <a:ea typeface="Segoe UI Black" panose="020B0A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40684890803744"/>
          <c:y val="0.22124671916010497"/>
          <c:w val="0.78059315109196259"/>
          <c:h val="0.73969105424321968"/>
        </c:manualLayout>
      </c:layout>
      <c:barChart>
        <c:barDir val="bar"/>
        <c:grouping val="clustered"/>
        <c:varyColors val="0"/>
        <c:ser>
          <c:idx val="0"/>
          <c:order val="0"/>
          <c:tx>
            <c:strRef>
              <c:f>'Sheet Design'!$B$29:$B$30</c:f>
              <c:strCache>
                <c:ptCount val="1"/>
                <c:pt idx="0">
                  <c:v>Regular</c:v>
                </c:pt>
              </c:strCache>
            </c:strRef>
          </c:tx>
          <c:spPr>
            <a:solidFill>
              <a:schemeClr val="accent6">
                <a:lumMod val="75000"/>
              </a:schemeClr>
            </a:solidFill>
            <a:ln>
              <a:noFill/>
            </a:ln>
            <a:effectLst/>
          </c:spPr>
          <c:invertIfNegative val="0"/>
          <c:dLbls>
            <c:spPr>
              <a:noFill/>
              <a:ln>
                <a:noFill/>
              </a:ln>
              <a:effectLst/>
            </c:spPr>
            <c:txPr>
              <a:bodyPr wrap="square" lIns="38100" tIns="19050" rIns="38100" bIns="19050" anchor="ctr">
                <a:spAutoFit/>
              </a:bodyPr>
              <a:lstStyle/>
              <a:p>
                <a:pPr>
                  <a:defRPr b="1"/>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Design'!$A$31:$A$33</c:f>
              <c:strCache>
                <c:ptCount val="3"/>
                <c:pt idx="0">
                  <c:v>Tier 1</c:v>
                </c:pt>
                <c:pt idx="1">
                  <c:v>Tier 2</c:v>
                </c:pt>
                <c:pt idx="2">
                  <c:v>Tier 3</c:v>
                </c:pt>
              </c:strCache>
            </c:strRef>
          </c:cat>
          <c:val>
            <c:numRef>
              <c:f>'Sheet Design'!$B$31:$B$33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970B-40C9-BE20-0B1F94843E15}"/>
            </c:ext>
          </c:extLst>
        </c:ser>
        <c:ser>
          <c:idx val="1"/>
          <c:order val="1"/>
          <c:tx>
            <c:strRef>
              <c:f>'Sheet Design'!$C$29:$C$30</c:f>
              <c:strCache>
                <c:ptCount val="1"/>
                <c:pt idx="0">
                  <c:v>Low Fat</c:v>
                </c:pt>
              </c:strCache>
            </c:strRef>
          </c:tx>
          <c:spPr>
            <a:solidFill>
              <a:srgbClr val="D09E00"/>
            </a:solidFill>
            <a:ln>
              <a:noFill/>
            </a:ln>
            <a:effectLst/>
          </c:spPr>
          <c:invertIfNegative val="0"/>
          <c:dLbls>
            <c:spPr>
              <a:noFill/>
              <a:ln>
                <a:noFill/>
              </a:ln>
              <a:effectLst/>
            </c:spPr>
            <c:txPr>
              <a:bodyPr wrap="square" lIns="38100" tIns="19050" rIns="38100" bIns="19050" anchor="ctr">
                <a:spAutoFit/>
              </a:bodyPr>
              <a:lstStyle/>
              <a:p>
                <a:pPr>
                  <a:defRPr b="1">
                    <a:latin typeface="+mn-lt"/>
                    <a:ea typeface="Segoe UI Black" panose="020B0A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 Design'!$A$31:$A$33</c:f>
              <c:strCache>
                <c:ptCount val="3"/>
                <c:pt idx="0">
                  <c:v>Tier 1</c:v>
                </c:pt>
                <c:pt idx="1">
                  <c:v>Tier 2</c:v>
                </c:pt>
                <c:pt idx="2">
                  <c:v>Tier 3</c:v>
                </c:pt>
              </c:strCache>
            </c:strRef>
          </c:cat>
          <c:val>
            <c:numRef>
              <c:f>'Sheet Design'!$C$31:$C$33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970B-40C9-BE20-0B1F94843E15}"/>
            </c:ext>
          </c:extLst>
        </c:ser>
        <c:dLbls>
          <c:showLegendKey val="0"/>
          <c:showVal val="0"/>
          <c:showCatName val="0"/>
          <c:showSerName val="0"/>
          <c:showPercent val="0"/>
          <c:showBubbleSize val="0"/>
        </c:dLbls>
        <c:gapWidth val="60"/>
        <c:axId val="79321535"/>
        <c:axId val="1886478367"/>
      </c:barChart>
      <c:catAx>
        <c:axId val="7932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886478367"/>
        <c:crosses val="autoZero"/>
        <c:auto val="1"/>
        <c:lblAlgn val="ctr"/>
        <c:lblOffset val="100"/>
        <c:noMultiLvlLbl val="0"/>
      </c:catAx>
      <c:valAx>
        <c:axId val="1886478367"/>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79321535"/>
        <c:crosses val="autoZero"/>
        <c:crossBetween val="between"/>
      </c:valAx>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Design'!$B$37</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Design'!$B$38:$B$53</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7FF8-43B4-A9D5-C9FC1EA47775}"/>
            </c:ext>
          </c:extLst>
        </c:ser>
        <c:dLbls>
          <c:showLegendKey val="0"/>
          <c:showVal val="0"/>
          <c:showCatName val="0"/>
          <c:showSerName val="0"/>
          <c:showPercent val="0"/>
          <c:showBubbleSize val="0"/>
        </c:dLbls>
        <c:gapWidth val="50"/>
        <c:axId val="83267695"/>
        <c:axId val="83267215"/>
      </c:barChart>
      <c:catAx>
        <c:axId val="83267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83267215"/>
        <c:crosses val="autoZero"/>
        <c:auto val="1"/>
        <c:lblAlgn val="ctr"/>
        <c:lblOffset val="100"/>
        <c:noMultiLvlLbl val="0"/>
      </c:catAx>
      <c:valAx>
        <c:axId val="83267215"/>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83267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Design'!$B$58</c:f>
              <c:strCache>
                <c:ptCount val="1"/>
                <c:pt idx="0">
                  <c:v>Total</c:v>
                </c:pt>
              </c:strCache>
            </c:strRef>
          </c:tx>
          <c:spPr>
            <a:solidFill>
              <a:srgbClr val="FFD200">
                <a:alpha val="80000"/>
              </a:srgbClr>
            </a:solidFill>
            <a:ln w="25400">
              <a:solidFill>
                <a:schemeClr val="tx1"/>
              </a:solid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 Design'!$B$59:$B$67</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E451-42B8-B23D-A874632312E4}"/>
            </c:ext>
          </c:extLst>
        </c:ser>
        <c:dLbls>
          <c:showLegendKey val="0"/>
          <c:showVal val="0"/>
          <c:showCatName val="0"/>
          <c:showSerName val="0"/>
          <c:showPercent val="0"/>
          <c:showBubbleSize val="0"/>
        </c:dLbls>
        <c:dropLines>
          <c:spPr>
            <a:ln w="15875" cap="flat" cmpd="sng" algn="ctr">
              <a:solidFill>
                <a:schemeClr val="bg1">
                  <a:lumMod val="50000"/>
                  <a:alpha val="40000"/>
                </a:schemeClr>
              </a:solidFill>
              <a:round/>
            </a:ln>
            <a:effectLst/>
          </c:spPr>
        </c:dropLines>
        <c:axId val="1100155999"/>
        <c:axId val="1100156959"/>
      </c:areaChart>
      <c:catAx>
        <c:axId val="1100155999"/>
        <c:scaling>
          <c:orientation val="minMax"/>
        </c:scaling>
        <c:delete val="0"/>
        <c:axPos val="b"/>
        <c:numFmt formatCode="General" sourceLinked="1"/>
        <c:majorTickMark val="none"/>
        <c:minorTickMark val="none"/>
        <c:tickLblPos val="nextTo"/>
        <c:spPr>
          <a:noFill/>
          <a:ln w="9575" cap="flat" cmpd="sng" algn="ctr">
            <a:no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100156959"/>
        <c:crosses val="autoZero"/>
        <c:auto val="1"/>
        <c:lblAlgn val="ctr"/>
        <c:lblOffset val="100"/>
        <c:noMultiLvlLbl val="0"/>
      </c:catAx>
      <c:valAx>
        <c:axId val="1100156959"/>
        <c:scaling>
          <c:orientation val="minMax"/>
        </c:scaling>
        <c:delete val="1"/>
        <c:axPos val="l"/>
        <c:majorGridlines>
          <c:spPr>
            <a:ln w="9525" cap="flat" cmpd="sng" algn="ctr">
              <a:noFill/>
              <a:prstDash val="sysDot"/>
              <a:round/>
            </a:ln>
            <a:effectLst/>
          </c:spPr>
        </c:majorGridlines>
        <c:numFmt formatCode="&quot;$&quot;0.0,&quot;K&quot;" sourceLinked="1"/>
        <c:majorTickMark val="out"/>
        <c:minorTickMark val="none"/>
        <c:tickLblPos val="nextTo"/>
        <c:crossAx val="11001559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Design!PivotTable6</c:name>
    <c:fmtId val="3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FD200"/>
          </a:solidFill>
          <a:ln w="19050">
            <a:solidFill>
              <a:schemeClr val="bg1">
                <a:lumMod val="65000"/>
                <a:alpha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bg1">
                <a:lumMod val="65000"/>
                <a:alpha val="95000"/>
              </a:schemeClr>
            </a:solidFill>
          </a:ln>
          <a:effectLst/>
        </c:spPr>
        <c:dLbl>
          <c:idx val="0"/>
          <c:layout>
            <c:manualLayout>
              <c:x val="0.15148921602191021"/>
              <c:y val="-5.47263681592039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bg1">
                <a:lumMod val="65000"/>
                <a:alpha val="95000"/>
              </a:schemeClr>
            </a:solidFill>
          </a:ln>
          <a:effectLst/>
        </c:spPr>
        <c:dLbl>
          <c:idx val="0"/>
          <c:layout>
            <c:manualLayout>
              <c:x val="0.15173228346456702"/>
              <c:y val="2.80926078270066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bg1">
                <a:lumMod val="65000"/>
                <a:alpha val="95000"/>
              </a:schemeClr>
            </a:solidFill>
          </a:ln>
          <a:effectLst/>
        </c:spPr>
        <c:dLbl>
          <c:idx val="0"/>
          <c:layout>
            <c:manualLayout>
              <c:x val="-6.6093042717486394E-2"/>
              <c:y val="-0.179104477611940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041994750656169"/>
          <c:y val="0.13891565793081834"/>
          <c:w val="0.77297653010764955"/>
          <c:h val="0.79605045637951977"/>
        </c:manualLayout>
      </c:layout>
      <c:doughnutChart>
        <c:varyColors val="1"/>
        <c:ser>
          <c:idx val="0"/>
          <c:order val="0"/>
          <c:tx>
            <c:strRef>
              <c:f>'Sheet Design'!$B$76</c:f>
              <c:strCache>
                <c:ptCount val="1"/>
                <c:pt idx="0">
                  <c:v>Total</c:v>
                </c:pt>
              </c:strCache>
            </c:strRef>
          </c:tx>
          <c:spPr>
            <a:solidFill>
              <a:srgbClr val="FFD200"/>
            </a:solidFill>
            <a:ln>
              <a:solidFill>
                <a:schemeClr val="bg1">
                  <a:lumMod val="65000"/>
                  <a:alpha val="95000"/>
                </a:schemeClr>
              </a:solidFill>
            </a:ln>
          </c:spPr>
          <c:dPt>
            <c:idx val="0"/>
            <c:bubble3D val="0"/>
            <c:spPr>
              <a:solidFill>
                <a:schemeClr val="accent6">
                  <a:lumMod val="60000"/>
                  <a:lumOff val="40000"/>
                </a:schemeClr>
              </a:solidFill>
              <a:ln w="19050">
                <a:solidFill>
                  <a:schemeClr val="bg1">
                    <a:lumMod val="65000"/>
                    <a:alpha val="95000"/>
                  </a:schemeClr>
                </a:solidFill>
              </a:ln>
              <a:effectLst/>
            </c:spPr>
            <c:extLst>
              <c:ext xmlns:c16="http://schemas.microsoft.com/office/drawing/2014/chart" uri="{C3380CC4-5D6E-409C-BE32-E72D297353CC}">
                <c16:uniqueId val="{00000001-9F3F-4872-9F38-BB1DC824A73C}"/>
              </c:ext>
            </c:extLst>
          </c:dPt>
          <c:dPt>
            <c:idx val="1"/>
            <c:bubble3D val="0"/>
            <c:spPr>
              <a:solidFill>
                <a:schemeClr val="accent6">
                  <a:lumMod val="75000"/>
                </a:schemeClr>
              </a:solidFill>
              <a:ln w="19050">
                <a:solidFill>
                  <a:schemeClr val="bg1">
                    <a:lumMod val="65000"/>
                    <a:alpha val="95000"/>
                  </a:schemeClr>
                </a:solidFill>
              </a:ln>
              <a:effectLst/>
            </c:spPr>
            <c:extLst>
              <c:ext xmlns:c16="http://schemas.microsoft.com/office/drawing/2014/chart" uri="{C3380CC4-5D6E-409C-BE32-E72D297353CC}">
                <c16:uniqueId val="{00000003-9F3F-4872-9F38-BB1DC824A73C}"/>
              </c:ext>
            </c:extLst>
          </c:dPt>
          <c:dPt>
            <c:idx val="2"/>
            <c:bubble3D val="0"/>
            <c:spPr>
              <a:solidFill>
                <a:srgbClr val="D09E00"/>
              </a:solidFill>
              <a:ln w="19050">
                <a:solidFill>
                  <a:schemeClr val="bg1">
                    <a:lumMod val="65000"/>
                    <a:alpha val="95000"/>
                  </a:schemeClr>
                </a:solidFill>
              </a:ln>
              <a:effectLst/>
            </c:spPr>
            <c:extLst>
              <c:ext xmlns:c16="http://schemas.microsoft.com/office/drawing/2014/chart" uri="{C3380CC4-5D6E-409C-BE32-E72D297353CC}">
                <c16:uniqueId val="{00000005-9F3F-4872-9F38-BB1DC824A73C}"/>
              </c:ext>
            </c:extLst>
          </c:dPt>
          <c:dLbls>
            <c:dLbl>
              <c:idx val="0"/>
              <c:layout>
                <c:manualLayout>
                  <c:x val="0.15148921602191021"/>
                  <c:y val="-5.47263681592039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F3F-4872-9F38-BB1DC824A73C}"/>
                </c:ext>
              </c:extLst>
            </c:dLbl>
            <c:dLbl>
              <c:idx val="1"/>
              <c:layout>
                <c:manualLayout>
                  <c:x val="0.15173228346456702"/>
                  <c:y val="2.80926078270066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F3F-4872-9F38-BB1DC824A73C}"/>
                </c:ext>
              </c:extLst>
            </c:dLbl>
            <c:dLbl>
              <c:idx val="2"/>
              <c:layout>
                <c:manualLayout>
                  <c:x val="-6.6093042717486394E-2"/>
                  <c:y val="-0.1791044776119403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F3F-4872-9F38-BB1DC824A7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Design'!$A$77:$A$79</c:f>
              <c:strCache>
                <c:ptCount val="3"/>
                <c:pt idx="0">
                  <c:v>High</c:v>
                </c:pt>
                <c:pt idx="1">
                  <c:v>Medium</c:v>
                </c:pt>
                <c:pt idx="2">
                  <c:v>Small</c:v>
                </c:pt>
              </c:strCache>
            </c:strRef>
          </c:cat>
          <c:val>
            <c:numRef>
              <c:f>'Sheet Design'!$B$77:$B$79</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AD71-4936-BB2F-5C96DE338CF8}"/>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s>
    <c:plotArea>
      <c:layout>
        <c:manualLayout>
          <c:layoutTarget val="inner"/>
          <c:xMode val="edge"/>
          <c:yMode val="edge"/>
          <c:x val="0.32437024485863314"/>
          <c:y val="6.9498058933806742E-2"/>
          <c:w val="0.6165579915255186"/>
          <c:h val="0.87258689195468764"/>
        </c:manualLayout>
      </c:layout>
      <c:barChart>
        <c:barDir val="bar"/>
        <c:grouping val="clustered"/>
        <c:varyColors val="0"/>
        <c:ser>
          <c:idx val="0"/>
          <c:order val="0"/>
          <c:tx>
            <c:strRef>
              <c:f>'Sheet Design'!$B$95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Design'!$A$96:$A$99</c:f>
              <c:strCache>
                <c:ptCount val="4"/>
                <c:pt idx="0">
                  <c:v>Grocery Store</c:v>
                </c:pt>
                <c:pt idx="1">
                  <c:v>Supermarket Type3</c:v>
                </c:pt>
                <c:pt idx="2">
                  <c:v>Supermarket Type2</c:v>
                </c:pt>
                <c:pt idx="3">
                  <c:v>Supermarket Type1</c:v>
                </c:pt>
              </c:strCache>
            </c:strRef>
          </c:cat>
          <c:val>
            <c:numRef>
              <c:f>'Sheet Design'!$B$96:$B$99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0928-44C1-A636-4426C740F6C6}"/>
            </c:ext>
          </c:extLst>
        </c:ser>
        <c:dLbls>
          <c:showLegendKey val="0"/>
          <c:showVal val="0"/>
          <c:showCatName val="0"/>
          <c:showSerName val="0"/>
          <c:showPercent val="0"/>
          <c:showBubbleSize val="0"/>
        </c:dLbls>
        <c:gapWidth val="30"/>
        <c:axId val="1362207007"/>
        <c:axId val="1362205087"/>
      </c:barChart>
      <c:catAx>
        <c:axId val="136220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362205087"/>
        <c:crosses val="autoZero"/>
        <c:auto val="1"/>
        <c:lblAlgn val="ctr"/>
        <c:lblOffset val="100"/>
        <c:noMultiLvlLbl val="0"/>
      </c:catAx>
      <c:valAx>
        <c:axId val="1362205087"/>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36220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Design!PivotTable11</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48235"/>
          </a:solidFill>
          <a:ln>
            <a:noFill/>
          </a:ln>
          <a:effectLst/>
        </c:spPr>
      </c:pivotFmt>
    </c:pivotFmts>
    <c:plotArea>
      <c:layout>
        <c:manualLayout>
          <c:layoutTarget val="inner"/>
          <c:xMode val="edge"/>
          <c:yMode val="edge"/>
          <c:x val="0.48453752616365992"/>
          <c:y val="5.5102174728158981E-2"/>
          <c:w val="0.44584222067178314"/>
          <c:h val="0.86904761904761907"/>
        </c:manualLayout>
      </c:layout>
      <c:barChart>
        <c:barDir val="bar"/>
        <c:grouping val="clustered"/>
        <c:varyColors val="0"/>
        <c:ser>
          <c:idx val="0"/>
          <c:order val="0"/>
          <c:tx>
            <c:strRef>
              <c:f>'Sheet Design'!$B$103</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Design'!$A$104:$A$107</c:f>
              <c:strCache>
                <c:ptCount val="4"/>
                <c:pt idx="0">
                  <c:v>Grocery Store</c:v>
                </c:pt>
                <c:pt idx="1">
                  <c:v>Supermarket Type3</c:v>
                </c:pt>
                <c:pt idx="2">
                  <c:v>Supermarket Type2</c:v>
                </c:pt>
                <c:pt idx="3">
                  <c:v>Supermarket Type1</c:v>
                </c:pt>
              </c:strCache>
            </c:strRef>
          </c:cat>
          <c:val>
            <c:numRef>
              <c:f>'Sheet Design'!$B$104:$B$107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5C38-4BE4-88AD-B8624D9A036D}"/>
            </c:ext>
          </c:extLst>
        </c:ser>
        <c:dLbls>
          <c:showLegendKey val="0"/>
          <c:showVal val="0"/>
          <c:showCatName val="0"/>
          <c:showSerName val="0"/>
          <c:showPercent val="0"/>
          <c:showBubbleSize val="0"/>
        </c:dLbls>
        <c:gapWidth val="60"/>
        <c:axId val="1260233055"/>
        <c:axId val="1260216735"/>
      </c:barChart>
      <c:catAx>
        <c:axId val="1260233055"/>
        <c:scaling>
          <c:orientation val="minMax"/>
        </c:scaling>
        <c:delete val="0"/>
        <c:axPos val="l"/>
        <c:minorGridlines>
          <c:spPr>
            <a:ln w="9525" cap="flat" cmpd="sng" algn="ctr">
              <a:noFill/>
              <a:round/>
            </a:ln>
            <a:effectLst/>
          </c:spPr>
        </c:min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crossAx val="1260216735"/>
        <c:crosses val="autoZero"/>
        <c:auto val="1"/>
        <c:lblAlgn val="ctr"/>
        <c:lblOffset val="100"/>
        <c:noMultiLvlLbl val="0"/>
      </c:catAx>
      <c:valAx>
        <c:axId val="1260216735"/>
        <c:scaling>
          <c:orientation val="minMax"/>
        </c:scaling>
        <c:delete val="1"/>
        <c:axPos val="b"/>
        <c:majorGridlines>
          <c:spPr>
            <a:ln w="9525" cap="flat" cmpd="sng" algn="ctr">
              <a:solidFill>
                <a:srgbClr val="FAFAFA"/>
              </a:solidFill>
              <a:round/>
            </a:ln>
            <a:effectLst/>
          </c:spPr>
        </c:majorGridlines>
        <c:numFmt formatCode="\$0" sourceLinked="1"/>
        <c:majorTickMark val="none"/>
        <c:minorTickMark val="none"/>
        <c:tickLblPos val="nextTo"/>
        <c:crossAx val="1260233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Dashboard.xlsx]Sheet Design!PivotTable12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9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Design'!$B$110</c:f>
              <c:strCache>
                <c:ptCount val="1"/>
                <c:pt idx="0">
                  <c:v>Total</c:v>
                </c:pt>
              </c:strCache>
            </c:strRef>
          </c:tx>
          <c:spPr>
            <a:solidFill>
              <a:srgbClr val="FFD9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lumMod val="50000"/>
                      </a:schemeClr>
                    </a:solidFill>
                    <a:latin typeface="Segoe UI Black" panose="020B0A02040204020203" pitchFamily="34" charset="0"/>
                    <a:ea typeface="Segoe UI Black" panose="020B0A02040204020203" pitchFamily="34" charset="0"/>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Design'!$A$111:$A$114</c:f>
              <c:strCache>
                <c:ptCount val="4"/>
                <c:pt idx="0">
                  <c:v>Grocery Store</c:v>
                </c:pt>
                <c:pt idx="1">
                  <c:v>Supermarket Type3</c:v>
                </c:pt>
                <c:pt idx="2">
                  <c:v>Supermarket Type2</c:v>
                </c:pt>
                <c:pt idx="3">
                  <c:v>Supermarket Type1</c:v>
                </c:pt>
              </c:strCache>
            </c:strRef>
          </c:cat>
          <c:val>
            <c:numRef>
              <c:f>'Sheet Design'!$B$111:$B$114</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1-784D-44B9-A24D-609712A7BA27}"/>
            </c:ext>
          </c:extLst>
        </c:ser>
        <c:dLbls>
          <c:showLegendKey val="0"/>
          <c:showVal val="0"/>
          <c:showCatName val="0"/>
          <c:showSerName val="0"/>
          <c:showPercent val="0"/>
          <c:showBubbleSize val="0"/>
        </c:dLbls>
        <c:gapWidth val="182"/>
        <c:axId val="1260212415"/>
        <c:axId val="1260216255"/>
      </c:barChart>
      <c:catAx>
        <c:axId val="1260212415"/>
        <c:scaling>
          <c:orientation val="minMax"/>
        </c:scaling>
        <c:delete val="1"/>
        <c:axPos val="l"/>
        <c:numFmt formatCode="General" sourceLinked="1"/>
        <c:majorTickMark val="none"/>
        <c:minorTickMark val="none"/>
        <c:tickLblPos val="nextTo"/>
        <c:crossAx val="1260216255"/>
        <c:crosses val="autoZero"/>
        <c:auto val="1"/>
        <c:lblAlgn val="ctr"/>
        <c:lblOffset val="100"/>
        <c:noMultiLvlLbl val="0"/>
      </c:catAx>
      <c:valAx>
        <c:axId val="1260216255"/>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26021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2AC764D4-2996-4ED5-B0DE-356B2E509B9F}">
          <cx:tx>
            <cx:txData>
              <cx:f>_xlchart.v2.1</cx:f>
              <cx:v>SALES </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2AC764D4-2996-4ED5-B0DE-356B2E509B9F}">
          <cx:tx>
            <cx:txData>
              <cx:f>_xlchart.v2.4</cx:f>
              <cx:v>SALES </cx:v>
            </cx:txData>
          </cx:tx>
          <cx:dataPt idx="0">
            <cx:spPr>
              <a:solidFill>
                <a:srgbClr val="D0AC2C"/>
              </a:solidFill>
            </cx:spPr>
          </cx:dataPt>
          <cx:dataPt idx="1">
            <cx:spPr>
              <a:solidFill>
                <a:srgbClr val="FFD200"/>
              </a:solidFill>
            </cx:spPr>
          </cx:dataPt>
          <cx:dataPt idx="2">
            <cx:spPr>
              <a:solidFill>
                <a:srgbClr val="70AD47"/>
              </a:solidFill>
            </cx:spPr>
          </cx:dataPt>
          <cx:data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159999996"/>
        <cx:tick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83820</xdr:colOff>
      <xdr:row>2</xdr:row>
      <xdr:rowOff>0</xdr:rowOff>
    </xdr:from>
    <xdr:to>
      <xdr:col>6</xdr:col>
      <xdr:colOff>535093</xdr:colOff>
      <xdr:row>8</xdr:row>
      <xdr:rowOff>190500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AAB5D519-D78B-33B6-79A0-4CD4612A3EA0}"/>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68140" y="403860"/>
              <a:ext cx="201168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12</xdr:row>
      <xdr:rowOff>182880</xdr:rowOff>
    </xdr:from>
    <xdr:to>
      <xdr:col>5</xdr:col>
      <xdr:colOff>590550</xdr:colOff>
      <xdr:row>23</xdr:row>
      <xdr:rowOff>53340</xdr:rowOff>
    </xdr:to>
    <xdr:graphicFrame macro="">
      <xdr:nvGraphicFramePr>
        <xdr:cNvPr id="3" name="Chart 2">
          <a:extLst>
            <a:ext uri="{FF2B5EF4-FFF2-40B4-BE49-F238E27FC236}">
              <a16:creationId xmlns:a16="http://schemas.microsoft.com/office/drawing/2014/main" id="{D4600144-B35F-E425-AB2C-325CD1FFE0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152400</xdr:colOff>
      <xdr:row>28</xdr:row>
      <xdr:rowOff>76200</xdr:rowOff>
    </xdr:from>
    <xdr:to>
      <xdr:col>5</xdr:col>
      <xdr:colOff>0</xdr:colOff>
      <xdr:row>34</xdr:row>
      <xdr:rowOff>45720</xdr:rowOff>
    </xdr:to>
    <xdr:graphicFrame macro="">
      <xdr:nvGraphicFramePr>
        <xdr:cNvPr id="4" name="Chart 3">
          <a:extLst>
            <a:ext uri="{FF2B5EF4-FFF2-40B4-BE49-F238E27FC236}">
              <a16:creationId xmlns:a16="http://schemas.microsoft.com/office/drawing/2014/main" id="{065A47F5-34BE-85D1-90E1-FF954769D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487680</xdr:colOff>
      <xdr:row>38</xdr:row>
      <xdr:rowOff>0</xdr:rowOff>
    </xdr:from>
    <xdr:to>
      <xdr:col>9</xdr:col>
      <xdr:colOff>0</xdr:colOff>
      <xdr:row>51</xdr:row>
      <xdr:rowOff>167640</xdr:rowOff>
    </xdr:to>
    <xdr:graphicFrame macro="">
      <xdr:nvGraphicFramePr>
        <xdr:cNvPr id="5" name="Chart 4">
          <a:extLst>
            <a:ext uri="{FF2B5EF4-FFF2-40B4-BE49-F238E27FC236}">
              <a16:creationId xmlns:a16="http://schemas.microsoft.com/office/drawing/2014/main" id="{174DFD92-72BA-2AEC-BAE3-70E08985B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1314450</xdr:colOff>
      <xdr:row>56</xdr:row>
      <xdr:rowOff>182880</xdr:rowOff>
    </xdr:from>
    <xdr:to>
      <xdr:col>7</xdr:col>
      <xdr:colOff>179070</xdr:colOff>
      <xdr:row>70</xdr:row>
      <xdr:rowOff>129540</xdr:rowOff>
    </xdr:to>
    <xdr:graphicFrame macro="">
      <xdr:nvGraphicFramePr>
        <xdr:cNvPr id="6" name="Chart 5">
          <a:extLst>
            <a:ext uri="{FF2B5EF4-FFF2-40B4-BE49-F238E27FC236}">
              <a16:creationId xmlns:a16="http://schemas.microsoft.com/office/drawing/2014/main" id="{B34D6F59-7FF4-3271-4C0B-0EBAD27507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84667</xdr:colOff>
      <xdr:row>74</xdr:row>
      <xdr:rowOff>160867</xdr:rowOff>
    </xdr:from>
    <xdr:to>
      <xdr:col>4</xdr:col>
      <xdr:colOff>279400</xdr:colOff>
      <xdr:row>81</xdr:row>
      <xdr:rowOff>182034</xdr:rowOff>
    </xdr:to>
    <xdr:graphicFrame macro="">
      <xdr:nvGraphicFramePr>
        <xdr:cNvPr id="7" name="Chart 6">
          <a:extLst>
            <a:ext uri="{FF2B5EF4-FFF2-40B4-BE49-F238E27FC236}">
              <a16:creationId xmlns:a16="http://schemas.microsoft.com/office/drawing/2014/main" id="{304F39EB-2D49-9E3A-20E1-42A5B0718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270934</xdr:colOff>
      <xdr:row>84</xdr:row>
      <xdr:rowOff>160866</xdr:rowOff>
    </xdr:from>
    <xdr:to>
      <xdr:col>9</xdr:col>
      <xdr:colOff>364067</xdr:colOff>
      <xdr:row>91</xdr:row>
      <xdr:rowOff>156633</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D90F67C-DDD3-7609-8A2A-A73465BB9D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30614" y="17435406"/>
              <a:ext cx="2775373" cy="14054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304801</xdr:colOff>
      <xdr:row>94</xdr:row>
      <xdr:rowOff>84667</xdr:rowOff>
    </xdr:from>
    <xdr:to>
      <xdr:col>4</xdr:col>
      <xdr:colOff>279402</xdr:colOff>
      <xdr:row>99</xdr:row>
      <xdr:rowOff>186267</xdr:rowOff>
    </xdr:to>
    <xdr:graphicFrame macro="">
      <xdr:nvGraphicFramePr>
        <xdr:cNvPr id="10" name="Chart 9">
          <a:extLst>
            <a:ext uri="{FF2B5EF4-FFF2-40B4-BE49-F238E27FC236}">
              <a16:creationId xmlns:a16="http://schemas.microsoft.com/office/drawing/2014/main" id="{372370A8-434A-66CD-7C2E-9A606472A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177800</xdr:colOff>
      <xdr:row>102</xdr:row>
      <xdr:rowOff>127001</xdr:rowOff>
    </xdr:from>
    <xdr:to>
      <xdr:col>4</xdr:col>
      <xdr:colOff>279401</xdr:colOff>
      <xdr:row>107</xdr:row>
      <xdr:rowOff>42335</xdr:rowOff>
    </xdr:to>
    <xdr:graphicFrame macro="">
      <xdr:nvGraphicFramePr>
        <xdr:cNvPr id="11" name="Chart 10">
          <a:extLst>
            <a:ext uri="{FF2B5EF4-FFF2-40B4-BE49-F238E27FC236}">
              <a16:creationId xmlns:a16="http://schemas.microsoft.com/office/drawing/2014/main" id="{E9F8857F-3906-19C4-D6EC-7C16DD508C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313267</xdr:colOff>
      <xdr:row>108</xdr:row>
      <xdr:rowOff>160866</xdr:rowOff>
    </xdr:from>
    <xdr:to>
      <xdr:col>4</xdr:col>
      <xdr:colOff>533400</xdr:colOff>
      <xdr:row>113</xdr:row>
      <xdr:rowOff>177800</xdr:rowOff>
    </xdr:to>
    <xdr:graphicFrame macro="">
      <xdr:nvGraphicFramePr>
        <xdr:cNvPr id="12" name="Chart 11">
          <a:extLst>
            <a:ext uri="{FF2B5EF4-FFF2-40B4-BE49-F238E27FC236}">
              <a16:creationId xmlns:a16="http://schemas.microsoft.com/office/drawing/2014/main" id="{59C6BD2B-81D3-2376-BD01-0724CC091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184574</xdr:colOff>
      <xdr:row>97</xdr:row>
      <xdr:rowOff>97368</xdr:rowOff>
    </xdr:from>
    <xdr:to>
      <xdr:col>9</xdr:col>
      <xdr:colOff>6774</xdr:colOff>
      <xdr:row>104</xdr:row>
      <xdr:rowOff>1</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14B647D3-1C9F-9786-5D02-E81232E824CB}"/>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916507" y="19697701"/>
              <a:ext cx="182880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250614</xdr:colOff>
      <xdr:row>97</xdr:row>
      <xdr:rowOff>19473</xdr:rowOff>
    </xdr:from>
    <xdr:to>
      <xdr:col>12</xdr:col>
      <xdr:colOff>72814</xdr:colOff>
      <xdr:row>110</xdr:row>
      <xdr:rowOff>132714</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D997B0C7-3ED4-AF04-E200-E53972AB512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989147" y="19619806"/>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195580</xdr:colOff>
      <xdr:row>0</xdr:row>
      <xdr:rowOff>199390</xdr:rowOff>
    </xdr:from>
    <xdr:to>
      <xdr:col>30</xdr:col>
      <xdr:colOff>203260</xdr:colOff>
      <xdr:row>39</xdr:row>
      <xdr:rowOff>111790</xdr:rowOff>
    </xdr:to>
    <xdr:sp macro="" textlink="">
      <xdr:nvSpPr>
        <xdr:cNvPr id="2" name="Rectangle 1">
          <a:extLst>
            <a:ext uri="{FF2B5EF4-FFF2-40B4-BE49-F238E27FC236}">
              <a16:creationId xmlns:a16="http://schemas.microsoft.com/office/drawing/2014/main" id="{8194D915-505D-E80C-88C0-54D272F2299B}"/>
            </a:ext>
          </a:extLst>
        </xdr:cNvPr>
        <xdr:cNvSpPr/>
      </xdr:nvSpPr>
      <xdr:spPr>
        <a:xfrm>
          <a:off x="5580380" y="199390"/>
          <a:ext cx="14815880" cy="78372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363050</xdr:colOff>
      <xdr:row>1</xdr:row>
      <xdr:rowOff>133350</xdr:rowOff>
    </xdr:from>
    <xdr:to>
      <xdr:col>11</xdr:col>
      <xdr:colOff>539750</xdr:colOff>
      <xdr:row>38</xdr:row>
      <xdr:rowOff>138950</xdr:rowOff>
    </xdr:to>
    <xdr:sp macro="" textlink="">
      <xdr:nvSpPr>
        <xdr:cNvPr id="3" name="Rectangle: Top Corners Rounded 2">
          <a:extLst>
            <a:ext uri="{FF2B5EF4-FFF2-40B4-BE49-F238E27FC236}">
              <a16:creationId xmlns:a16="http://schemas.microsoft.com/office/drawing/2014/main" id="{0215FDD2-8927-CDBB-9588-7DF8271410FD}"/>
            </a:ext>
          </a:extLst>
        </xdr:cNvPr>
        <xdr:cNvSpPr/>
      </xdr:nvSpPr>
      <xdr:spPr>
        <a:xfrm rot="5400000">
          <a:off x="3083850" y="3000550"/>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266700</xdr:colOff>
      <xdr:row>1</xdr:row>
      <xdr:rowOff>152400</xdr:rowOff>
    </xdr:from>
    <xdr:ext cx="3810000" cy="749300"/>
    <xdr:sp macro="" textlink="">
      <xdr:nvSpPr>
        <xdr:cNvPr id="4" name="TextBox 3">
          <a:extLst>
            <a:ext uri="{FF2B5EF4-FFF2-40B4-BE49-F238E27FC236}">
              <a16:creationId xmlns:a16="http://schemas.microsoft.com/office/drawing/2014/main" id="{260BEA33-B284-B9FA-9456-642300FF8806}"/>
            </a:ext>
          </a:extLst>
        </xdr:cNvPr>
        <xdr:cNvSpPr txBox="1"/>
      </xdr:nvSpPr>
      <xdr:spPr>
        <a:xfrm>
          <a:off x="4978400" y="355600"/>
          <a:ext cx="3810000" cy="749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oneCellAnchor>
  <xdr:oneCellAnchor>
    <xdr:from>
      <xdr:col>7</xdr:col>
      <xdr:colOff>279400</xdr:colOff>
      <xdr:row>3</xdr:row>
      <xdr:rowOff>25400</xdr:rowOff>
    </xdr:from>
    <xdr:ext cx="3810000" cy="1460500"/>
    <xdr:sp macro="" textlink="">
      <xdr:nvSpPr>
        <xdr:cNvPr id="5" name="TextBox 4">
          <a:extLst>
            <a:ext uri="{FF2B5EF4-FFF2-40B4-BE49-F238E27FC236}">
              <a16:creationId xmlns:a16="http://schemas.microsoft.com/office/drawing/2014/main" id="{419E3D7D-7606-4870-8BC2-43F6A5B1D6AF}"/>
            </a:ext>
          </a:extLst>
        </xdr:cNvPr>
        <xdr:cNvSpPr txBox="1"/>
      </xdr:nvSpPr>
      <xdr:spPr>
        <a:xfrm>
          <a:off x="4991100" y="635000"/>
          <a:ext cx="3810000" cy="146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chemeClr val="tx1"/>
              </a:solidFill>
              <a:latin typeface="Aptos Display" panose="020B0004020202020204" pitchFamily="34" charset="0"/>
              <a:ea typeface="Segoe UI Black" panose="020B0A02040204020203" pitchFamily="34" charset="0"/>
            </a:rPr>
            <a:t>India's</a:t>
          </a:r>
          <a:r>
            <a:rPr lang="en-IN" sz="1400" b="1" baseline="0">
              <a:solidFill>
                <a:schemeClr val="tx1"/>
              </a:solidFill>
              <a:latin typeface="Aptos Display" panose="020B0004020202020204" pitchFamily="34" charset="0"/>
              <a:ea typeface="Segoe UI Black" panose="020B0A02040204020203" pitchFamily="34" charset="0"/>
            </a:rPr>
            <a:t> Last Minute App</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accent6">
                  <a:lumMod val="50000"/>
                </a:schemeClr>
              </a:solidFill>
              <a:effectLst/>
              <a:latin typeface="+mn-lt"/>
              <a:ea typeface="+mn-ea"/>
              <a:cs typeface="+mn-cs"/>
            </a:rPr>
            <a:t>    </a:t>
          </a:r>
          <a:r>
            <a:rPr lang="en-IN" sz="1400" baseline="0">
              <a:solidFill>
                <a:schemeClr val="accent6">
                  <a:lumMod val="50000"/>
                </a:schemeClr>
              </a:solidFill>
              <a:effectLst/>
              <a:latin typeface="+mn-lt"/>
              <a:ea typeface="+mn-ea"/>
              <a:cs typeface="+mn-cs"/>
            </a:rPr>
            <a:t>      </a:t>
          </a:r>
          <a:r>
            <a:rPr lang="en-IN" sz="1800" b="1">
              <a:solidFill>
                <a:schemeClr val="accent6">
                  <a:lumMod val="50000"/>
                </a:schemeClr>
              </a:solidFill>
              <a:effectLst/>
              <a:latin typeface="Aptos Display" panose="020B0004020202020204" pitchFamily="34" charset="0"/>
              <a:ea typeface="+mn-ea"/>
              <a:cs typeface="+mn-cs"/>
            </a:rPr>
            <a:t>FILTER</a:t>
          </a:r>
          <a:r>
            <a:rPr lang="en-IN" sz="1800" b="1" baseline="0">
              <a:solidFill>
                <a:schemeClr val="accent6">
                  <a:lumMod val="50000"/>
                </a:schemeClr>
              </a:solidFill>
              <a:effectLst/>
              <a:latin typeface="Aptos Display" panose="020B0004020202020204" pitchFamily="34" charset="0"/>
              <a:ea typeface="+mn-ea"/>
              <a:cs typeface="+mn-cs"/>
            </a:rPr>
            <a:t> PANEL</a:t>
          </a:r>
          <a:endParaRPr lang="en-IN" sz="18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12</xdr:col>
      <xdr:colOff>0</xdr:colOff>
      <xdr:row>2</xdr:row>
      <xdr:rowOff>0</xdr:rowOff>
    </xdr:from>
    <xdr:to>
      <xdr:col>20</xdr:col>
      <xdr:colOff>475400</xdr:colOff>
      <xdr:row>14</xdr:row>
      <xdr:rowOff>43030</xdr:rowOff>
    </xdr:to>
    <xdr:grpSp>
      <xdr:nvGrpSpPr>
        <xdr:cNvPr id="18" name="Group 17">
          <a:extLst>
            <a:ext uri="{FF2B5EF4-FFF2-40B4-BE49-F238E27FC236}">
              <a16:creationId xmlns:a16="http://schemas.microsoft.com/office/drawing/2014/main" id="{619C4CF6-D2C5-BD00-027D-66EAA508BAED}"/>
            </a:ext>
          </a:extLst>
        </xdr:cNvPr>
        <xdr:cNvGrpSpPr/>
      </xdr:nvGrpSpPr>
      <xdr:grpSpPr>
        <a:xfrm>
          <a:off x="8077200" y="406400"/>
          <a:ext cx="5860200" cy="2481430"/>
          <a:chOff x="8312150" y="355600"/>
          <a:chExt cx="5860200" cy="2481430"/>
        </a:xfrm>
      </xdr:grpSpPr>
      <xdr:sp macro="" textlink="">
        <xdr:nvSpPr>
          <xdr:cNvPr id="6" name="Rectangle: Rounded Corners 5">
            <a:extLst>
              <a:ext uri="{FF2B5EF4-FFF2-40B4-BE49-F238E27FC236}">
                <a16:creationId xmlns:a16="http://schemas.microsoft.com/office/drawing/2014/main" id="{CA6F01F6-F218-BFE7-3442-24A763395F2C}"/>
              </a:ext>
            </a:extLst>
          </xdr:cNvPr>
          <xdr:cNvSpPr/>
        </xdr:nvSpPr>
        <xdr:spPr>
          <a:xfrm>
            <a:off x="8312150" y="355600"/>
            <a:ext cx="2736000" cy="1047600"/>
          </a:xfrm>
          <a:prstGeom prst="roundRect">
            <a:avLst>
              <a:gd name="adj" fmla="val 6968"/>
            </a:avLst>
          </a:prstGeom>
          <a:gradFill>
            <a:gsLst>
              <a:gs pos="40000">
                <a:srgbClr val="FFD200">
                  <a:alpha val="45000"/>
                  <a:lumMod val="75000"/>
                </a:srgb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Sheet Design'!B9">
        <xdr:nvSpPr>
          <xdr:cNvPr id="7" name="Rectangle: Rounded Corners 6">
            <a:extLst>
              <a:ext uri="{FF2B5EF4-FFF2-40B4-BE49-F238E27FC236}">
                <a16:creationId xmlns:a16="http://schemas.microsoft.com/office/drawing/2014/main" id="{78CC6138-9105-4E34-B53B-C8C3FDF54CDC}"/>
              </a:ext>
            </a:extLst>
          </xdr:cNvPr>
          <xdr:cNvSpPr/>
        </xdr:nvSpPr>
        <xdr:spPr>
          <a:xfrm>
            <a:off x="11436350" y="355600"/>
            <a:ext cx="2736000" cy="1047600"/>
          </a:xfrm>
          <a:prstGeom prst="roundRect">
            <a:avLst>
              <a:gd name="adj" fmla="val 939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200" b="0" i="0" u="none" strike="noStrike">
              <a:solidFill>
                <a:srgbClr val="000000"/>
              </a:solidFill>
              <a:latin typeface="Calibri"/>
              <a:ea typeface="Calibri"/>
              <a:cs typeface="Calibri"/>
            </a:endParaRPr>
          </a:p>
        </xdr:txBody>
      </xdr:sp>
      <xdr:sp macro="" textlink="">
        <xdr:nvSpPr>
          <xdr:cNvPr id="8" name="Rectangle: Rounded Corners 7">
            <a:extLst>
              <a:ext uri="{FF2B5EF4-FFF2-40B4-BE49-F238E27FC236}">
                <a16:creationId xmlns:a16="http://schemas.microsoft.com/office/drawing/2014/main" id="{77457AAE-7732-4269-89C7-C3F257A30192}"/>
              </a:ext>
            </a:extLst>
          </xdr:cNvPr>
          <xdr:cNvSpPr/>
        </xdr:nvSpPr>
        <xdr:spPr>
          <a:xfrm>
            <a:off x="8312150" y="1778000"/>
            <a:ext cx="2736000" cy="1039980"/>
          </a:xfrm>
          <a:prstGeom prst="roundRect">
            <a:avLst>
              <a:gd name="adj" fmla="val 818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73858F4-3995-4815-A2FA-51698D965EAB}"/>
              </a:ext>
            </a:extLst>
          </xdr:cNvPr>
          <xdr:cNvSpPr/>
        </xdr:nvSpPr>
        <xdr:spPr>
          <a:xfrm>
            <a:off x="11436350" y="1797050"/>
            <a:ext cx="2736000" cy="1039980"/>
          </a:xfrm>
          <a:prstGeom prst="roundRect">
            <a:avLst>
              <a:gd name="adj" fmla="val 8181"/>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11</xdr:col>
      <xdr:colOff>0</xdr:colOff>
      <xdr:row>2</xdr:row>
      <xdr:rowOff>139700</xdr:rowOff>
    </xdr:from>
    <xdr:to>
      <xdr:col>16</xdr:col>
      <xdr:colOff>0</xdr:colOff>
      <xdr:row>5</xdr:row>
      <xdr:rowOff>139700</xdr:rowOff>
    </xdr:to>
    <xdr:sp macro="" textlink="'Sheet Design'!A9">
      <xdr:nvSpPr>
        <xdr:cNvPr id="21" name="TextBox 20">
          <a:extLst>
            <a:ext uri="{FF2B5EF4-FFF2-40B4-BE49-F238E27FC236}">
              <a16:creationId xmlns:a16="http://schemas.microsoft.com/office/drawing/2014/main" id="{D09B0A35-AD08-3587-82E1-8F91C6234F21}"/>
            </a:ext>
          </a:extLst>
        </xdr:cNvPr>
        <xdr:cNvSpPr txBox="1"/>
      </xdr:nvSpPr>
      <xdr:spPr>
        <a:xfrm>
          <a:off x="7404100" y="546100"/>
          <a:ext cx="3365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F3A782-7659-497E-98F9-BC62CB813431}"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2400">
            <a:latin typeface="Segoe UI Black" panose="020B0A02040204020203" pitchFamily="34" charset="0"/>
            <a:ea typeface="Segoe UI Black" panose="020B0A02040204020203" pitchFamily="34" charset="0"/>
          </a:endParaRPr>
        </a:p>
      </xdr:txBody>
    </xdr:sp>
    <xdr:clientData/>
  </xdr:twoCellAnchor>
  <xdr:twoCellAnchor editAs="oneCell">
    <xdr:from>
      <xdr:col>8</xdr:col>
      <xdr:colOff>596900</xdr:colOff>
      <xdr:row>8</xdr:row>
      <xdr:rowOff>127000</xdr:rowOff>
    </xdr:from>
    <xdr:to>
      <xdr:col>11</xdr:col>
      <xdr:colOff>406400</xdr:colOff>
      <xdr:row>15</xdr:row>
      <xdr:rowOff>50800</xdr:rowOff>
    </xdr:to>
    <mc:AlternateContent xmlns:mc="http://schemas.openxmlformats.org/markup-compatibility/2006" xmlns:a14="http://schemas.microsoft.com/office/drawing/2010/main">
      <mc:Choice Requires="a14">
        <xdr:graphicFrame macro="">
          <xdr:nvGraphicFramePr>
            <xdr:cNvPr id="23" name="Outlet Size 1">
              <a:extLst>
                <a:ext uri="{FF2B5EF4-FFF2-40B4-BE49-F238E27FC236}">
                  <a16:creationId xmlns:a16="http://schemas.microsoft.com/office/drawing/2014/main" id="{11EB1AB3-AC48-4BFC-8744-BE7DF720075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981700" y="1752600"/>
              <a:ext cx="1828800" cy="1346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5</xdr:row>
      <xdr:rowOff>38100</xdr:rowOff>
    </xdr:from>
    <xdr:to>
      <xdr:col>14</xdr:col>
      <xdr:colOff>419100</xdr:colOff>
      <xdr:row>8</xdr:row>
      <xdr:rowOff>38100</xdr:rowOff>
    </xdr:to>
    <xdr:sp macro="" textlink="">
      <xdr:nvSpPr>
        <xdr:cNvPr id="24" name="TextBox 23">
          <a:extLst>
            <a:ext uri="{FF2B5EF4-FFF2-40B4-BE49-F238E27FC236}">
              <a16:creationId xmlns:a16="http://schemas.microsoft.com/office/drawing/2014/main" id="{AA14C58C-FC26-CEC6-16DD-09C04BEEE0DD}"/>
            </a:ext>
          </a:extLst>
        </xdr:cNvPr>
        <xdr:cNvSpPr txBox="1"/>
      </xdr:nvSpPr>
      <xdr:spPr>
        <a:xfrm>
          <a:off x="8496300" y="1054100"/>
          <a:ext cx="13462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latin typeface="Segoe UI Black" panose="020B0A02040204020203" pitchFamily="34" charset="0"/>
              <a:ea typeface="Segoe UI Black" panose="020B0A02040204020203" pitchFamily="34" charset="0"/>
            </a:rPr>
            <a:t>TOTAL</a:t>
          </a:r>
          <a:r>
            <a:rPr lang="en-IN" sz="1100" baseline="0">
              <a:latin typeface="Segoe UI Black" panose="020B0A02040204020203" pitchFamily="34" charset="0"/>
              <a:ea typeface="Segoe UI Black" panose="020B0A02040204020203" pitchFamily="34" charset="0"/>
            </a:rPr>
            <a:t> SALES</a:t>
          </a:r>
          <a:endParaRPr lang="en-IN" sz="1100">
            <a:latin typeface="Segoe UI Black" panose="020B0A02040204020203" pitchFamily="34" charset="0"/>
            <a:ea typeface="Segoe UI Black" panose="020B0A02040204020203" pitchFamily="34" charset="0"/>
          </a:endParaRPr>
        </a:p>
      </xdr:txBody>
    </xdr:sp>
    <xdr:clientData/>
  </xdr:twoCellAnchor>
  <xdr:twoCellAnchor>
    <xdr:from>
      <xdr:col>17</xdr:col>
      <xdr:colOff>0</xdr:colOff>
      <xdr:row>4</xdr:row>
      <xdr:rowOff>0</xdr:rowOff>
    </xdr:from>
    <xdr:to>
      <xdr:col>20</xdr:col>
      <xdr:colOff>0</xdr:colOff>
      <xdr:row>7</xdr:row>
      <xdr:rowOff>0</xdr:rowOff>
    </xdr:to>
    <xdr:sp macro="" textlink="'Sheet Design'!B9">
      <xdr:nvSpPr>
        <xdr:cNvPr id="26" name="TextBox 25">
          <a:extLst>
            <a:ext uri="{FF2B5EF4-FFF2-40B4-BE49-F238E27FC236}">
              <a16:creationId xmlns:a16="http://schemas.microsoft.com/office/drawing/2014/main" id="{FD82D4FA-46DD-4627-846E-7B8EE24DA0D5}"/>
            </a:ext>
          </a:extLst>
        </xdr:cNvPr>
        <xdr:cNvSpPr txBox="1"/>
      </xdr:nvSpPr>
      <xdr:spPr>
        <a:xfrm>
          <a:off x="11442700" y="812800"/>
          <a:ext cx="20193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endParaRPr lang="en-US" sz="1100">
            <a:solidFill>
              <a:schemeClr val="dk1"/>
            </a:solidFill>
            <a:latin typeface="Segoe UI Black" panose="020B0A02040204020203" pitchFamily="34" charset="0"/>
            <a:ea typeface="Segoe UI Black" panose="020B0A02040204020203" pitchFamily="34" charset="0"/>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noProof="0">
              <a:solidFill>
                <a:schemeClr val="dk1"/>
              </a:solidFill>
              <a:latin typeface="Segoe UI Black" panose="020B0A02040204020203" pitchFamily="34" charset="0"/>
              <a:ea typeface="Segoe UI Black" panose="020B0A02040204020203" pitchFamily="34" charset="0"/>
              <a:cs typeface="+mn-cs"/>
            </a:rPr>
            <a:t>AVEARGE SALES</a:t>
          </a:r>
        </a:p>
        <a:p>
          <a:pPr marL="0" indent="0" algn="l"/>
          <a:endParaRPr lang="en-US" sz="1100">
            <a:solidFill>
              <a:schemeClr val="dk1"/>
            </a:solidFill>
            <a:latin typeface="Segoe UI Black" panose="020B0A02040204020203" pitchFamily="34" charset="0"/>
            <a:ea typeface="Segoe UI Black" panose="020B0A02040204020203" pitchFamily="34" charset="0"/>
            <a:cs typeface="+mn-cs"/>
          </a:endParaRPr>
        </a:p>
        <a:p>
          <a:pPr marL="0" indent="0" algn="l"/>
          <a:endParaRPr lang="en-US" sz="1100">
            <a:solidFill>
              <a:schemeClr val="dk1"/>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17</xdr:col>
      <xdr:colOff>0</xdr:colOff>
      <xdr:row>2</xdr:row>
      <xdr:rowOff>50800</xdr:rowOff>
    </xdr:from>
    <xdr:to>
      <xdr:col>19</xdr:col>
      <xdr:colOff>0</xdr:colOff>
      <xdr:row>6</xdr:row>
      <xdr:rowOff>50800</xdr:rowOff>
    </xdr:to>
    <xdr:sp macro="" textlink="'Sheet Design'!B9">
      <xdr:nvSpPr>
        <xdr:cNvPr id="29" name="TextBox 28">
          <a:extLst>
            <a:ext uri="{FF2B5EF4-FFF2-40B4-BE49-F238E27FC236}">
              <a16:creationId xmlns:a16="http://schemas.microsoft.com/office/drawing/2014/main" id="{A1BE6FBD-4DAB-1C49-C11C-5B70715F93E0}"/>
            </a:ext>
          </a:extLst>
        </xdr:cNvPr>
        <xdr:cNvSpPr txBox="1"/>
      </xdr:nvSpPr>
      <xdr:spPr>
        <a:xfrm>
          <a:off x="11442700" y="457200"/>
          <a:ext cx="1346200" cy="812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327219F-BF7D-4111-91F3-299DA4A6456E}"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304800</xdr:colOff>
      <xdr:row>9</xdr:row>
      <xdr:rowOff>0</xdr:rowOff>
    </xdr:from>
    <xdr:to>
      <xdr:col>17</xdr:col>
      <xdr:colOff>304800</xdr:colOff>
      <xdr:row>12</xdr:row>
      <xdr:rowOff>0</xdr:rowOff>
    </xdr:to>
    <xdr:sp macro="" textlink="'Sheet Design'!C9">
      <xdr:nvSpPr>
        <xdr:cNvPr id="31" name="TextBox 30">
          <a:extLst>
            <a:ext uri="{FF2B5EF4-FFF2-40B4-BE49-F238E27FC236}">
              <a16:creationId xmlns:a16="http://schemas.microsoft.com/office/drawing/2014/main" id="{04F7B99B-91A5-420C-8253-EF38A795C718}"/>
            </a:ext>
          </a:extLst>
        </xdr:cNvPr>
        <xdr:cNvSpPr txBox="1"/>
      </xdr:nvSpPr>
      <xdr:spPr>
        <a:xfrm>
          <a:off x="8382000" y="1828800"/>
          <a:ext cx="3365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641368B-860A-427C-B4EB-45EAAE59EFC6}"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12</xdr:col>
      <xdr:colOff>342900</xdr:colOff>
      <xdr:row>11</xdr:row>
      <xdr:rowOff>38100</xdr:rowOff>
    </xdr:from>
    <xdr:to>
      <xdr:col>15</xdr:col>
      <xdr:colOff>215900</xdr:colOff>
      <xdr:row>17</xdr:row>
      <xdr:rowOff>114300</xdr:rowOff>
    </xdr:to>
    <xdr:sp macro="" textlink="'Sheet Design'!B9">
      <xdr:nvSpPr>
        <xdr:cNvPr id="34" name="TextBox 33">
          <a:extLst>
            <a:ext uri="{FF2B5EF4-FFF2-40B4-BE49-F238E27FC236}">
              <a16:creationId xmlns:a16="http://schemas.microsoft.com/office/drawing/2014/main" id="{34E6DF2F-25A2-49F8-A485-CB829F2C05A7}"/>
            </a:ext>
          </a:extLst>
        </xdr:cNvPr>
        <xdr:cNvSpPr txBox="1"/>
      </xdr:nvSpPr>
      <xdr:spPr>
        <a:xfrm>
          <a:off x="8420100" y="2273300"/>
          <a:ext cx="18923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rgbClr val="000000"/>
              </a:solidFill>
              <a:latin typeface="Segoe UI Black" panose="020B0A02040204020203" pitchFamily="34" charset="0"/>
              <a:ea typeface="Segoe UI Black" panose="020B0A02040204020203" pitchFamily="34" charset="0"/>
              <a:cs typeface="Calibri"/>
            </a:rPr>
            <a:t>NO</a:t>
          </a:r>
          <a:r>
            <a:rPr lang="en-US" sz="1100" b="0" i="0" u="none" strike="noStrike" baseline="0">
              <a:solidFill>
                <a:srgbClr val="000000"/>
              </a:solidFill>
              <a:latin typeface="Segoe UI Black" panose="020B0A02040204020203" pitchFamily="34" charset="0"/>
              <a:ea typeface="Segoe UI Black" panose="020B0A02040204020203" pitchFamily="34" charset="0"/>
              <a:cs typeface="Calibri"/>
            </a:rPr>
            <a:t> OF ITEMS</a:t>
          </a:r>
          <a:endParaRPr lang="en-US" sz="11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17</xdr:col>
      <xdr:colOff>101600</xdr:colOff>
      <xdr:row>9</xdr:row>
      <xdr:rowOff>0</xdr:rowOff>
    </xdr:from>
    <xdr:to>
      <xdr:col>20</xdr:col>
      <xdr:colOff>101600</xdr:colOff>
      <xdr:row>11</xdr:row>
      <xdr:rowOff>0</xdr:rowOff>
    </xdr:to>
    <xdr:sp macro="" textlink="'Sheet Design'!D9">
      <xdr:nvSpPr>
        <xdr:cNvPr id="35" name="TextBox 34">
          <a:extLst>
            <a:ext uri="{FF2B5EF4-FFF2-40B4-BE49-F238E27FC236}">
              <a16:creationId xmlns:a16="http://schemas.microsoft.com/office/drawing/2014/main" id="{94E37D65-06D1-6102-BC56-54FFCA518F2D}"/>
            </a:ext>
          </a:extLst>
        </xdr:cNvPr>
        <xdr:cNvSpPr txBox="1"/>
      </xdr:nvSpPr>
      <xdr:spPr>
        <a:xfrm>
          <a:off x="11544300" y="1828800"/>
          <a:ext cx="20193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B0AF192-A6B1-40EB-B67D-A65CA0E694C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l"/>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17</xdr:col>
      <xdr:colOff>0</xdr:colOff>
      <xdr:row>12</xdr:row>
      <xdr:rowOff>0</xdr:rowOff>
    </xdr:from>
    <xdr:to>
      <xdr:col>19</xdr:col>
      <xdr:colOff>546100</xdr:colOff>
      <xdr:row>18</xdr:row>
      <xdr:rowOff>76200</xdr:rowOff>
    </xdr:to>
    <xdr:sp macro="" textlink="'Sheet Design'!B9">
      <xdr:nvSpPr>
        <xdr:cNvPr id="37" name="TextBox 36">
          <a:extLst>
            <a:ext uri="{FF2B5EF4-FFF2-40B4-BE49-F238E27FC236}">
              <a16:creationId xmlns:a16="http://schemas.microsoft.com/office/drawing/2014/main" id="{E3053A93-D570-4CF6-A14C-C44E7D41DBC8}"/>
            </a:ext>
          </a:extLst>
        </xdr:cNvPr>
        <xdr:cNvSpPr txBox="1"/>
      </xdr:nvSpPr>
      <xdr:spPr>
        <a:xfrm>
          <a:off x="11442700" y="2438400"/>
          <a:ext cx="18923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100" b="0" i="0" u="none" strike="noStrike">
              <a:solidFill>
                <a:srgbClr val="000000"/>
              </a:solidFill>
              <a:latin typeface="Segoe UI Black" panose="020B0A02040204020203" pitchFamily="34" charset="0"/>
              <a:ea typeface="Segoe UI Black" panose="020B0A02040204020203" pitchFamily="34" charset="0"/>
              <a:cs typeface="Calibri"/>
            </a:rPr>
            <a:t>AVERAGE</a:t>
          </a:r>
          <a:r>
            <a:rPr lang="en-US" sz="1100" b="0" i="0" u="none" strike="noStrike" baseline="0">
              <a:solidFill>
                <a:srgbClr val="000000"/>
              </a:solidFill>
              <a:latin typeface="Segoe UI Black" panose="020B0A02040204020203" pitchFamily="34" charset="0"/>
              <a:ea typeface="Segoe UI Black" panose="020B0A02040204020203" pitchFamily="34" charset="0"/>
              <a:cs typeface="Calibri"/>
            </a:rPr>
            <a:t> RATING</a:t>
          </a:r>
        </a:p>
        <a:p>
          <a:pPr marL="0" indent="0" algn="l"/>
          <a:endParaRPr lang="en-US" sz="11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19</xdr:col>
      <xdr:colOff>647700</xdr:colOff>
      <xdr:row>2</xdr:row>
      <xdr:rowOff>38100</xdr:rowOff>
    </xdr:from>
    <xdr:to>
      <xdr:col>20</xdr:col>
      <xdr:colOff>406400</xdr:colOff>
      <xdr:row>4</xdr:row>
      <xdr:rowOff>25400</xdr:rowOff>
    </xdr:to>
    <xdr:pic>
      <xdr:nvPicPr>
        <xdr:cNvPr id="38" name="Picture 37">
          <a:extLst>
            <a:ext uri="{FF2B5EF4-FFF2-40B4-BE49-F238E27FC236}">
              <a16:creationId xmlns:a16="http://schemas.microsoft.com/office/drawing/2014/main" id="{4EBFB246-20EB-7A49-5828-C23D1770D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6600" y="444500"/>
          <a:ext cx="431800" cy="393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588199</xdr:colOff>
      <xdr:row>9</xdr:row>
      <xdr:rowOff>665</xdr:rowOff>
    </xdr:from>
    <xdr:to>
      <xdr:col>20</xdr:col>
      <xdr:colOff>407005</xdr:colOff>
      <xdr:row>10</xdr:row>
      <xdr:rowOff>193465</xdr:rowOff>
    </xdr:to>
    <xdr:pic>
      <xdr:nvPicPr>
        <xdr:cNvPr id="40" name="Picture 39">
          <a:extLst>
            <a:ext uri="{FF2B5EF4-FFF2-40B4-BE49-F238E27FC236}">
              <a16:creationId xmlns:a16="http://schemas.microsoft.com/office/drawing/2014/main" id="{2AC3C411-9904-F6C5-654F-7DE2243FB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77099" y="1829465"/>
          <a:ext cx="491906"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241100</xdr:colOff>
      <xdr:row>2</xdr:row>
      <xdr:rowOff>63500</xdr:rowOff>
    </xdr:from>
    <xdr:to>
      <xdr:col>16</xdr:col>
      <xdr:colOff>0</xdr:colOff>
      <xdr:row>4</xdr:row>
      <xdr:rowOff>90887</xdr:rowOff>
    </xdr:to>
    <xdr:pic>
      <xdr:nvPicPr>
        <xdr:cNvPr id="41" name="Picture 40">
          <a:extLst>
            <a:ext uri="{FF2B5EF4-FFF2-40B4-BE49-F238E27FC236}">
              <a16:creationId xmlns:a16="http://schemas.microsoft.com/office/drawing/2014/main" id="{3B2C6C17-0B36-6C1C-BFE1-EDC1FAFE679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337600" y="469900"/>
          <a:ext cx="432000" cy="433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130831</xdr:colOff>
      <xdr:row>9</xdr:row>
      <xdr:rowOff>76201</xdr:rowOff>
    </xdr:from>
    <xdr:to>
      <xdr:col>16</xdr:col>
      <xdr:colOff>4975</xdr:colOff>
      <xdr:row>11</xdr:row>
      <xdr:rowOff>65801</xdr:rowOff>
    </xdr:to>
    <xdr:pic>
      <xdr:nvPicPr>
        <xdr:cNvPr id="43" name="Picture 42">
          <a:extLst>
            <a:ext uri="{FF2B5EF4-FFF2-40B4-BE49-F238E27FC236}">
              <a16:creationId xmlns:a16="http://schemas.microsoft.com/office/drawing/2014/main" id="{F4305C1F-EA10-FB39-1EF6-973D3C72134F}"/>
            </a:ext>
          </a:extLst>
        </xdr:cNvPr>
        <xdr:cNvPicPr>
          <a:picLocks noChangeAspect="1"/>
        </xdr:cNvPicPr>
      </xdr:nvPicPr>
      <xdr:blipFill>
        <a:blip xmlns:r="http://schemas.openxmlformats.org/officeDocument/2006/relationships" r:embed="rId4"/>
        <a:stretch>
          <a:fillRect/>
        </a:stretch>
      </xdr:blipFill>
      <xdr:spPr>
        <a:xfrm>
          <a:off x="10227331" y="1905001"/>
          <a:ext cx="547244" cy="396000"/>
        </a:xfrm>
        <a:prstGeom prst="rect">
          <a:avLst/>
        </a:prstGeom>
      </xdr:spPr>
    </xdr:pic>
    <xdr:clientData/>
  </xdr:twoCellAnchor>
  <xdr:twoCellAnchor>
    <xdr:from>
      <xdr:col>12</xdr:col>
      <xdr:colOff>0</xdr:colOff>
      <xdr:row>14</xdr:row>
      <xdr:rowOff>139600</xdr:rowOff>
    </xdr:from>
    <xdr:to>
      <xdr:col>20</xdr:col>
      <xdr:colOff>447200</xdr:colOff>
      <xdr:row>38</xdr:row>
      <xdr:rowOff>50800</xdr:rowOff>
    </xdr:to>
    <xdr:sp macro="" textlink="">
      <xdr:nvSpPr>
        <xdr:cNvPr id="44" name="Rectangle: Rounded Corners 43">
          <a:extLst>
            <a:ext uri="{FF2B5EF4-FFF2-40B4-BE49-F238E27FC236}">
              <a16:creationId xmlns:a16="http://schemas.microsoft.com/office/drawing/2014/main" id="{1017B029-3150-4A73-B0EA-BF74BBED4FD8}"/>
            </a:ext>
          </a:extLst>
        </xdr:cNvPr>
        <xdr:cNvSpPr/>
      </xdr:nvSpPr>
      <xdr:spPr>
        <a:xfrm>
          <a:off x="8077200" y="2984400"/>
          <a:ext cx="5832000" cy="4788000"/>
        </a:xfrm>
        <a:prstGeom prst="roundRect">
          <a:avLst>
            <a:gd name="adj" fmla="val 208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23</xdr:col>
      <xdr:colOff>0</xdr:colOff>
      <xdr:row>21</xdr:row>
      <xdr:rowOff>0</xdr:rowOff>
    </xdr:from>
    <xdr:ext cx="184731" cy="264560"/>
    <xdr:sp macro="" textlink="">
      <xdr:nvSpPr>
        <xdr:cNvPr id="46" name="TextBox 45">
          <a:extLst>
            <a:ext uri="{FF2B5EF4-FFF2-40B4-BE49-F238E27FC236}">
              <a16:creationId xmlns:a16="http://schemas.microsoft.com/office/drawing/2014/main" id="{E82FDA7F-2DDE-748E-7D63-BD245A7522D9}"/>
            </a:ext>
          </a:extLst>
        </xdr:cNvPr>
        <xdr:cNvSpPr txBox="1"/>
      </xdr:nvSpPr>
      <xdr:spPr>
        <a:xfrm>
          <a:off x="15481300" y="4267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0</xdr:colOff>
      <xdr:row>15</xdr:row>
      <xdr:rowOff>62800</xdr:rowOff>
    </xdr:from>
    <xdr:to>
      <xdr:col>16</xdr:col>
      <xdr:colOff>0</xdr:colOff>
      <xdr:row>27</xdr:row>
      <xdr:rowOff>50800</xdr:rowOff>
    </xdr:to>
    <xdr:graphicFrame macro="">
      <xdr:nvGraphicFramePr>
        <xdr:cNvPr id="47" name="Chart 46">
          <a:extLst>
            <a:ext uri="{FF2B5EF4-FFF2-40B4-BE49-F238E27FC236}">
              <a16:creationId xmlns:a16="http://schemas.microsoft.com/office/drawing/2014/main" id="{5C989529-F659-4F4E-BD0E-1C9C0516E5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114300</xdr:colOff>
      <xdr:row>14</xdr:row>
      <xdr:rowOff>101600</xdr:rowOff>
    </xdr:from>
    <xdr:to>
      <xdr:col>14</xdr:col>
      <xdr:colOff>558800</xdr:colOff>
      <xdr:row>17</xdr:row>
      <xdr:rowOff>0</xdr:rowOff>
    </xdr:to>
    <xdr:sp macro="" textlink="'Sheet Design'!B9">
      <xdr:nvSpPr>
        <xdr:cNvPr id="49" name="TextBox 48">
          <a:extLst>
            <a:ext uri="{FF2B5EF4-FFF2-40B4-BE49-F238E27FC236}">
              <a16:creationId xmlns:a16="http://schemas.microsoft.com/office/drawing/2014/main" id="{9A1A356F-3684-4F93-84F1-A49F1D4A347A}"/>
            </a:ext>
          </a:extLst>
        </xdr:cNvPr>
        <xdr:cNvSpPr txBox="1"/>
      </xdr:nvSpPr>
      <xdr:spPr>
        <a:xfrm>
          <a:off x="8191500" y="2946400"/>
          <a:ext cx="17907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rPr>
            <a:t>FAT</a:t>
          </a:r>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 CONTENT</a:t>
          </a:r>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20400</xdr:colOff>
      <xdr:row>14</xdr:row>
      <xdr:rowOff>152300</xdr:rowOff>
    </xdr:from>
    <xdr:to>
      <xdr:col>16</xdr:col>
      <xdr:colOff>20400</xdr:colOff>
      <xdr:row>38</xdr:row>
      <xdr:rowOff>63500</xdr:rowOff>
    </xdr:to>
    <xdr:cxnSp macro="">
      <xdr:nvCxnSpPr>
        <xdr:cNvPr id="51" name="Straight Connector 50">
          <a:extLst>
            <a:ext uri="{FF2B5EF4-FFF2-40B4-BE49-F238E27FC236}">
              <a16:creationId xmlns:a16="http://schemas.microsoft.com/office/drawing/2014/main" id="{C9F752D1-3A06-19F0-F553-DFF754E11C52}"/>
            </a:ext>
          </a:extLst>
        </xdr:cNvPr>
        <xdr:cNvCxnSpPr/>
      </xdr:nvCxnSpPr>
      <xdr:spPr>
        <a:xfrm>
          <a:off x="10790000" y="2997100"/>
          <a:ext cx="0" cy="478800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27</xdr:row>
      <xdr:rowOff>0</xdr:rowOff>
    </xdr:from>
    <xdr:to>
      <xdr:col>16</xdr:col>
      <xdr:colOff>0</xdr:colOff>
      <xdr:row>27</xdr:row>
      <xdr:rowOff>0</xdr:rowOff>
    </xdr:to>
    <xdr:cxnSp macro="">
      <xdr:nvCxnSpPr>
        <xdr:cNvPr id="56" name="Straight Connector 55">
          <a:extLst>
            <a:ext uri="{FF2B5EF4-FFF2-40B4-BE49-F238E27FC236}">
              <a16:creationId xmlns:a16="http://schemas.microsoft.com/office/drawing/2014/main" id="{2269415E-1868-46B9-B717-2611C725DCD5}"/>
            </a:ext>
          </a:extLst>
        </xdr:cNvPr>
        <xdr:cNvCxnSpPr/>
      </xdr:nvCxnSpPr>
      <xdr:spPr>
        <a:xfrm>
          <a:off x="8077200" y="5486400"/>
          <a:ext cx="2692400" cy="0"/>
        </a:xfrm>
        <a:prstGeom prst="line">
          <a:avLst/>
        </a:prstGeom>
        <a:ln w="1587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28</xdr:row>
      <xdr:rowOff>101600</xdr:rowOff>
    </xdr:from>
    <xdr:to>
      <xdr:col>16</xdr:col>
      <xdr:colOff>0</xdr:colOff>
      <xdr:row>38</xdr:row>
      <xdr:rowOff>0</xdr:rowOff>
    </xdr:to>
    <xdr:graphicFrame macro="">
      <xdr:nvGraphicFramePr>
        <xdr:cNvPr id="62" name="Chart 61">
          <a:extLst>
            <a:ext uri="{FF2B5EF4-FFF2-40B4-BE49-F238E27FC236}">
              <a16:creationId xmlns:a16="http://schemas.microsoft.com/office/drawing/2014/main" id="{3290F3EA-4091-4804-9A40-DFCEB9BBC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635000</xdr:colOff>
      <xdr:row>27</xdr:row>
      <xdr:rowOff>38100</xdr:rowOff>
    </xdr:from>
    <xdr:to>
      <xdr:col>14</xdr:col>
      <xdr:colOff>406400</xdr:colOff>
      <xdr:row>29</xdr:row>
      <xdr:rowOff>139700</xdr:rowOff>
    </xdr:to>
    <xdr:sp macro="" textlink="'Sheet Design'!X38">
      <xdr:nvSpPr>
        <xdr:cNvPr id="63" name="TextBox 62">
          <a:extLst>
            <a:ext uri="{FF2B5EF4-FFF2-40B4-BE49-F238E27FC236}">
              <a16:creationId xmlns:a16="http://schemas.microsoft.com/office/drawing/2014/main" id="{F5E93C77-B526-42E0-8816-6F8E06D3EC33}"/>
            </a:ext>
          </a:extLst>
        </xdr:cNvPr>
        <xdr:cNvSpPr txBox="1"/>
      </xdr:nvSpPr>
      <xdr:spPr>
        <a:xfrm>
          <a:off x="8039100" y="5524500"/>
          <a:ext cx="17907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rPr>
            <a:t>FAT</a:t>
          </a:r>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 BY OUTLET</a:t>
          </a:r>
        </a:p>
        <a:p>
          <a:pPr marL="0" indent="0" algn="l"/>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88900</xdr:colOff>
      <xdr:row>14</xdr:row>
      <xdr:rowOff>152400</xdr:rowOff>
    </xdr:from>
    <xdr:to>
      <xdr:col>18</xdr:col>
      <xdr:colOff>533400</xdr:colOff>
      <xdr:row>17</xdr:row>
      <xdr:rowOff>50800</xdr:rowOff>
    </xdr:to>
    <xdr:sp macro="" textlink="'Sheet Design'!X38">
      <xdr:nvSpPr>
        <xdr:cNvPr id="67" name="TextBox 66">
          <a:extLst>
            <a:ext uri="{FF2B5EF4-FFF2-40B4-BE49-F238E27FC236}">
              <a16:creationId xmlns:a16="http://schemas.microsoft.com/office/drawing/2014/main" id="{034FC08B-5BF8-4FE8-A993-33F22FF6F04A}"/>
            </a:ext>
          </a:extLst>
        </xdr:cNvPr>
        <xdr:cNvSpPr txBox="1"/>
      </xdr:nvSpPr>
      <xdr:spPr>
        <a:xfrm>
          <a:off x="10858500" y="2997200"/>
          <a:ext cx="17907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ITEM TYPE</a:t>
          </a: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16</xdr:col>
      <xdr:colOff>63500</xdr:colOff>
      <xdr:row>16</xdr:row>
      <xdr:rowOff>0</xdr:rowOff>
    </xdr:from>
    <xdr:to>
      <xdr:col>20</xdr:col>
      <xdr:colOff>355600</xdr:colOff>
      <xdr:row>38</xdr:row>
      <xdr:rowOff>0</xdr:rowOff>
    </xdr:to>
    <xdr:graphicFrame macro="">
      <xdr:nvGraphicFramePr>
        <xdr:cNvPr id="68" name="Chart 67">
          <a:extLst>
            <a:ext uri="{FF2B5EF4-FFF2-40B4-BE49-F238E27FC236}">
              <a16:creationId xmlns:a16="http://schemas.microsoft.com/office/drawing/2014/main" id="{F4EDA4D4-9350-4B90-86F9-AE7BC4A43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609600</xdr:colOff>
      <xdr:row>1</xdr:row>
      <xdr:rowOff>139700</xdr:rowOff>
    </xdr:from>
    <xdr:to>
      <xdr:col>30</xdr:col>
      <xdr:colOff>38100</xdr:colOff>
      <xdr:row>38</xdr:row>
      <xdr:rowOff>76200</xdr:rowOff>
    </xdr:to>
    <xdr:sp macro="" textlink="">
      <xdr:nvSpPr>
        <xdr:cNvPr id="11" name="Rectangle: Rounded Corners 10">
          <a:extLst>
            <a:ext uri="{FF2B5EF4-FFF2-40B4-BE49-F238E27FC236}">
              <a16:creationId xmlns:a16="http://schemas.microsoft.com/office/drawing/2014/main" id="{19764773-A7D3-4C97-8CC0-94067E538C65}"/>
            </a:ext>
          </a:extLst>
        </xdr:cNvPr>
        <xdr:cNvSpPr/>
      </xdr:nvSpPr>
      <xdr:spPr>
        <a:xfrm>
          <a:off x="14071600" y="342900"/>
          <a:ext cx="6159500" cy="7454900"/>
        </a:xfrm>
        <a:prstGeom prst="roundRect">
          <a:avLst>
            <a:gd name="adj" fmla="val 1875"/>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622300</xdr:colOff>
      <xdr:row>1</xdr:row>
      <xdr:rowOff>101600</xdr:rowOff>
    </xdr:from>
    <xdr:to>
      <xdr:col>25</xdr:col>
      <xdr:colOff>660400</xdr:colOff>
      <xdr:row>4</xdr:row>
      <xdr:rowOff>0</xdr:rowOff>
    </xdr:to>
    <xdr:sp macro="" textlink="'Sheet Design'!X38">
      <xdr:nvSpPr>
        <xdr:cNvPr id="12" name="TextBox 11">
          <a:extLst>
            <a:ext uri="{FF2B5EF4-FFF2-40B4-BE49-F238E27FC236}">
              <a16:creationId xmlns:a16="http://schemas.microsoft.com/office/drawing/2014/main" id="{DED9CF02-6F01-4111-95D0-67611971EA20}"/>
            </a:ext>
          </a:extLst>
        </xdr:cNvPr>
        <xdr:cNvSpPr txBox="1"/>
      </xdr:nvSpPr>
      <xdr:spPr>
        <a:xfrm>
          <a:off x="14084300" y="304800"/>
          <a:ext cx="3403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ESTABLISHMENT</a:t>
          </a: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635000</xdr:colOff>
      <xdr:row>2</xdr:row>
      <xdr:rowOff>38100</xdr:rowOff>
    </xdr:from>
    <xdr:to>
      <xdr:col>30</xdr:col>
      <xdr:colOff>139700</xdr:colOff>
      <xdr:row>12</xdr:row>
      <xdr:rowOff>40100</xdr:rowOff>
    </xdr:to>
    <xdr:graphicFrame macro="">
      <xdr:nvGraphicFramePr>
        <xdr:cNvPr id="13" name="Chart 12">
          <a:extLst>
            <a:ext uri="{FF2B5EF4-FFF2-40B4-BE49-F238E27FC236}">
              <a16:creationId xmlns:a16="http://schemas.microsoft.com/office/drawing/2014/main" id="{2F71CA12-24CC-4260-835C-D2BA8AF93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660400</xdr:colOff>
      <xdr:row>12</xdr:row>
      <xdr:rowOff>38100</xdr:rowOff>
    </xdr:from>
    <xdr:to>
      <xdr:col>30</xdr:col>
      <xdr:colOff>127000</xdr:colOff>
      <xdr:row>12</xdr:row>
      <xdr:rowOff>50800</xdr:rowOff>
    </xdr:to>
    <xdr:cxnSp macro="">
      <xdr:nvCxnSpPr>
        <xdr:cNvPr id="15" name="Straight Connector 14">
          <a:extLst>
            <a:ext uri="{FF2B5EF4-FFF2-40B4-BE49-F238E27FC236}">
              <a16:creationId xmlns:a16="http://schemas.microsoft.com/office/drawing/2014/main" id="{F0408D83-1037-1BFE-3D8D-0772F643265B}"/>
            </a:ext>
          </a:extLst>
        </xdr:cNvPr>
        <xdr:cNvCxnSpPr/>
      </xdr:nvCxnSpPr>
      <xdr:spPr>
        <a:xfrm>
          <a:off x="14122400" y="2476500"/>
          <a:ext cx="6197600" cy="12700"/>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76200</xdr:colOff>
      <xdr:row>12</xdr:row>
      <xdr:rowOff>139700</xdr:rowOff>
    </xdr:from>
    <xdr:to>
      <xdr:col>26</xdr:col>
      <xdr:colOff>114300</xdr:colOff>
      <xdr:row>15</xdr:row>
      <xdr:rowOff>38100</xdr:rowOff>
    </xdr:to>
    <xdr:sp macro="" textlink="'Sheet Design'!X38">
      <xdr:nvSpPr>
        <xdr:cNvPr id="19" name="TextBox 18">
          <a:extLst>
            <a:ext uri="{FF2B5EF4-FFF2-40B4-BE49-F238E27FC236}">
              <a16:creationId xmlns:a16="http://schemas.microsoft.com/office/drawing/2014/main" id="{F84520EE-1495-493B-B49A-C9535617AE5C}"/>
            </a:ext>
          </a:extLst>
        </xdr:cNvPr>
        <xdr:cNvSpPr txBox="1"/>
      </xdr:nvSpPr>
      <xdr:spPr>
        <a:xfrm>
          <a:off x="14211300" y="2578100"/>
          <a:ext cx="3403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SIZE</a:t>
          </a: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21</xdr:col>
      <xdr:colOff>0</xdr:colOff>
      <xdr:row>14</xdr:row>
      <xdr:rowOff>50800</xdr:rowOff>
    </xdr:from>
    <xdr:to>
      <xdr:col>24</xdr:col>
      <xdr:colOff>609600</xdr:colOff>
      <xdr:row>26</xdr:row>
      <xdr:rowOff>165100</xdr:rowOff>
    </xdr:to>
    <xdr:graphicFrame macro="">
      <xdr:nvGraphicFramePr>
        <xdr:cNvPr id="20" name="Chart 19">
          <a:extLst>
            <a:ext uri="{FF2B5EF4-FFF2-40B4-BE49-F238E27FC236}">
              <a16:creationId xmlns:a16="http://schemas.microsoft.com/office/drawing/2014/main" id="{86B69C04-38A7-41DF-955C-0472A9972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152400</xdr:colOff>
      <xdr:row>13</xdr:row>
      <xdr:rowOff>25400</xdr:rowOff>
    </xdr:from>
    <xdr:to>
      <xdr:col>25</xdr:col>
      <xdr:colOff>165100</xdr:colOff>
      <xdr:row>26</xdr:row>
      <xdr:rowOff>38100</xdr:rowOff>
    </xdr:to>
    <xdr:cxnSp macro="">
      <xdr:nvCxnSpPr>
        <xdr:cNvPr id="25" name="Straight Connector 24">
          <a:extLst>
            <a:ext uri="{FF2B5EF4-FFF2-40B4-BE49-F238E27FC236}">
              <a16:creationId xmlns:a16="http://schemas.microsoft.com/office/drawing/2014/main" id="{75A4E4EB-77BE-366B-61F6-33DCC05B6723}"/>
            </a:ext>
          </a:extLst>
        </xdr:cNvPr>
        <xdr:cNvCxnSpPr/>
      </xdr:nvCxnSpPr>
      <xdr:spPr>
        <a:xfrm>
          <a:off x="16979900" y="2667000"/>
          <a:ext cx="12700" cy="26543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558800</xdr:colOff>
      <xdr:row>26</xdr:row>
      <xdr:rowOff>114300</xdr:rowOff>
    </xdr:from>
    <xdr:to>
      <xdr:col>30</xdr:col>
      <xdr:colOff>50800</xdr:colOff>
      <xdr:row>26</xdr:row>
      <xdr:rowOff>127000</xdr:rowOff>
    </xdr:to>
    <xdr:cxnSp macro="">
      <xdr:nvCxnSpPr>
        <xdr:cNvPr id="45" name="Straight Connector 44">
          <a:extLst>
            <a:ext uri="{FF2B5EF4-FFF2-40B4-BE49-F238E27FC236}">
              <a16:creationId xmlns:a16="http://schemas.microsoft.com/office/drawing/2014/main" id="{A0582166-6F6F-203F-597B-9869175D9D59}"/>
            </a:ext>
          </a:extLst>
        </xdr:cNvPr>
        <xdr:cNvCxnSpPr/>
      </xdr:nvCxnSpPr>
      <xdr:spPr>
        <a:xfrm>
          <a:off x="14020800" y="5397500"/>
          <a:ext cx="6223000" cy="127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177800</xdr:colOff>
      <xdr:row>13</xdr:row>
      <xdr:rowOff>152400</xdr:rowOff>
    </xdr:from>
    <xdr:to>
      <xdr:col>30</xdr:col>
      <xdr:colOff>203200</xdr:colOff>
      <xdr:row>26</xdr:row>
      <xdr:rowOff>139700</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BAB7CDFB-B4AD-4BBD-A47E-A1355F9EDD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941800" y="2727960"/>
              <a:ext cx="3378200" cy="256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368300</xdr:colOff>
      <xdr:row>12</xdr:row>
      <xdr:rowOff>139700</xdr:rowOff>
    </xdr:from>
    <xdr:to>
      <xdr:col>30</xdr:col>
      <xdr:colOff>406400</xdr:colOff>
      <xdr:row>15</xdr:row>
      <xdr:rowOff>38100</xdr:rowOff>
    </xdr:to>
    <xdr:sp macro="" textlink="'Sheet Design'!X38">
      <xdr:nvSpPr>
        <xdr:cNvPr id="58" name="TextBox 57">
          <a:extLst>
            <a:ext uri="{FF2B5EF4-FFF2-40B4-BE49-F238E27FC236}">
              <a16:creationId xmlns:a16="http://schemas.microsoft.com/office/drawing/2014/main" id="{5D7B8DBC-4760-4149-A3E9-D46E290FBA7B}"/>
            </a:ext>
          </a:extLst>
        </xdr:cNvPr>
        <xdr:cNvSpPr txBox="1"/>
      </xdr:nvSpPr>
      <xdr:spPr>
        <a:xfrm>
          <a:off x="17195800" y="2578100"/>
          <a:ext cx="3403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LOCATION</a:t>
          </a: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444500</xdr:colOff>
      <xdr:row>27</xdr:row>
      <xdr:rowOff>177801</xdr:rowOff>
    </xdr:from>
    <xdr:to>
      <xdr:col>25</xdr:col>
      <xdr:colOff>88900</xdr:colOff>
      <xdr:row>37</xdr:row>
      <xdr:rowOff>50800</xdr:rowOff>
    </xdr:to>
    <xdr:graphicFrame macro="">
      <xdr:nvGraphicFramePr>
        <xdr:cNvPr id="59" name="Chart 58">
          <a:extLst>
            <a:ext uri="{FF2B5EF4-FFF2-40B4-BE49-F238E27FC236}">
              <a16:creationId xmlns:a16="http://schemas.microsoft.com/office/drawing/2014/main" id="{7D16989E-B861-4234-96B6-EBB6478BC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596900</xdr:colOff>
      <xdr:row>26</xdr:row>
      <xdr:rowOff>139700</xdr:rowOff>
    </xdr:from>
    <xdr:to>
      <xdr:col>25</xdr:col>
      <xdr:colOff>635000</xdr:colOff>
      <xdr:row>29</xdr:row>
      <xdr:rowOff>38100</xdr:rowOff>
    </xdr:to>
    <xdr:sp macro="" textlink="'Sheet Design'!X38">
      <xdr:nvSpPr>
        <xdr:cNvPr id="60" name="TextBox 59">
          <a:extLst>
            <a:ext uri="{FF2B5EF4-FFF2-40B4-BE49-F238E27FC236}">
              <a16:creationId xmlns:a16="http://schemas.microsoft.com/office/drawing/2014/main" id="{F345093C-5404-4A08-BD92-D55BB66D43C0}"/>
            </a:ext>
          </a:extLst>
        </xdr:cNvPr>
        <xdr:cNvSpPr txBox="1"/>
      </xdr:nvSpPr>
      <xdr:spPr>
        <a:xfrm>
          <a:off x="14058900" y="5422900"/>
          <a:ext cx="34036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rPr>
            <a:t>OUTLET SIZE</a:t>
          </a: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tx1">
                <a:lumMod val="75000"/>
                <a:lumOff val="25000"/>
              </a:schemeClr>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a:solidFill>
              <a:schemeClr val="tx1">
                <a:lumMod val="75000"/>
                <a:lumOff val="25000"/>
              </a:schemeClr>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24</xdr:col>
      <xdr:colOff>190500</xdr:colOff>
      <xdr:row>27</xdr:row>
      <xdr:rowOff>139700</xdr:rowOff>
    </xdr:from>
    <xdr:to>
      <xdr:col>27</xdr:col>
      <xdr:colOff>304800</xdr:colOff>
      <xdr:row>38</xdr:row>
      <xdr:rowOff>38100</xdr:rowOff>
    </xdr:to>
    <xdr:graphicFrame macro="">
      <xdr:nvGraphicFramePr>
        <xdr:cNvPr id="64" name="Chart 63">
          <a:extLst>
            <a:ext uri="{FF2B5EF4-FFF2-40B4-BE49-F238E27FC236}">
              <a16:creationId xmlns:a16="http://schemas.microsoft.com/office/drawing/2014/main" id="{1D83079F-051F-4852-8595-45F2C46A6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254000</xdr:colOff>
      <xdr:row>27</xdr:row>
      <xdr:rowOff>101600</xdr:rowOff>
    </xdr:from>
    <xdr:to>
      <xdr:col>30</xdr:col>
      <xdr:colOff>203200</xdr:colOff>
      <xdr:row>37</xdr:row>
      <xdr:rowOff>12700</xdr:rowOff>
    </xdr:to>
    <xdr:graphicFrame macro="">
      <xdr:nvGraphicFramePr>
        <xdr:cNvPr id="65" name="Chart 64">
          <a:extLst>
            <a:ext uri="{FF2B5EF4-FFF2-40B4-BE49-F238E27FC236}">
              <a16:creationId xmlns:a16="http://schemas.microsoft.com/office/drawing/2014/main" id="{9C26972A-A16C-4A62-9CAD-157A029F8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431800</xdr:colOff>
      <xdr:row>37</xdr:row>
      <xdr:rowOff>25400</xdr:rowOff>
    </xdr:from>
    <xdr:to>
      <xdr:col>30</xdr:col>
      <xdr:colOff>76200</xdr:colOff>
      <xdr:row>39</xdr:row>
      <xdr:rowOff>127000</xdr:rowOff>
    </xdr:to>
    <xdr:sp macro="" textlink="'Sheet Design'!X38">
      <xdr:nvSpPr>
        <xdr:cNvPr id="66" name="TextBox 65">
          <a:extLst>
            <a:ext uri="{FF2B5EF4-FFF2-40B4-BE49-F238E27FC236}">
              <a16:creationId xmlns:a16="http://schemas.microsoft.com/office/drawing/2014/main" id="{1AA8D77E-FA54-48DC-B97A-DF8F0E7D5D92}"/>
            </a:ext>
          </a:extLst>
        </xdr:cNvPr>
        <xdr:cNvSpPr txBox="1"/>
      </xdr:nvSpPr>
      <xdr:spPr>
        <a:xfrm>
          <a:off x="14566900" y="7543800"/>
          <a:ext cx="57023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rPr>
            <a:t>TOTAL SALE	    AVG SALES	NO OF ITEMS</a:t>
          </a:r>
        </a:p>
        <a:p>
          <a:pPr marL="0" indent="0" algn="l"/>
          <a:r>
            <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rPr>
            <a:t>					</a:t>
          </a:r>
        </a:p>
        <a:p>
          <a:pPr marL="0" indent="0" algn="l"/>
          <a:endPar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endParaRPr>
        </a:p>
        <a:p>
          <a:pPr marL="0" indent="0" algn="l"/>
          <a:r>
            <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rPr>
            <a:t>         </a:t>
          </a:r>
        </a:p>
        <a:p>
          <a:pPr marL="0" indent="0" algn="l"/>
          <a:endPar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baseline="0">
            <a:solidFill>
              <a:schemeClr val="accent1"/>
            </a:solidFill>
            <a:latin typeface="Segoe UI Black" panose="020B0A02040204020203" pitchFamily="34" charset="0"/>
            <a:ea typeface="Segoe UI Black" panose="020B0A02040204020203" pitchFamily="34" charset="0"/>
            <a:cs typeface="Calibri"/>
          </a:endParaRPr>
        </a:p>
        <a:p>
          <a:pPr marL="0" indent="0" algn="l"/>
          <a:endParaRPr lang="en-US" sz="1200" b="0" i="0" u="none" strike="noStrike">
            <a:solidFill>
              <a:schemeClr val="accent1"/>
            </a:solidFill>
            <a:latin typeface="Segoe UI Black" panose="020B0A02040204020203" pitchFamily="34" charset="0"/>
            <a:ea typeface="Segoe UI Black" panose="020B0A02040204020203" pitchFamily="34" charset="0"/>
            <a:cs typeface="Calibri"/>
          </a:endParaRPr>
        </a:p>
      </xdr:txBody>
    </xdr:sp>
    <xdr:clientData/>
  </xdr:twoCellAnchor>
  <xdr:twoCellAnchor editAs="oneCell">
    <xdr:from>
      <xdr:col>8</xdr:col>
      <xdr:colOff>584200</xdr:colOff>
      <xdr:row>6</xdr:row>
      <xdr:rowOff>76200</xdr:rowOff>
    </xdr:from>
    <xdr:to>
      <xdr:col>9</xdr:col>
      <xdr:colOff>309064</xdr:colOff>
      <xdr:row>8</xdr:row>
      <xdr:rowOff>76200</xdr:rowOff>
    </xdr:to>
    <xdr:pic>
      <xdr:nvPicPr>
        <xdr:cNvPr id="70" name="Picture 69">
          <a:extLst>
            <a:ext uri="{FF2B5EF4-FFF2-40B4-BE49-F238E27FC236}">
              <a16:creationId xmlns:a16="http://schemas.microsoft.com/office/drawing/2014/main" id="{38E9878A-C7D4-E86C-648E-B5E2262CFD0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969000" y="1295400"/>
          <a:ext cx="397964" cy="406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591650</xdr:colOff>
      <xdr:row>22</xdr:row>
      <xdr:rowOff>76200</xdr:rowOff>
    </xdr:from>
    <xdr:to>
      <xdr:col>11</xdr:col>
      <xdr:colOff>401150</xdr:colOff>
      <xdr:row>36</xdr:row>
      <xdr:rowOff>123825</xdr:rowOff>
    </xdr:to>
    <mc:AlternateContent xmlns:mc="http://schemas.openxmlformats.org/markup-compatibility/2006" xmlns:a14="http://schemas.microsoft.com/office/drawing/2010/main">
      <mc:Choice Requires="a14">
        <xdr:graphicFrame macro="">
          <xdr:nvGraphicFramePr>
            <xdr:cNvPr id="71" name="Item Type 1">
              <a:extLst>
                <a:ext uri="{FF2B5EF4-FFF2-40B4-BE49-F238E27FC236}">
                  <a16:creationId xmlns:a16="http://schemas.microsoft.com/office/drawing/2014/main" id="{1B2825FE-0615-4373-91A2-E17742C495E5}"/>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5976450" y="4546600"/>
              <a:ext cx="1828800" cy="2892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604350</xdr:colOff>
      <xdr:row>15</xdr:row>
      <xdr:rowOff>146050</xdr:rowOff>
    </xdr:from>
    <xdr:to>
      <xdr:col>11</xdr:col>
      <xdr:colOff>413850</xdr:colOff>
      <xdr:row>22</xdr:row>
      <xdr:rowOff>6350</xdr:rowOff>
    </xdr:to>
    <mc:AlternateContent xmlns:mc="http://schemas.openxmlformats.org/markup-compatibility/2006" xmlns:a14="http://schemas.microsoft.com/office/drawing/2010/main">
      <mc:Choice Requires="a14">
        <xdr:graphicFrame macro="">
          <xdr:nvGraphicFramePr>
            <xdr:cNvPr id="72" name="Outlet Location Type 1">
              <a:extLst>
                <a:ext uri="{FF2B5EF4-FFF2-40B4-BE49-F238E27FC236}">
                  <a16:creationId xmlns:a16="http://schemas.microsoft.com/office/drawing/2014/main" id="{5E7F1B45-5BFE-4FBC-BB69-F270F706A7D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989150" y="3194050"/>
              <a:ext cx="182880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88900</xdr:colOff>
      <xdr:row>36</xdr:row>
      <xdr:rowOff>152400</xdr:rowOff>
    </xdr:from>
    <xdr:to>
      <xdr:col>9</xdr:col>
      <xdr:colOff>437092</xdr:colOff>
      <xdr:row>38</xdr:row>
      <xdr:rowOff>101600</xdr:rowOff>
    </xdr:to>
    <xdr:pic>
      <xdr:nvPicPr>
        <xdr:cNvPr id="73" name="Picture 72">
          <a:hlinkClick xmlns:r="http://schemas.openxmlformats.org/officeDocument/2006/relationships" r:id="rId15"/>
          <a:extLst>
            <a:ext uri="{FF2B5EF4-FFF2-40B4-BE49-F238E27FC236}">
              <a16:creationId xmlns:a16="http://schemas.microsoft.com/office/drawing/2014/main" id="{C549038F-FDC1-4923-1FC4-6ABFC88CFE0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146800" y="7467600"/>
          <a:ext cx="348192" cy="355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279400</xdr:colOff>
      <xdr:row>36</xdr:row>
      <xdr:rowOff>177800</xdr:rowOff>
    </xdr:from>
    <xdr:to>
      <xdr:col>10</xdr:col>
      <xdr:colOff>577850</xdr:colOff>
      <xdr:row>38</xdr:row>
      <xdr:rowOff>76200</xdr:rowOff>
    </xdr:to>
    <xdr:pic>
      <xdr:nvPicPr>
        <xdr:cNvPr id="74" name="Picture 73">
          <a:hlinkClick xmlns:r="http://schemas.openxmlformats.org/officeDocument/2006/relationships" r:id="rId17"/>
          <a:extLst>
            <a:ext uri="{FF2B5EF4-FFF2-40B4-BE49-F238E27FC236}">
              <a16:creationId xmlns:a16="http://schemas.microsoft.com/office/drawing/2014/main" id="{8D2BA003-6BF3-E8BE-A4D9-E3DE4CCF7684}"/>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010400" y="7493000"/>
          <a:ext cx="2984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pa M" refreshedDate="45958.52503449074" createdVersion="8" refreshedVersion="8" minRefreshableVersion="3" recordCount="8523" xr:uid="{B4285F67-114F-4A6F-9250-955BE8258B9F}">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6561521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45987A-4457-4622-894C-68F6A67ABFA5}"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110:B114"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fld="1" subtotal="count" baseField="8" baseItem="0"/>
  </dataFields>
  <formats count="10">
    <format dxfId="709">
      <pivotArea type="all" dataOnly="0" outline="0" fieldPosition="0"/>
    </format>
    <format dxfId="708">
      <pivotArea outline="0" collapsedLevelsAreSubtotals="1" fieldPosition="0"/>
    </format>
    <format dxfId="707">
      <pivotArea field="8" type="button" dataOnly="0" labelOnly="1" outline="0" axis="axisRow" fieldPosition="0"/>
    </format>
    <format dxfId="706">
      <pivotArea dataOnly="0" labelOnly="1" fieldPosition="0">
        <references count="1">
          <reference field="8" count="0"/>
        </references>
      </pivotArea>
    </format>
    <format dxfId="705">
      <pivotArea dataOnly="0" labelOnly="1" outline="0" axis="axisValues" fieldPosition="0"/>
    </format>
    <format dxfId="704">
      <pivotArea type="all" dataOnly="0" outline="0" fieldPosition="0"/>
    </format>
    <format dxfId="703">
      <pivotArea outline="0" collapsedLevelsAreSubtotals="1" fieldPosition="0"/>
    </format>
    <format dxfId="702">
      <pivotArea field="8" type="button" dataOnly="0" labelOnly="1" outline="0" axis="axisRow" fieldPosition="0"/>
    </format>
    <format dxfId="701">
      <pivotArea dataOnly="0" labelOnly="1" fieldPosition="0">
        <references count="1">
          <reference field="8" count="0"/>
        </references>
      </pivotArea>
    </format>
    <format dxfId="700">
      <pivotArea dataOnly="0" labelOnly="1" outline="0" axis="axisValues" fieldPosition="0"/>
    </format>
  </format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DD044-CF8F-4745-B06F-74B1FDED42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L NO(No of items)" fld="1" subtotal="count" baseField="0" baseItem="2"/>
    <dataField name="Average of Rating" fld="12" subtotal="average" baseField="0" baseItem="2"/>
  </dataFields>
  <formats count="3">
    <format dxfId="712">
      <pivotArea type="all" dataOnly="0" outline="0" fieldPosition="0"/>
    </format>
    <format dxfId="711">
      <pivotArea outline="0" collapsedLevelsAreSubtotals="1" fieldPosition="0"/>
    </format>
    <format dxfId="71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BB41AA-8C89-434D-9626-CFAC8A948A2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86:B8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6" baseItem="0" numFmtId="167"/>
  </dataFields>
  <formats count="10">
    <format dxfId="722">
      <pivotArea type="all" dataOnly="0" outline="0" fieldPosition="0"/>
    </format>
    <format dxfId="721">
      <pivotArea dataOnly="0" labelOnly="1" grandRow="1" outline="0" fieldPosition="0"/>
    </format>
    <format dxfId="720">
      <pivotArea type="all" dataOnly="0" outline="0" fieldPosition="0"/>
    </format>
    <format dxfId="719">
      <pivotArea field="7" type="button" dataOnly="0" labelOnly="1" outline="0"/>
    </format>
    <format dxfId="718">
      <pivotArea outline="0" fieldPosition="0">
        <references count="1">
          <reference field="4294967294" count="1">
            <x v="0"/>
          </reference>
        </references>
      </pivotArea>
    </format>
    <format dxfId="717">
      <pivotArea type="all" dataOnly="0" outline="0" fieldPosition="0"/>
    </format>
    <format dxfId="716">
      <pivotArea outline="0" collapsedLevelsAreSubtotals="1" fieldPosition="0"/>
    </format>
    <format dxfId="715">
      <pivotArea field="6" type="button" dataOnly="0" labelOnly="1" outline="0" axis="axisRow" fieldPosition="0"/>
    </format>
    <format dxfId="714">
      <pivotArea dataOnly="0" labelOnly="1" fieldPosition="0">
        <references count="1">
          <reference field="6" count="0"/>
        </references>
      </pivotArea>
    </format>
    <format dxfId="7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0935B-F864-479D-84A6-5A8C0B94F1FC}"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location ref="A95:B99"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6" baseItem="0" numFmtId="167"/>
  </dataFields>
  <formats count="15">
    <format dxfId="737">
      <pivotArea type="all" dataOnly="0" outline="0" fieldPosition="0"/>
    </format>
    <format dxfId="736">
      <pivotArea dataOnly="0" labelOnly="1" grandRow="1" outline="0" fieldPosition="0"/>
    </format>
    <format dxfId="735">
      <pivotArea type="all" dataOnly="0" outline="0" fieldPosition="0"/>
    </format>
    <format dxfId="734">
      <pivotArea field="7" type="button" dataOnly="0" labelOnly="1" outline="0"/>
    </format>
    <format dxfId="733">
      <pivotArea outline="0" fieldPosition="0">
        <references count="1">
          <reference field="4294967294" count="1">
            <x v="0"/>
          </reference>
        </references>
      </pivotArea>
    </format>
    <format dxfId="732">
      <pivotArea type="all" dataOnly="0" outline="0" fieldPosition="0"/>
    </format>
    <format dxfId="731">
      <pivotArea outline="0" collapsedLevelsAreSubtotals="1" fieldPosition="0"/>
    </format>
    <format dxfId="730">
      <pivotArea field="8" type="button" dataOnly="0" labelOnly="1" outline="0" axis="axisRow" fieldPosition="0"/>
    </format>
    <format dxfId="729">
      <pivotArea dataOnly="0" labelOnly="1" fieldPosition="0">
        <references count="1">
          <reference field="8" count="0"/>
        </references>
      </pivotArea>
    </format>
    <format dxfId="728">
      <pivotArea dataOnly="0" labelOnly="1" outline="0" axis="axisValues" fieldPosition="0"/>
    </format>
    <format dxfId="727">
      <pivotArea type="all" dataOnly="0" outline="0" fieldPosition="0"/>
    </format>
    <format dxfId="726">
      <pivotArea outline="0" collapsedLevelsAreSubtotals="1" fieldPosition="0"/>
    </format>
    <format dxfId="725">
      <pivotArea field="8" type="button" dataOnly="0" labelOnly="1" outline="0" axis="axisRow" fieldPosition="0"/>
    </format>
    <format dxfId="724">
      <pivotArea dataOnly="0" labelOnly="1" fieldPosition="0">
        <references count="1">
          <reference field="8" count="0"/>
        </references>
      </pivotArea>
    </format>
    <format dxfId="723">
      <pivotArea dataOnly="0" labelOnly="1" outline="0" axis="axisValues" fieldPosition="0"/>
    </format>
  </formats>
  <chartFormats count="4">
    <chartFormat chart="35" format="1"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39" format="3">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EFFFE6-B916-4943-B456-AA9DECEB42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B16"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numFmtId="167"/>
  </dataFields>
  <formats count="7">
    <format dxfId="744">
      <pivotArea type="all" dataOnly="0" outline="0" fieldPosition="0"/>
    </format>
    <format dxfId="743">
      <pivotArea outline="0" collapsedLevelsAreSubtotals="1" fieldPosition="0"/>
    </format>
    <format dxfId="742">
      <pivotArea field="0" type="button" dataOnly="0" labelOnly="1" outline="0" axis="axisRow" fieldPosition="0"/>
    </format>
    <format dxfId="741">
      <pivotArea dataOnly="0" labelOnly="1" fieldPosition="0">
        <references count="1">
          <reference field="0" count="0"/>
        </references>
      </pivotArea>
    </format>
    <format dxfId="740">
      <pivotArea dataOnly="0" labelOnly="1" grandRow="1" outline="0" fieldPosition="0"/>
    </format>
    <format dxfId="739">
      <pivotArea dataOnly="0" labelOnly="1" outline="0" axis="axisValues" fieldPosition="0"/>
    </format>
    <format dxfId="738">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7B5312-66D5-4436-856B-05571F1FA97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58:B6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6" baseItem="0" numFmtId="167"/>
  </dataFields>
  <formats count="8">
    <format dxfId="752">
      <pivotArea type="all" dataOnly="0" outline="0" fieldPosition="0"/>
    </format>
    <format dxfId="751">
      <pivotArea dataOnly="0" labelOnly="1" grandRow="1" outline="0" fieldPosition="0"/>
    </format>
    <format dxfId="750">
      <pivotArea outline="0" fieldPosition="0">
        <references count="1">
          <reference field="4294967294" count="1">
            <x v="0"/>
          </reference>
        </references>
      </pivotArea>
    </format>
    <format dxfId="749">
      <pivotArea type="all" dataOnly="0" outline="0" fieldPosition="0"/>
    </format>
    <format dxfId="748">
      <pivotArea outline="0" collapsedLevelsAreSubtotals="1" fieldPosition="0"/>
    </format>
    <format dxfId="747">
      <pivotArea field="4" type="button" dataOnly="0" labelOnly="1" outline="0" axis="axisRow" fieldPosition="0"/>
    </format>
    <format dxfId="746">
      <pivotArea dataOnly="0" labelOnly="1" fieldPosition="0">
        <references count="1">
          <reference field="4" count="0"/>
        </references>
      </pivotArea>
    </format>
    <format dxfId="745">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BABD2E-1FB3-42A0-A1DD-4595C712E24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9:C33"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6" baseItem="0" numFmtId="167"/>
  </dataFields>
  <formats count="12">
    <format dxfId="764">
      <pivotArea type="all" dataOnly="0" outline="0" fieldPosition="0"/>
    </format>
    <format dxfId="763">
      <pivotArea dataOnly="0" labelOnly="1" grandRow="1" outline="0" fieldPosition="0"/>
    </format>
    <format dxfId="762">
      <pivotArea dataOnly="0" labelOnly="1" outline="0" axis="axisValues" fieldPosition="0"/>
    </format>
    <format dxfId="761">
      <pivotArea outline="0" fieldPosition="0">
        <references count="1">
          <reference field="4294967294" count="1">
            <x v="0"/>
          </reference>
        </references>
      </pivotArea>
    </format>
    <format dxfId="760">
      <pivotArea type="all" dataOnly="0" outline="0" fieldPosition="0"/>
    </format>
    <format dxfId="759">
      <pivotArea outline="0" collapsedLevelsAreSubtotals="1" fieldPosition="0"/>
    </format>
    <format dxfId="758">
      <pivotArea type="origin" dataOnly="0" labelOnly="1" outline="0" fieldPosition="0"/>
    </format>
    <format dxfId="757">
      <pivotArea field="0" type="button" dataOnly="0" labelOnly="1" outline="0" axis="axisCol" fieldPosition="0"/>
    </format>
    <format dxfId="756">
      <pivotArea type="topRight" dataOnly="0" labelOnly="1" outline="0" fieldPosition="0"/>
    </format>
    <format dxfId="755">
      <pivotArea field="6" type="button" dataOnly="0" labelOnly="1" outline="0" axis="axisRow" fieldPosition="0"/>
    </format>
    <format dxfId="754">
      <pivotArea dataOnly="0" labelOnly="1" fieldPosition="0">
        <references count="1">
          <reference field="6" count="0"/>
        </references>
      </pivotArea>
    </format>
    <format dxfId="753">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10" format="6" series="1">
      <pivotArea type="data" outline="0" fieldPosition="0">
        <references count="2">
          <reference field="4294967294" count="1" selected="0">
            <x v="0"/>
          </reference>
          <reference field="0" count="1" selected="0">
            <x v="0"/>
          </reference>
        </references>
      </pivotArea>
    </chartFormat>
    <chartFormat chart="10" format="7"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E83589-5CEB-4C9C-9B56-3E19A09A9E8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76:B7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6" baseItem="0" numFmtId="167"/>
  </dataFields>
  <formats count="8">
    <format dxfId="772">
      <pivotArea type="all" dataOnly="0" outline="0" fieldPosition="0"/>
    </format>
    <format dxfId="771">
      <pivotArea dataOnly="0" labelOnly="1" grandRow="1" outline="0" fieldPosition="0"/>
    </format>
    <format dxfId="770">
      <pivotArea outline="0" fieldPosition="0">
        <references count="1">
          <reference field="4294967294" count="1">
            <x v="0"/>
          </reference>
        </references>
      </pivotArea>
    </format>
    <format dxfId="769">
      <pivotArea type="all" dataOnly="0" outline="0" fieldPosition="0"/>
    </format>
    <format dxfId="768">
      <pivotArea outline="0" collapsedLevelsAreSubtotals="1" fieldPosition="0"/>
    </format>
    <format dxfId="767">
      <pivotArea field="7" type="button" dataOnly="0" labelOnly="1" outline="0" axis="axisRow" fieldPosition="0"/>
    </format>
    <format dxfId="766">
      <pivotArea dataOnly="0" labelOnly="1" fieldPosition="0">
        <references count="1">
          <reference field="7" count="0"/>
        </references>
      </pivotArea>
    </format>
    <format dxfId="765">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2" format="6">
      <pivotArea type="data" outline="0" fieldPosition="0">
        <references count="2">
          <reference field="4294967294" count="1" selected="0">
            <x v="0"/>
          </reference>
          <reference field="7" count="1" selected="0">
            <x v="0"/>
          </reference>
        </references>
      </pivotArea>
    </chartFormat>
    <chartFormat chart="32" format="7">
      <pivotArea type="data" outline="0" fieldPosition="0">
        <references count="2">
          <reference field="4294967294" count="1" selected="0">
            <x v="0"/>
          </reference>
          <reference field="7" count="1" selected="0">
            <x v="1"/>
          </reference>
        </references>
      </pivotArea>
    </chartFormat>
    <chartFormat chart="32" format="8">
      <pivotArea type="data" outline="0" fieldPosition="0">
        <references count="2">
          <reference field="4294967294" count="1" selected="0">
            <x v="0"/>
          </reference>
          <reference field="7" count="1" selected="0">
            <x v="2"/>
          </reference>
        </references>
      </pivotArea>
    </chartFormat>
    <chartFormat chart="29" format="1">
      <pivotArea type="data" outline="0" fieldPosition="0">
        <references count="2">
          <reference field="4294967294" count="1" selected="0">
            <x v="0"/>
          </reference>
          <reference field="7" count="1" selected="0">
            <x v="0"/>
          </reference>
        </references>
      </pivotArea>
    </chartFormat>
    <chartFormat chart="29" format="2">
      <pivotArea type="data" outline="0" fieldPosition="0">
        <references count="2">
          <reference field="4294967294" count="1" selected="0">
            <x v="0"/>
          </reference>
          <reference field="7" count="1" selected="0">
            <x v="1"/>
          </reference>
        </references>
      </pivotArea>
    </chartFormat>
    <chartFormat chart="2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7D5B47-9CE7-4581-A3D1-3B5151A9F26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A103:B107" firstHeaderRow="1" firstDataRow="1" firstDataCol="1"/>
  <pivotFields count="13">
    <pivotField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7">
    <format dxfId="789">
      <pivotArea type="all" dataOnly="0" outline="0" fieldPosition="0"/>
    </format>
    <format dxfId="788">
      <pivotArea dataOnly="0" labelOnly="1" grandRow="1" outline="0" fieldPosition="0"/>
    </format>
    <format dxfId="787">
      <pivotArea type="all" dataOnly="0" outline="0" fieldPosition="0"/>
    </format>
    <format dxfId="786">
      <pivotArea field="7" type="button" dataOnly="0" labelOnly="1" outline="0"/>
    </format>
    <format dxfId="785">
      <pivotArea type="all" dataOnly="0" outline="0" fieldPosition="0"/>
    </format>
    <format dxfId="784">
      <pivotArea field="6" type="button" dataOnly="0" labelOnly="1" outline="0"/>
    </format>
    <format dxfId="783">
      <pivotArea outline="0" fieldPosition="0">
        <references count="1">
          <reference field="4294967294" count="1">
            <x v="0"/>
          </reference>
        </references>
      </pivotArea>
    </format>
    <format dxfId="782">
      <pivotArea type="all" dataOnly="0" outline="0" fieldPosition="0"/>
    </format>
    <format dxfId="781">
      <pivotArea outline="0" collapsedLevelsAreSubtotals="1" fieldPosition="0"/>
    </format>
    <format dxfId="780">
      <pivotArea field="8" type="button" dataOnly="0" labelOnly="1" outline="0" axis="axisRow" fieldPosition="0"/>
    </format>
    <format dxfId="779">
      <pivotArea dataOnly="0" labelOnly="1" fieldPosition="0">
        <references count="1">
          <reference field="8" count="0"/>
        </references>
      </pivotArea>
    </format>
    <format dxfId="778">
      <pivotArea dataOnly="0" labelOnly="1" outline="0" axis="axisValues" fieldPosition="0"/>
    </format>
    <format dxfId="777">
      <pivotArea type="all" dataOnly="0" outline="0" fieldPosition="0"/>
    </format>
    <format dxfId="776">
      <pivotArea outline="0" collapsedLevelsAreSubtotals="1" fieldPosition="0"/>
    </format>
    <format dxfId="775">
      <pivotArea field="8" type="button" dataOnly="0" labelOnly="1" outline="0" axis="axisRow" fieldPosition="0"/>
    </format>
    <format dxfId="774">
      <pivotArea dataOnly="0" labelOnly="1" fieldPosition="0">
        <references count="1">
          <reference field="8" count="0"/>
        </references>
      </pivotArea>
    </format>
    <format dxfId="773">
      <pivotArea dataOnly="0" labelOnly="1" outline="0" axis="axisValues" fieldPosition="0"/>
    </format>
  </formats>
  <chartFormats count="7">
    <chartFormat chart="33"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887AEC-15F3-40EB-8304-6896EEA6DF98}"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7:B5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6" baseItem="0" numFmtId="167"/>
  </dataFields>
  <formats count="10">
    <format dxfId="799">
      <pivotArea type="all" dataOnly="0" outline="0" fieldPosition="0"/>
    </format>
    <format dxfId="798">
      <pivotArea dataOnly="0" labelOnly="1" grandRow="1" outline="0" fieldPosition="0"/>
    </format>
    <format dxfId="797">
      <pivotArea dataOnly="0" labelOnly="1" outline="0" axis="axisValues" fieldPosition="0"/>
    </format>
    <format dxfId="796">
      <pivotArea outline="0" fieldPosition="0">
        <references count="1">
          <reference field="4294967294" count="1">
            <x v="0"/>
          </reference>
        </references>
      </pivotArea>
    </format>
    <format dxfId="795">
      <pivotArea type="all" dataOnly="0" outline="0" fieldPosition="0"/>
    </format>
    <format dxfId="794">
      <pivotArea outline="0" collapsedLevelsAreSubtotals="1" fieldPosition="0"/>
    </format>
    <format dxfId="793">
      <pivotArea type="origin" dataOnly="0" labelOnly="1" outline="0" fieldPosition="0"/>
    </format>
    <format dxfId="792">
      <pivotArea field="0" type="button" dataOnly="0" labelOnly="1" outline="0"/>
    </format>
    <format dxfId="791">
      <pivotArea type="topRight" dataOnly="0" labelOnly="1" outline="0" fieldPosition="0"/>
    </format>
    <format dxfId="790">
      <pivotArea field="6" type="button" dataOnly="0" labelOnly="1" outline="0"/>
    </format>
  </format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67C4F11-3CAE-46BD-A080-7B22DE82D421}"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9"/>
    <pivotTable tabId="2" name="PivotTable11"/>
    <pivotTable tabId="2" name="PivotTable12"/>
  </pivotTables>
  <data>
    <tabular pivotCacheId="65615213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E6EEBD0-C29B-4FBE-B6C5-10ECBDA2DA30}" sourceName="Outlet Location Type">
  <pivotTables>
    <pivotTable tabId="2" name="PivotTable11"/>
    <pivotTable tabId="2" name="PivotTable1"/>
    <pivotTable tabId="2" name="PivotTable12"/>
    <pivotTable tabId="2" name="PivotTable2"/>
    <pivotTable tabId="2" name="PivotTable3"/>
    <pivotTable tabId="2" name="PivotTable4"/>
    <pivotTable tabId="2" name="PivotTable5"/>
    <pivotTable tabId="2" name="PivotTable6"/>
    <pivotTable tabId="2" name="PivotTable7"/>
    <pivotTable tabId="2" name="PivotTable9"/>
  </pivotTables>
  <data>
    <tabular pivotCacheId="65615213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17E41A1-B928-484E-B624-50A22F80B0AD}" sourceName="Item Type">
  <pivotTables>
    <pivotTable tabId="2" name="PivotTable12"/>
    <pivotTable tabId="2" name="PivotTable1"/>
    <pivotTable tabId="2" name="PivotTable11"/>
    <pivotTable tabId="2" name="PivotTable2"/>
    <pivotTable tabId="2" name="PivotTable3"/>
    <pivotTable tabId="2" name="PivotTable4"/>
    <pivotTable tabId="2" name="PivotTable5"/>
    <pivotTable tabId="2" name="PivotTable6"/>
    <pivotTable tabId="2" name="PivotTable7"/>
    <pivotTable tabId="2" name="PivotTable9"/>
  </pivotTables>
  <data>
    <tabular pivotCacheId="65615213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494A68A-8B0A-490E-A745-EF3FCFF43568}" cache="Slicer_Outlet_Size" caption="Outlet Size" style="SlicerStyleLight1" rowHeight="260350"/>
  <slicer name="Outlet Location Type" xr10:uid="{BF4D2734-3658-48AB-9D8E-5F3C8A93C518}" cache="Slicer_Outlet_Location_Type" caption="Outlet Location Type" rowHeight="260350"/>
  <slicer name="Item Type" xr10:uid="{C3B818B8-2D17-4454-AB59-1BCBD3E98580}"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5CB7709-4B4E-4882-A05A-E6D13F1CF131}" cache="Slicer_Outlet_Size" caption="Outlet Size" style="Blinkit Analysis" rowHeight="260350"/>
  <slicer name="Outlet Location Type 1" xr10:uid="{591BF0CA-C59F-4800-8082-27F8EDA0C3ED}" cache="Slicer_Outlet_Location_Type" caption="Outlet Location " rowHeight="260350"/>
  <slicer name="Item Type 1" xr10:uid="{D21580E7-32C6-4EB3-8D43-008C7B380DEC}"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53B7123B-9C32-4015-9BB4-C20E007E1E4F}"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AF1A-3B6A-4345-9BD6-5555057EA05B}">
  <dimension ref="A1:S117"/>
  <sheetViews>
    <sheetView zoomScale="90" zoomScaleNormal="90" workbookViewId="0">
      <selection sqref="A1:D2"/>
    </sheetView>
  </sheetViews>
  <sheetFormatPr defaultRowHeight="15.6" x14ac:dyDescent="0.3"/>
  <cols>
    <col min="1" max="1" width="17.296875" bestFit="1" customWidth="1"/>
    <col min="2" max="2" width="11.69921875" bestFit="1" customWidth="1"/>
    <col min="3" max="3" width="7.5" bestFit="1" customWidth="1"/>
    <col min="4" max="4" width="16" bestFit="1" customWidth="1"/>
    <col min="5" max="5" width="11.69921875" bestFit="1" customWidth="1"/>
  </cols>
  <sheetData>
    <row r="1" spans="1:19" x14ac:dyDescent="0.3">
      <c r="A1" s="42" t="s">
        <v>1618</v>
      </c>
      <c r="B1" s="43"/>
      <c r="C1" s="43"/>
      <c r="D1" s="43"/>
      <c r="O1" s="39"/>
      <c r="P1" s="39"/>
      <c r="Q1" s="39"/>
      <c r="R1" s="39"/>
      <c r="S1" s="39"/>
    </row>
    <row r="2" spans="1:19" ht="16.2" thickBot="1" x14ac:dyDescent="0.35">
      <c r="A2" s="44"/>
      <c r="B2" s="44"/>
      <c r="C2" s="44"/>
      <c r="D2" s="44"/>
      <c r="O2" s="34"/>
    </row>
    <row r="3" spans="1:19" ht="16.2" thickBot="1" x14ac:dyDescent="0.35">
      <c r="A3" s="7" t="s">
        <v>1610</v>
      </c>
      <c r="B3" s="8" t="s">
        <v>1611</v>
      </c>
      <c r="C3" s="8" t="s">
        <v>1613</v>
      </c>
      <c r="D3" s="9" t="s">
        <v>1614</v>
      </c>
    </row>
    <row r="4" spans="1:19" ht="16.2" thickBot="1" x14ac:dyDescent="0.35">
      <c r="A4" s="49">
        <v>1201681.4928000034</v>
      </c>
      <c r="B4" s="50">
        <v>140.99278338613203</v>
      </c>
      <c r="C4" s="50">
        <v>8523</v>
      </c>
      <c r="D4" s="51">
        <v>3.9658570925731196</v>
      </c>
    </row>
    <row r="5" spans="1:19" x14ac:dyDescent="0.3">
      <c r="A5" s="3"/>
      <c r="D5" s="4"/>
    </row>
    <row r="6" spans="1:19" x14ac:dyDescent="0.3">
      <c r="A6" s="3"/>
      <c r="D6" s="4"/>
    </row>
    <row r="7" spans="1:19" x14ac:dyDescent="0.3">
      <c r="A7" s="3"/>
      <c r="D7" s="4"/>
    </row>
    <row r="8" spans="1:19" x14ac:dyDescent="0.3">
      <c r="A8" s="3" t="s">
        <v>1608</v>
      </c>
      <c r="B8" t="s">
        <v>1615</v>
      </c>
      <c r="C8" t="s">
        <v>1616</v>
      </c>
      <c r="D8" s="4" t="s">
        <v>1617</v>
      </c>
    </row>
    <row r="9" spans="1:19" ht="16.2" thickBot="1" x14ac:dyDescent="0.35">
      <c r="A9" s="10">
        <f>GETPIVOTDATA("Sum of Sales",$A$3)</f>
        <v>1201681.4928000034</v>
      </c>
      <c r="B9" s="11">
        <f>GETPIVOTDATA("Average of Sales",$A$3)</f>
        <v>140.99278338613203</v>
      </c>
      <c r="C9" s="5">
        <f>GETPIVOTDATA("Count of SL NO(No of items)",$A$3)</f>
        <v>8523</v>
      </c>
      <c r="D9" s="6">
        <f>GETPIVOTDATA("Average of Rating",$A$3)</f>
        <v>3.9658570925731196</v>
      </c>
    </row>
    <row r="11" spans="1:19" ht="16.2" thickBot="1" x14ac:dyDescent="0.35"/>
    <row r="12" spans="1:19" ht="30.6" customHeight="1" thickBot="1" x14ac:dyDescent="0.7">
      <c r="A12" s="45" t="s">
        <v>1621</v>
      </c>
      <c r="B12" s="46"/>
      <c r="C12" s="46"/>
      <c r="D12" s="46"/>
      <c r="E12" s="47"/>
      <c r="F12" s="48"/>
    </row>
    <row r="13" spans="1:19" ht="16.2" thickBot="1" x14ac:dyDescent="0.35">
      <c r="A13" s="19" t="s">
        <v>1619</v>
      </c>
      <c r="B13" s="21" t="s">
        <v>1610</v>
      </c>
      <c r="F13" s="4"/>
    </row>
    <row r="14" spans="1:19" x14ac:dyDescent="0.3">
      <c r="A14" s="20" t="s">
        <v>17</v>
      </c>
      <c r="B14" s="29">
        <v>776319.68840000057</v>
      </c>
      <c r="F14" s="4"/>
    </row>
    <row r="15" spans="1:19" ht="16.2" thickBot="1" x14ac:dyDescent="0.35">
      <c r="A15" s="13" t="s">
        <v>10</v>
      </c>
      <c r="B15" s="30">
        <v>425361.8043999995</v>
      </c>
      <c r="F15" s="4"/>
    </row>
    <row r="16" spans="1:19" ht="16.2" thickBot="1" x14ac:dyDescent="0.35">
      <c r="A16" s="22" t="s">
        <v>1620</v>
      </c>
      <c r="B16" s="31">
        <v>1201681.4928000001</v>
      </c>
      <c r="F16" s="4"/>
    </row>
    <row r="17" spans="1:6" x14ac:dyDescent="0.3">
      <c r="A17" s="3"/>
      <c r="F17" s="4"/>
    </row>
    <row r="18" spans="1:6" x14ac:dyDescent="0.3">
      <c r="A18" s="3"/>
      <c r="F18" s="4"/>
    </row>
    <row r="19" spans="1:6" x14ac:dyDescent="0.3">
      <c r="A19" s="3"/>
      <c r="F19" s="4"/>
    </row>
    <row r="20" spans="1:6" x14ac:dyDescent="0.3">
      <c r="A20" s="3"/>
      <c r="F20" s="4"/>
    </row>
    <row r="21" spans="1:6" x14ac:dyDescent="0.3">
      <c r="A21" s="3"/>
      <c r="F21" s="4"/>
    </row>
    <row r="22" spans="1:6" x14ac:dyDescent="0.3">
      <c r="A22" s="3"/>
      <c r="F22" s="4"/>
    </row>
    <row r="23" spans="1:6" x14ac:dyDescent="0.3">
      <c r="A23" s="3"/>
      <c r="F23" s="4"/>
    </row>
    <row r="24" spans="1:6" ht="16.2" thickBot="1" x14ac:dyDescent="0.35">
      <c r="A24" s="17"/>
      <c r="B24" s="5"/>
      <c r="C24" s="5"/>
      <c r="D24" s="5"/>
      <c r="E24" s="5"/>
      <c r="F24" s="18"/>
    </row>
    <row r="27" spans="1:6" ht="16.2" thickBot="1" x14ac:dyDescent="0.35"/>
    <row r="28" spans="1:6" ht="34.200000000000003" thickBot="1" x14ac:dyDescent="0.7">
      <c r="A28" s="45" t="s">
        <v>1623</v>
      </c>
      <c r="B28" s="46"/>
      <c r="C28" s="46"/>
      <c r="D28" s="46"/>
      <c r="E28" s="1"/>
      <c r="F28" s="2"/>
    </row>
    <row r="29" spans="1:6" ht="16.2" thickBot="1" x14ac:dyDescent="0.35">
      <c r="A29" s="19" t="s">
        <v>1610</v>
      </c>
      <c r="B29" s="19" t="s">
        <v>1622</v>
      </c>
      <c r="C29" s="21"/>
      <c r="F29" s="4"/>
    </row>
    <row r="30" spans="1:6" ht="16.2" thickBot="1" x14ac:dyDescent="0.35">
      <c r="A30" s="19" t="s">
        <v>1619</v>
      </c>
      <c r="B30" s="7" t="s">
        <v>10</v>
      </c>
      <c r="C30" s="9" t="s">
        <v>17</v>
      </c>
      <c r="F30" s="4"/>
    </row>
    <row r="31" spans="1:6" x14ac:dyDescent="0.3">
      <c r="A31" s="20" t="s">
        <v>14</v>
      </c>
      <c r="B31" s="25">
        <v>121349.89940000001</v>
      </c>
      <c r="C31" s="26">
        <v>215047.9126000001</v>
      </c>
      <c r="F31" s="4"/>
    </row>
    <row r="32" spans="1:6" x14ac:dyDescent="0.3">
      <c r="A32" s="12" t="s">
        <v>34</v>
      </c>
      <c r="B32" s="27">
        <v>138685.86819999994</v>
      </c>
      <c r="C32" s="23">
        <v>254464.77940000014</v>
      </c>
      <c r="F32" s="4"/>
    </row>
    <row r="33" spans="1:7" ht="16.2" thickBot="1" x14ac:dyDescent="0.35">
      <c r="A33" s="13" t="s">
        <v>21</v>
      </c>
      <c r="B33" s="28">
        <v>165326.0368</v>
      </c>
      <c r="C33" s="24">
        <v>306806.99640000012</v>
      </c>
      <c r="F33" s="4"/>
    </row>
    <row r="34" spans="1:7" x14ac:dyDescent="0.3">
      <c r="A34" s="3"/>
      <c r="F34" s="4"/>
    </row>
    <row r="35" spans="1:7" ht="16.2" thickBot="1" x14ac:dyDescent="0.35">
      <c r="A35" s="17"/>
      <c r="B35" s="5"/>
      <c r="C35" s="5"/>
      <c r="D35" s="5"/>
      <c r="E35" s="5"/>
      <c r="F35" s="18"/>
      <c r="G35" s="18"/>
    </row>
    <row r="36" spans="1:7" ht="16.2" thickBot="1" x14ac:dyDescent="0.35"/>
    <row r="37" spans="1:7" ht="16.2" thickBot="1" x14ac:dyDescent="0.35">
      <c r="A37" s="14" t="s">
        <v>1619</v>
      </c>
      <c r="B37" s="21" t="s">
        <v>1610</v>
      </c>
    </row>
    <row r="38" spans="1:7" x14ac:dyDescent="0.3">
      <c r="A38" s="15" t="s">
        <v>153</v>
      </c>
      <c r="B38" s="29">
        <v>9077.869999999999</v>
      </c>
    </row>
    <row r="39" spans="1:7" x14ac:dyDescent="0.3">
      <c r="A39" s="15" t="s">
        <v>74</v>
      </c>
      <c r="B39" s="30">
        <v>15596.696600000001</v>
      </c>
    </row>
    <row r="40" spans="1:7" x14ac:dyDescent="0.3">
      <c r="A40" s="15" t="s">
        <v>159</v>
      </c>
      <c r="B40" s="30">
        <v>21880.027399999992</v>
      </c>
    </row>
    <row r="41" spans="1:7" x14ac:dyDescent="0.3">
      <c r="A41" s="15" t="s">
        <v>64</v>
      </c>
      <c r="B41" s="30">
        <v>22451.891599999999</v>
      </c>
    </row>
    <row r="42" spans="1:7" x14ac:dyDescent="0.3">
      <c r="A42" s="15" t="s">
        <v>61</v>
      </c>
      <c r="B42" s="30">
        <v>29334.680599999996</v>
      </c>
    </row>
    <row r="43" spans="1:7" x14ac:dyDescent="0.3">
      <c r="A43" s="15" t="s">
        <v>57</v>
      </c>
      <c r="B43" s="30">
        <v>35379.119800000015</v>
      </c>
    </row>
    <row r="44" spans="1:7" x14ac:dyDescent="0.3">
      <c r="A44" s="15" t="s">
        <v>32</v>
      </c>
      <c r="B44" s="30">
        <v>58514.166999999987</v>
      </c>
    </row>
    <row r="45" spans="1:7" x14ac:dyDescent="0.3">
      <c r="A45" s="15" t="s">
        <v>54</v>
      </c>
      <c r="B45" s="30">
        <v>59449.863799999992</v>
      </c>
    </row>
    <row r="46" spans="1:7" x14ac:dyDescent="0.3">
      <c r="A46" s="15" t="s">
        <v>19</v>
      </c>
      <c r="B46" s="30">
        <v>68025.838800000012</v>
      </c>
    </row>
    <row r="47" spans="1:7" x14ac:dyDescent="0.3">
      <c r="A47" s="15" t="s">
        <v>95</v>
      </c>
      <c r="B47" s="30">
        <v>81894.736400000009</v>
      </c>
    </row>
    <row r="48" spans="1:7" x14ac:dyDescent="0.3">
      <c r="A48" s="15" t="s">
        <v>28</v>
      </c>
      <c r="B48" s="30">
        <v>90706.728999999992</v>
      </c>
    </row>
    <row r="49" spans="1:8" x14ac:dyDescent="0.3">
      <c r="A49" s="15" t="s">
        <v>67</v>
      </c>
      <c r="B49" s="30">
        <v>101276.46159999995</v>
      </c>
    </row>
    <row r="50" spans="1:8" x14ac:dyDescent="0.3">
      <c r="A50" s="15" t="s">
        <v>24</v>
      </c>
      <c r="B50" s="30">
        <v>118558.88140000009</v>
      </c>
    </row>
    <row r="51" spans="1:8" x14ac:dyDescent="0.3">
      <c r="A51" s="15" t="s">
        <v>42</v>
      </c>
      <c r="B51" s="30">
        <v>135976.52539999998</v>
      </c>
    </row>
    <row r="52" spans="1:8" x14ac:dyDescent="0.3">
      <c r="A52" s="15" t="s">
        <v>48</v>
      </c>
      <c r="B52" s="30">
        <v>175433.92240000021</v>
      </c>
    </row>
    <row r="53" spans="1:8" ht="16.2" thickBot="1" x14ac:dyDescent="0.35">
      <c r="A53" s="16" t="s">
        <v>12</v>
      </c>
      <c r="B53" s="31">
        <v>178124.08099999995</v>
      </c>
    </row>
    <row r="56" spans="1:8" ht="16.2" thickBot="1" x14ac:dyDescent="0.35"/>
    <row r="57" spans="1:8" ht="16.2" thickBot="1" x14ac:dyDescent="0.35">
      <c r="A57" s="40" t="s">
        <v>1624</v>
      </c>
      <c r="B57" s="41"/>
      <c r="C57" s="41"/>
      <c r="D57" s="1"/>
      <c r="E57" s="1"/>
      <c r="F57" s="1"/>
      <c r="G57" s="1"/>
      <c r="H57" s="2"/>
    </row>
    <row r="58" spans="1:8" ht="16.2" thickBot="1" x14ac:dyDescent="0.35">
      <c r="A58" s="19" t="s">
        <v>1619</v>
      </c>
      <c r="B58" s="21" t="s">
        <v>1610</v>
      </c>
      <c r="H58" s="4"/>
    </row>
    <row r="59" spans="1:8" x14ac:dyDescent="0.3">
      <c r="A59" s="20">
        <v>2011</v>
      </c>
      <c r="B59" s="29">
        <v>78131.566599999976</v>
      </c>
      <c r="H59" s="4"/>
    </row>
    <row r="60" spans="1:8" x14ac:dyDescent="0.3">
      <c r="A60" s="12">
        <v>2012</v>
      </c>
      <c r="B60" s="30">
        <v>130476.85979999998</v>
      </c>
      <c r="H60" s="4"/>
    </row>
    <row r="61" spans="1:8" x14ac:dyDescent="0.3">
      <c r="A61" s="12">
        <v>2014</v>
      </c>
      <c r="B61" s="30">
        <v>131809.01560000007</v>
      </c>
      <c r="H61" s="4"/>
    </row>
    <row r="62" spans="1:8" x14ac:dyDescent="0.3">
      <c r="A62" s="12">
        <v>2015</v>
      </c>
      <c r="B62" s="30">
        <v>130942.78019999999</v>
      </c>
      <c r="H62" s="4"/>
    </row>
    <row r="63" spans="1:8" x14ac:dyDescent="0.3">
      <c r="A63" s="12">
        <v>2016</v>
      </c>
      <c r="B63" s="30">
        <v>132113.36980000007</v>
      </c>
      <c r="H63" s="4"/>
    </row>
    <row r="64" spans="1:8" x14ac:dyDescent="0.3">
      <c r="A64" s="12">
        <v>2017</v>
      </c>
      <c r="B64" s="30">
        <v>133103.90699999989</v>
      </c>
      <c r="H64" s="4"/>
    </row>
    <row r="65" spans="1:8" x14ac:dyDescent="0.3">
      <c r="A65" s="12">
        <v>2018</v>
      </c>
      <c r="B65" s="30">
        <v>204522.25700000025</v>
      </c>
      <c r="H65" s="4"/>
    </row>
    <row r="66" spans="1:8" x14ac:dyDescent="0.3">
      <c r="A66" s="12">
        <v>2020</v>
      </c>
      <c r="B66" s="30">
        <v>129103.96039999987</v>
      </c>
      <c r="H66" s="4"/>
    </row>
    <row r="67" spans="1:8" ht="16.2" thickBot="1" x14ac:dyDescent="0.35">
      <c r="A67" s="13">
        <v>2022</v>
      </c>
      <c r="B67" s="31">
        <v>131477.77639999994</v>
      </c>
      <c r="H67" s="4"/>
    </row>
    <row r="68" spans="1:8" x14ac:dyDescent="0.3">
      <c r="A68" s="3"/>
      <c r="H68" s="4"/>
    </row>
    <row r="69" spans="1:8" x14ac:dyDescent="0.3">
      <c r="A69" s="3"/>
      <c r="H69" s="4"/>
    </row>
    <row r="70" spans="1:8" x14ac:dyDescent="0.3">
      <c r="A70" s="3"/>
      <c r="H70" s="4"/>
    </row>
    <row r="71" spans="1:8" ht="16.2" thickBot="1" x14ac:dyDescent="0.35">
      <c r="A71" s="17"/>
      <c r="B71" s="5"/>
      <c r="C71" s="5"/>
      <c r="D71" s="5"/>
      <c r="E71" s="5"/>
      <c r="F71" s="5"/>
      <c r="G71" s="5"/>
      <c r="H71" s="18"/>
    </row>
    <row r="74" spans="1:8" ht="16.2" thickBot="1" x14ac:dyDescent="0.35"/>
    <row r="75" spans="1:8" ht="16.2" thickBot="1" x14ac:dyDescent="0.35">
      <c r="A75" s="32"/>
      <c r="B75" s="1"/>
      <c r="C75" s="1"/>
      <c r="D75" s="1"/>
      <c r="E75" s="2"/>
    </row>
    <row r="76" spans="1:8" ht="16.2" thickBot="1" x14ac:dyDescent="0.35">
      <c r="A76" s="19" t="s">
        <v>1619</v>
      </c>
      <c r="B76" s="21" t="s">
        <v>1610</v>
      </c>
      <c r="E76" s="4"/>
    </row>
    <row r="77" spans="1:8" x14ac:dyDescent="0.3">
      <c r="A77" s="20" t="s">
        <v>30</v>
      </c>
      <c r="B77" s="29">
        <v>248991.58600000024</v>
      </c>
      <c r="E77" s="4"/>
    </row>
    <row r="78" spans="1:8" x14ac:dyDescent="0.3">
      <c r="A78" s="12" t="s">
        <v>15</v>
      </c>
      <c r="B78" s="30">
        <v>507895.7363999993</v>
      </c>
      <c r="E78" s="4"/>
    </row>
    <row r="79" spans="1:8" ht="16.2" thickBot="1" x14ac:dyDescent="0.35">
      <c r="A79" s="13" t="s">
        <v>26</v>
      </c>
      <c r="B79" s="31">
        <v>444794.17039999936</v>
      </c>
      <c r="E79" s="4"/>
    </row>
    <row r="80" spans="1:8" x14ac:dyDescent="0.3">
      <c r="A80" s="3"/>
      <c r="E80" s="4"/>
    </row>
    <row r="81" spans="1:11" x14ac:dyDescent="0.3">
      <c r="A81" s="3"/>
      <c r="E81" s="4"/>
    </row>
    <row r="82" spans="1:11" x14ac:dyDescent="0.3">
      <c r="A82" s="3"/>
      <c r="E82" s="4"/>
    </row>
    <row r="83" spans="1:11" ht="16.2" thickBot="1" x14ac:dyDescent="0.35">
      <c r="A83" s="17"/>
      <c r="B83" s="5"/>
      <c r="C83" s="5"/>
      <c r="D83" s="5"/>
      <c r="E83" s="18"/>
    </row>
    <row r="85" spans="1:11" ht="16.2" thickBot="1" x14ac:dyDescent="0.35"/>
    <row r="86" spans="1:11" ht="16.2" thickBot="1" x14ac:dyDescent="0.35">
      <c r="A86" s="19" t="s">
        <v>1619</v>
      </c>
      <c r="B86" s="21" t="s">
        <v>1610</v>
      </c>
      <c r="C86" s="1"/>
      <c r="D86" s="1" t="s">
        <v>1625</v>
      </c>
      <c r="E86" s="1" t="s">
        <v>1626</v>
      </c>
      <c r="F86" s="1"/>
      <c r="G86" s="1"/>
      <c r="H86" s="1"/>
      <c r="I86" s="1"/>
      <c r="J86" s="1"/>
      <c r="K86" s="2"/>
    </row>
    <row r="87" spans="1:11" x14ac:dyDescent="0.3">
      <c r="A87" s="20" t="s">
        <v>21</v>
      </c>
      <c r="B87" s="29">
        <v>472133.03319999954</v>
      </c>
      <c r="D87" t="str">
        <f>A87</f>
        <v>Tier 3</v>
      </c>
      <c r="E87" s="33">
        <f>GETPIVOTDATA("Sales",$A$86,"Outlet Location Type",A87)</f>
        <v>472133.03319999954</v>
      </c>
      <c r="K87" s="4"/>
    </row>
    <row r="88" spans="1:11" x14ac:dyDescent="0.3">
      <c r="A88" s="12" t="s">
        <v>34</v>
      </c>
      <c r="B88" s="30">
        <v>393150.64759999956</v>
      </c>
      <c r="D88" t="str">
        <f t="shared" ref="D88:D89" si="0">A88</f>
        <v>Tier 2</v>
      </c>
      <c r="E88" s="33">
        <f t="shared" ref="E88:E89" si="1">GETPIVOTDATA("Sales",$A$86,"Outlet Location Type",A88)</f>
        <v>393150.64759999956</v>
      </c>
      <c r="K88" s="4"/>
    </row>
    <row r="89" spans="1:11" ht="16.2" thickBot="1" x14ac:dyDescent="0.35">
      <c r="A89" s="13" t="s">
        <v>14</v>
      </c>
      <c r="B89" s="31">
        <v>336397.81199999945</v>
      </c>
      <c r="D89" t="str">
        <f t="shared" si="0"/>
        <v>Tier 1</v>
      </c>
      <c r="E89" s="33">
        <f t="shared" si="1"/>
        <v>336397.81199999945</v>
      </c>
      <c r="K89" s="4"/>
    </row>
    <row r="90" spans="1:11" x14ac:dyDescent="0.3">
      <c r="A90" s="3"/>
      <c r="K90" s="4"/>
    </row>
    <row r="91" spans="1:11" x14ac:dyDescent="0.3">
      <c r="A91" s="3"/>
      <c r="K91" s="4"/>
    </row>
    <row r="92" spans="1:11" x14ac:dyDescent="0.3">
      <c r="A92" s="3"/>
      <c r="K92" s="4"/>
    </row>
    <row r="93" spans="1:11" ht="16.2" thickBot="1" x14ac:dyDescent="0.35">
      <c r="A93" s="17"/>
      <c r="B93" s="5"/>
      <c r="C93" s="5"/>
      <c r="D93" s="5"/>
      <c r="E93" s="5"/>
      <c r="F93" s="5"/>
      <c r="G93" s="5"/>
      <c r="H93" s="5"/>
      <c r="I93" s="5"/>
      <c r="J93" s="5"/>
      <c r="K93" s="18"/>
    </row>
    <row r="94" spans="1:11" ht="16.2" thickBot="1" x14ac:dyDescent="0.35"/>
    <row r="95" spans="1:11" ht="16.2" thickBot="1" x14ac:dyDescent="0.35">
      <c r="A95" s="14" t="s">
        <v>1619</v>
      </c>
      <c r="B95" s="32" t="s">
        <v>1610</v>
      </c>
      <c r="C95" s="1"/>
      <c r="D95" s="1"/>
      <c r="E95" s="1"/>
      <c r="F95" s="2"/>
    </row>
    <row r="96" spans="1:11" x14ac:dyDescent="0.3">
      <c r="A96" s="38" t="s">
        <v>40</v>
      </c>
      <c r="B96" s="25">
        <v>151939.149</v>
      </c>
      <c r="F96" s="4"/>
    </row>
    <row r="97" spans="1:6" x14ac:dyDescent="0.3">
      <c r="A97" s="15" t="s">
        <v>46</v>
      </c>
      <c r="B97" s="27">
        <v>130714.67460000006</v>
      </c>
      <c r="F97" s="4"/>
    </row>
    <row r="98" spans="1:6" x14ac:dyDescent="0.3">
      <c r="A98" s="15" t="s">
        <v>22</v>
      </c>
      <c r="B98" s="27">
        <v>131477.77639999994</v>
      </c>
      <c r="F98" s="4"/>
    </row>
    <row r="99" spans="1:6" x14ac:dyDescent="0.3">
      <c r="A99" s="15" t="s">
        <v>16</v>
      </c>
      <c r="B99" s="27">
        <v>787549.89280000131</v>
      </c>
      <c r="F99" s="4"/>
    </row>
    <row r="100" spans="1:6" x14ac:dyDescent="0.3">
      <c r="A100" s="3"/>
      <c r="F100" s="4"/>
    </row>
    <row r="101" spans="1:6" x14ac:dyDescent="0.3">
      <c r="A101" s="3"/>
      <c r="F101" s="4"/>
    </row>
    <row r="102" spans="1:6" ht="16.2" thickBot="1" x14ac:dyDescent="0.35">
      <c r="A102" s="3"/>
      <c r="F102" s="4"/>
    </row>
    <row r="103" spans="1:6" ht="16.2" thickBot="1" x14ac:dyDescent="0.35">
      <c r="A103" s="19" t="s">
        <v>1619</v>
      </c>
      <c r="B103" s="21" t="s">
        <v>1611</v>
      </c>
      <c r="C103" s="1"/>
      <c r="D103" s="1"/>
      <c r="E103" s="2"/>
      <c r="F103" s="4"/>
    </row>
    <row r="104" spans="1:6" x14ac:dyDescent="0.3">
      <c r="A104" s="20" t="s">
        <v>40</v>
      </c>
      <c r="B104" s="35">
        <v>140.29468975069253</v>
      </c>
      <c r="E104" s="4"/>
      <c r="F104" s="4"/>
    </row>
    <row r="105" spans="1:6" x14ac:dyDescent="0.3">
      <c r="A105" s="12" t="s">
        <v>46</v>
      </c>
      <c r="B105" s="36">
        <v>139.80179101604284</v>
      </c>
      <c r="E105" s="4"/>
      <c r="F105" s="4"/>
    </row>
    <row r="106" spans="1:6" x14ac:dyDescent="0.3">
      <c r="A106" s="12" t="s">
        <v>22</v>
      </c>
      <c r="B106" s="36">
        <v>141.67863836206891</v>
      </c>
      <c r="E106" s="4"/>
      <c r="F106" s="4"/>
    </row>
    <row r="107" spans="1:6" ht="16.2" thickBot="1" x14ac:dyDescent="0.35">
      <c r="A107" s="13" t="s">
        <v>16</v>
      </c>
      <c r="B107" s="37">
        <v>141.21389506903375</v>
      </c>
      <c r="E107" s="4"/>
      <c r="F107" s="4"/>
    </row>
    <row r="108" spans="1:6" ht="16.2" thickBot="1" x14ac:dyDescent="0.35">
      <c r="A108" s="17"/>
      <c r="B108" s="5"/>
      <c r="C108" s="5"/>
      <c r="D108" s="5"/>
      <c r="E108" s="18"/>
      <c r="F108" s="4"/>
    </row>
    <row r="109" spans="1:6" ht="16.2" thickBot="1" x14ac:dyDescent="0.35">
      <c r="A109" s="3"/>
      <c r="F109" s="4"/>
    </row>
    <row r="110" spans="1:6" ht="16.2" thickBot="1" x14ac:dyDescent="0.35">
      <c r="A110" s="19" t="s">
        <v>1619</v>
      </c>
      <c r="B110" s="21" t="s">
        <v>1627</v>
      </c>
      <c r="C110" s="1"/>
      <c r="D110" s="1"/>
      <c r="E110" s="2"/>
      <c r="F110" s="4"/>
    </row>
    <row r="111" spans="1:6" x14ac:dyDescent="0.3">
      <c r="A111" s="20" t="s">
        <v>40</v>
      </c>
      <c r="B111" s="52">
        <v>1083</v>
      </c>
      <c r="E111" s="4"/>
      <c r="F111" s="4"/>
    </row>
    <row r="112" spans="1:6" x14ac:dyDescent="0.3">
      <c r="A112" s="12" t="s">
        <v>46</v>
      </c>
      <c r="B112" s="54">
        <v>935</v>
      </c>
      <c r="E112" s="4"/>
      <c r="F112" s="4"/>
    </row>
    <row r="113" spans="1:6" x14ac:dyDescent="0.3">
      <c r="A113" s="12" t="s">
        <v>22</v>
      </c>
      <c r="B113" s="54">
        <v>928</v>
      </c>
      <c r="E113" s="4"/>
      <c r="F113" s="4"/>
    </row>
    <row r="114" spans="1:6" ht="16.2" thickBot="1" x14ac:dyDescent="0.35">
      <c r="A114" s="13" t="s">
        <v>16</v>
      </c>
      <c r="B114" s="53">
        <v>5577</v>
      </c>
      <c r="E114" s="4"/>
      <c r="F114" s="4"/>
    </row>
    <row r="115" spans="1:6" x14ac:dyDescent="0.3">
      <c r="A115" s="3"/>
      <c r="E115" s="4"/>
      <c r="F115" s="4"/>
    </row>
    <row r="116" spans="1:6" ht="16.2" thickBot="1" x14ac:dyDescent="0.35">
      <c r="A116" s="17"/>
      <c r="B116" s="5"/>
      <c r="C116" s="5"/>
      <c r="D116" s="5"/>
      <c r="E116" s="18"/>
      <c r="F116" s="4"/>
    </row>
    <row r="117" spans="1:6" ht="16.2" thickBot="1" x14ac:dyDescent="0.35">
      <c r="A117" s="17"/>
      <c r="B117" s="5"/>
      <c r="C117" s="5"/>
      <c r="D117" s="5"/>
      <c r="E117" s="5"/>
      <c r="F117" s="18"/>
    </row>
  </sheetData>
  <mergeCells count="6">
    <mergeCell ref="O1:S1"/>
    <mergeCell ref="A57:C57"/>
    <mergeCell ref="A1:D2"/>
    <mergeCell ref="A12:D12"/>
    <mergeCell ref="E12:F12"/>
    <mergeCell ref="A28:D28"/>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1C9A-B97F-431A-86D4-291E27F22925}">
  <dimension ref="A1"/>
  <sheetViews>
    <sheetView showGridLines="0" tabSelected="1" topLeftCell="D1" zoomScale="60" zoomScaleNormal="60" workbookViewId="0">
      <selection activeCell="H29" sqref="H29"/>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zoomScale="90" zoomScaleNormal="90"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Roopa M</cp:lastModifiedBy>
  <dcterms:created xsi:type="dcterms:W3CDTF">2024-06-23T13:11:17Z</dcterms:created>
  <dcterms:modified xsi:type="dcterms:W3CDTF">2025-11-26T10:53:50Z</dcterms:modified>
</cp:coreProperties>
</file>